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vagrant\raku_renkei\excel\moto\"/>
    </mc:Choice>
  </mc:AlternateContent>
  <bookViews>
    <workbookView xWindow="5970" yWindow="525" windowWidth="17985" windowHeight="14520" tabRatio="830" activeTab="3"/>
  </bookViews>
  <sheets>
    <sheet name="【旧原紙】請求書" sheetId="1" r:id="rId5"/>
    <sheet name="【原紙】請求書 (10明細)" sheetId="15" r:id="rId6"/>
    <sheet name="【原紙】請求書 (21明細)" sheetId="16" r:id="rId7"/>
    <sheet name="請求書 (東日本)" sheetId="17" r:id="rId8"/>
    <sheet name="請求書 (中部)" sheetId="18" r:id="rId9"/>
    <sheet name="請求書 (神奈川)" sheetId="19" r:id="rId10"/>
    <sheet name="請求書 (長野)" sheetId="20" r:id="rId11"/>
    <sheet name="請求書 (静岡)" sheetId="21" r:id="rId12"/>
    <sheet name="請求書 (中国)" sheetId="23" r:id="rId13"/>
    <sheet name="請求書 (四国)" sheetId="24" r:id="rId14"/>
    <sheet name="請求書 (西日本)" sheetId="25" r:id="rId15"/>
    <sheet name="請求書 (北陸)" sheetId="26" r:id="rId16"/>
    <sheet name="請求書 (北東北)" sheetId="27" r:id="rId17"/>
    <sheet name="請求書 (北関東)" sheetId="28" r:id="rId18"/>
    <sheet name="請求書 (関西)" sheetId="29" r:id="rId19"/>
  </sheets>
  <definedNames>
    <definedName name="_xlnm.Print_Area" localSheetId="0">【旧原紙】請求書!$A$1:$BI$63</definedName>
    <definedName name="_xlnm.Print_Area" localSheetId="1">'【原紙】請求書 (10明細)'!$A$1:$BN$80</definedName>
    <definedName name="_xlnm.Print_Area" localSheetId="2">'【原紙】請求書 (21明細)'!$A$1:$AY$124</definedName>
    <definedName name="_xlnm.Print_Area" localSheetId="14">'請求書 (関西)'!$A$1:$AY$124</definedName>
    <definedName name="_xlnm.Print_Area" localSheetId="9">'請求書 (四国)'!$A$1:$BN$80</definedName>
    <definedName name="_xlnm.Print_Area" localSheetId="5">'請求書 (神奈川)'!$A$1:$BN$80</definedName>
    <definedName name="_xlnm.Print_Area" localSheetId="10">'請求書 (西日本)'!$A$1:$BN$80</definedName>
    <definedName name="_xlnm.Print_Area" localSheetId="7">'請求書 (静岡)'!$A$1:$BN$80</definedName>
    <definedName name="_xlnm.Print_Area" localSheetId="8">'請求書 (中国)'!$A$1:$AY$124</definedName>
    <definedName name="_xlnm.Print_Area" localSheetId="4">'請求書 (中部)'!$A$1:$BN$80</definedName>
    <definedName name="_xlnm.Print_Area" localSheetId="6">'請求書 (長野)'!$A$1:$BN$80</definedName>
    <definedName name="_xlnm.Print_Area" localSheetId="3">'請求書 (東日本)'!$A$1:$BN$80</definedName>
    <definedName name="_xlnm.Print_Area" localSheetId="13">'請求書 (北関東)'!$A$1:$BN$80</definedName>
    <definedName name="_xlnm.Print_Area" localSheetId="12">'請求書 (北東北)'!$A$1:$BN$80</definedName>
    <definedName name="_xlnm.Print_Area" localSheetId="11">'請求書 (北陸)'!$A$1:$BN$80</definedName>
  </definedNames>
  <calcPr calcId="191029" iterateCount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32" i="1" l="1"/>
  <c r="BB32" i="1"/>
  <c r="BE32" i="1"/>
  <c r="AW46" i="1"/>
  <c r="AW47" i="1"/>
  <c r="AW48" i="1"/>
  <c r="AW49" i="1"/>
  <c r="AW50" i="1"/>
  <c r="AW51" i="1"/>
  <c r="AW52" i="1"/>
  <c r="AW53" i="1"/>
  <c r="AW54" i="1"/>
  <c r="AR46" i="1"/>
  <c r="AR47" i="1"/>
  <c r="AR48" i="1"/>
  <c r="AR49" i="1"/>
  <c r="AR50" i="1"/>
  <c r="AR51" i="1"/>
  <c r="AR52" i="1"/>
  <c r="AR53" i="1"/>
  <c r="AR54" i="1"/>
  <c r="AJ46" i="1"/>
  <c r="AJ47" i="1"/>
  <c r="AJ48" i="1"/>
  <c r="AJ49" i="1"/>
  <c r="AJ50" i="1"/>
  <c r="AJ51" i="1"/>
  <c r="AJ52" i="1"/>
  <c r="AJ53" i="1"/>
  <c r="AJ54" i="1"/>
  <c r="AA46" i="1"/>
  <c r="AA47" i="1"/>
  <c r="AA48" i="1"/>
  <c r="AA49" i="1"/>
  <c r="AA50" i="1"/>
  <c r="AA51" i="1"/>
  <c r="AA52" i="1"/>
  <c r="AA53" i="1"/>
  <c r="AA54" i="1"/>
  <c r="Q46" i="1"/>
  <c r="Q47" i="1"/>
  <c r="Q48" i="1"/>
  <c r="Q49" i="1"/>
  <c r="Q50" i="1"/>
  <c r="Q51" i="1"/>
  <c r="Q52" i="1"/>
  <c r="Q53" i="1"/>
  <c r="Q54" i="1"/>
  <c r="AW45" i="1"/>
  <c r="AR45" i="1"/>
  <c r="AJ45" i="1"/>
  <c r="AA45" i="1"/>
  <c r="Q45" i="1"/>
  <c r="G46" i="1"/>
  <c r="G47" i="1"/>
  <c r="G48" i="1"/>
  <c r="G49" i="1"/>
  <c r="G50" i="1"/>
  <c r="G51" i="1"/>
  <c r="G52" i="1"/>
  <c r="G53" i="1"/>
  <c r="G54" i="1"/>
  <c r="G45" i="1"/>
  <c r="AD41" i="1"/>
  <c r="D41" i="1"/>
  <c r="AW14" i="1"/>
  <c r="AD10" i="1" s="1"/>
  <c r="AD11" i="1" s="1"/>
  <c r="AD42" i="1" s="1"/>
  <c r="AD8" i="1" l="1"/>
  <c r="AD39" i="1" s="1"/>
</calcChain>
</file>

<file path=xl/sharedStrings.xml><?xml version="1.0" encoding="utf-8"?>
<sst xmlns="http://schemas.openxmlformats.org/spreadsheetml/2006/main" uniqueCount="121" count="121">
  <si>
    <t>NECプラットフォームズ株式会社　御中</t>
    <rPh sb="17" eb="19">
      <t>オンチュウ</t>
    </rPh>
    <phoneticPr fontId="2"/>
  </si>
  <si>
    <t>〒521-0015</t>
    <phoneticPr fontId="2"/>
  </si>
  <si>
    <t>項</t>
    <rPh sb="0" eb="1">
      <t>コウ</t>
    </rPh>
    <phoneticPr fontId="2"/>
  </si>
  <si>
    <t>貴社拠点名</t>
    <rPh sb="0" eb="2">
      <t>キシャ</t>
    </rPh>
    <rPh sb="2" eb="4">
      <t>キョテン</t>
    </rPh>
    <rPh sb="4" eb="5">
      <t>メイ</t>
    </rPh>
    <phoneticPr fontId="2"/>
  </si>
  <si>
    <t>貴社ご捺印欄</t>
    <rPh sb="0" eb="2">
      <t>キシャ</t>
    </rPh>
    <rPh sb="3" eb="5">
      <t>ナツイン</t>
    </rPh>
    <rPh sb="5" eb="6">
      <t>ラン</t>
    </rPh>
    <phoneticPr fontId="2"/>
  </si>
  <si>
    <t>検印</t>
    <rPh sb="0" eb="2">
      <t>ケンイン</t>
    </rPh>
    <phoneticPr fontId="2"/>
  </si>
  <si>
    <t>担当印</t>
    <rPh sb="0" eb="2">
      <t>タントウ</t>
    </rPh>
    <rPh sb="2" eb="3">
      <t>イン</t>
    </rPh>
    <phoneticPr fontId="2"/>
  </si>
  <si>
    <t>銀行名：三井住友銀行　東京第一支店</t>
    <rPh sb="4" eb="6">
      <t>ミツイ</t>
    </rPh>
    <rPh sb="6" eb="8">
      <t>スミトモ</t>
    </rPh>
    <rPh sb="8" eb="10">
      <t>ギンコウ</t>
    </rPh>
    <rPh sb="11" eb="13">
      <t>トウキョウ</t>
    </rPh>
    <rPh sb="13" eb="15">
      <t>ダイイチ</t>
    </rPh>
    <rPh sb="15" eb="17">
      <t>シテン</t>
    </rPh>
    <phoneticPr fontId="2"/>
  </si>
  <si>
    <t>口座番号：当座　4551220</t>
    <rPh sb="5" eb="7">
      <t>トウザ</t>
    </rPh>
    <phoneticPr fontId="2"/>
  </si>
  <si>
    <t>名義人：NECプラットフォームズ株式会社</t>
    <rPh sb="16" eb="20">
      <t>カブシキガイシャ</t>
    </rPh>
    <phoneticPr fontId="2"/>
  </si>
  <si>
    <t>年</t>
    <rPh sb="0" eb="1">
      <t>ネン</t>
    </rPh>
    <phoneticPr fontId="2"/>
  </si>
  <si>
    <t>月</t>
    <rPh sb="0" eb="1">
      <t>ガツ</t>
    </rPh>
    <phoneticPr fontId="2"/>
  </si>
  <si>
    <t>日</t>
    <rPh sb="0" eb="1">
      <t>ヒ</t>
    </rPh>
    <phoneticPr fontId="2"/>
  </si>
  <si>
    <t>日本ソフト開発株式会社</t>
    <phoneticPr fontId="2"/>
  </si>
  <si>
    <t>滋賀県米原市米原西23番地</t>
    <phoneticPr fontId="2"/>
  </si>
  <si>
    <t>IoT環境システム統括本部</t>
    <rPh sb="3" eb="5">
      <t>カンキョウ</t>
    </rPh>
    <rPh sb="9" eb="11">
      <t>トウカツ</t>
    </rPh>
    <rPh sb="11" eb="13">
      <t>ホンブ</t>
    </rPh>
    <phoneticPr fontId="2"/>
  </si>
  <si>
    <t>TEL</t>
    <phoneticPr fontId="2"/>
  </si>
  <si>
    <t>登録番号</t>
    <rPh sb="0" eb="4">
      <t>トウロクバンゴウ</t>
    </rPh>
    <phoneticPr fontId="2"/>
  </si>
  <si>
    <t>：</t>
    <phoneticPr fontId="2"/>
  </si>
  <si>
    <t>0749-52-8132</t>
    <phoneticPr fontId="2"/>
  </si>
  <si>
    <t>T9160001006922</t>
    <phoneticPr fontId="2"/>
  </si>
  <si>
    <t>金額</t>
    <rPh sb="0" eb="2">
      <t>キンガク</t>
    </rPh>
    <phoneticPr fontId="2"/>
  </si>
  <si>
    <t>SOFINET　CLOUD　販売斡旋料</t>
    <phoneticPr fontId="2"/>
  </si>
  <si>
    <t>支払手数料種別</t>
    <phoneticPr fontId="2"/>
  </si>
  <si>
    <t>数量</t>
    <phoneticPr fontId="2"/>
  </si>
  <si>
    <t>単価</t>
    <phoneticPr fontId="2"/>
  </si>
  <si>
    <t>サービス名</t>
    <phoneticPr fontId="2"/>
  </si>
  <si>
    <t>顧客名</t>
    <phoneticPr fontId="2"/>
  </si>
  <si>
    <t>承認印</t>
    <rPh sb="0" eb="2">
      <t>ショウニン</t>
    </rPh>
    <rPh sb="2" eb="3">
      <t>イン</t>
    </rPh>
    <phoneticPr fontId="2"/>
  </si>
  <si>
    <t>上記支払金額で相違が無い事をご確認後、ご捺印の上本書をご返信の程よろしくお願い申し上げます。</t>
    <phoneticPr fontId="2"/>
  </si>
  <si>
    <t>当社検印欄</t>
    <rPh sb="0" eb="2">
      <t>トウシャ</t>
    </rPh>
    <rPh sb="2" eb="4">
      <t>ケンイン</t>
    </rPh>
    <rPh sb="4" eb="5">
      <t>ラン</t>
    </rPh>
    <phoneticPr fontId="2"/>
  </si>
  <si>
    <t>合計金額</t>
    <rPh sb="0" eb="2">
      <t>ゴウケイ</t>
    </rPh>
    <rPh sb="2" eb="4">
      <t>キンガク</t>
    </rPh>
    <phoneticPr fontId="2"/>
  </si>
  <si>
    <t>課税対象額（10％）</t>
    <rPh sb="0" eb="4">
      <t>カゼイタイショウ</t>
    </rPh>
    <rPh sb="4" eb="5">
      <t>ガク</t>
    </rPh>
    <phoneticPr fontId="2"/>
  </si>
  <si>
    <t>消費税額（10％）</t>
    <rPh sb="0" eb="4">
      <t>ショウヒゼイガク</t>
    </rPh>
    <phoneticPr fontId="2"/>
  </si>
  <si>
    <t>郡山支店</t>
    <rPh sb="0" eb="2">
      <t>コオリヤマ</t>
    </rPh>
    <rPh sb="2" eb="4">
      <t>シテン</t>
    </rPh>
    <phoneticPr fontId="2"/>
  </si>
  <si>
    <t>福島県いわき市</t>
    <rPh sb="0" eb="3">
      <t>フクシマケン</t>
    </rPh>
    <rPh sb="6" eb="7">
      <t>シ</t>
    </rPh>
    <phoneticPr fontId="2"/>
  </si>
  <si>
    <t>500円プラン</t>
    <rPh sb="3" eb="4">
      <t>エン</t>
    </rPh>
    <phoneticPr fontId="2"/>
  </si>
  <si>
    <t>請　　求　　書</t>
    <rPh sb="0" eb="1">
      <t>ショウ</t>
    </rPh>
    <rPh sb="3" eb="4">
      <t>モトム</t>
    </rPh>
    <rPh sb="6" eb="7">
      <t>ショ</t>
    </rPh>
    <phoneticPr fontId="2"/>
  </si>
  <si>
    <t>日本ソフト開発株式会社　御中</t>
    <rPh sb="0" eb="2">
      <t>ニホン</t>
    </rPh>
    <rPh sb="5" eb="7">
      <t>カイハツ</t>
    </rPh>
    <rPh sb="12" eb="14">
      <t>オンチュウ</t>
    </rPh>
    <phoneticPr fontId="2"/>
  </si>
  <si>
    <t>NECプラットフォームズ株式会社</t>
    <phoneticPr fontId="2"/>
  </si>
  <si>
    <t>福島県郡山市駅前2－10－15</t>
    <phoneticPr fontId="2"/>
  </si>
  <si>
    <t>三共郡山ビル北館6F</t>
    <rPh sb="0" eb="2">
      <t>サンキョウ</t>
    </rPh>
    <rPh sb="2" eb="4">
      <t>コオリヤマ</t>
    </rPh>
    <rPh sb="6" eb="8">
      <t>キタダテ</t>
    </rPh>
    <phoneticPr fontId="2"/>
  </si>
  <si>
    <t>T9020001066798</t>
    <phoneticPr fontId="2"/>
  </si>
  <si>
    <t>　支払手数料明細表　　【</t>
    <phoneticPr fontId="2"/>
  </si>
  <si>
    <t>】</t>
    <phoneticPr fontId="2"/>
  </si>
  <si>
    <t>支払日</t>
    <rPh sb="0" eb="2">
      <t>シハライ</t>
    </rPh>
    <rPh sb="2" eb="3">
      <t>ヒ</t>
    </rPh>
    <phoneticPr fontId="2"/>
  </si>
  <si>
    <t>振込先口座</t>
    <rPh sb="0" eb="2">
      <t>フリコミ</t>
    </rPh>
    <rPh sb="2" eb="3">
      <t>サキ</t>
    </rPh>
    <rPh sb="3" eb="5">
      <t>コウザ</t>
    </rPh>
    <phoneticPr fontId="2"/>
  </si>
  <si>
    <t>請求月の翌々10日（土日祝日の場合は翌営業日）</t>
    <rPh sb="0" eb="3">
      <t>セイキュウヅキ</t>
    </rPh>
    <rPh sb="4" eb="6">
      <t>ヨクヨク</t>
    </rPh>
    <rPh sb="8" eb="9">
      <t>ニチ</t>
    </rPh>
    <rPh sb="10" eb="12">
      <t>ドニチ</t>
    </rPh>
    <rPh sb="12" eb="13">
      <t>シュク</t>
    </rPh>
    <rPh sb="13" eb="14">
      <t>ニチ</t>
    </rPh>
    <rPh sb="15" eb="17">
      <t>バアイ</t>
    </rPh>
    <rPh sb="18" eb="19">
      <t>ヨク</t>
    </rPh>
    <rPh sb="19" eb="22">
      <t>エイギョウビ</t>
    </rPh>
    <phoneticPr fontId="2"/>
  </si>
  <si>
    <t>印</t>
    <rPh sb="0" eb="1">
      <t>イン</t>
    </rPh>
    <phoneticPr fontId="2"/>
  </si>
  <si>
    <t>2023年11月分</t>
  </si>
  <si>
    <t>銀行名：〇〇銀行　〇〇支店</t>
    <rPh sb="6" eb="8">
      <t>ギンコウ</t>
    </rPh>
    <rPh sb="11" eb="13">
      <t>シテン</t>
    </rPh>
    <phoneticPr fontId="2"/>
  </si>
  <si>
    <t>口座番号：当座　999999</t>
    <rPh sb="5" eb="7">
      <t>トウザ</t>
    </rPh>
    <phoneticPr fontId="2"/>
  </si>
  <si>
    <t>〒000-0000</t>
    <phoneticPr fontId="2"/>
  </si>
  <si>
    <t>〇〇県〇〇市〇〇1－1－1</t>
    <phoneticPr fontId="2"/>
  </si>
  <si>
    <t>〇〇ビル〇6F</t>
    <phoneticPr fontId="2"/>
  </si>
  <si>
    <t>〇〇支店</t>
    <rPh sb="2" eb="4">
      <t>シテン</t>
    </rPh>
    <phoneticPr fontId="2"/>
  </si>
  <si>
    <t>T9000000000000</t>
    <phoneticPr fontId="2"/>
  </si>
  <si>
    <t>口座番号：当座　0000000</t>
    <rPh sb="5" eb="7">
      <t>トウザ</t>
    </rPh>
    <phoneticPr fontId="2"/>
  </si>
  <si>
    <t>〇〇県〇〇市〇〇0－0－0</t>
    <phoneticPr fontId="2"/>
  </si>
  <si>
    <t>〇〇ビル〇〇0F</t>
    <phoneticPr fontId="2"/>
  </si>
  <si>
    <t>T9020000000000</t>
    <phoneticPr fontId="2"/>
  </si>
  <si>
    <t>〒980-0014</t>
    <phoneticPr fontId="2"/>
  </si>
  <si>
    <t>宮城県仙台市青葉区本町1-12-7</t>
  </si>
  <si>
    <t>三共仙台ビル4F</t>
  </si>
  <si>
    <t>東日本支社</t>
    <rPh sb="0" eb="3">
      <t>ヒガシニホン</t>
    </rPh>
    <rPh sb="3" eb="5">
      <t>シシャ</t>
    </rPh>
    <phoneticPr fontId="2"/>
  </si>
  <si>
    <t>銀行名：三井住友銀行　東京第一支店</t>
    <rPh sb="0" eb="3">
      <t>ギンコウメイ</t>
    </rPh>
    <rPh sb="4" eb="6">
      <t>ミツイ</t>
    </rPh>
    <rPh sb="6" eb="8">
      <t>スミトモ</t>
    </rPh>
    <rPh sb="8" eb="10">
      <t>ギンコウ</t>
    </rPh>
    <rPh sb="11" eb="13">
      <t>トウキョウ</t>
    </rPh>
    <rPh sb="13" eb="15">
      <t>ダイイチ</t>
    </rPh>
    <rPh sb="15" eb="17">
      <t>シテン</t>
    </rPh>
    <phoneticPr fontId="2"/>
  </si>
  <si>
    <t>口座番号：当座　4551200</t>
    <phoneticPr fontId="2"/>
  </si>
  <si>
    <t>〒460-0011</t>
    <phoneticPr fontId="2"/>
  </si>
  <si>
    <t>愛知県名古屋市中区大須4-1-18</t>
    <phoneticPr fontId="2"/>
  </si>
  <si>
    <t>セイジョウビル7F</t>
    <phoneticPr fontId="2"/>
  </si>
  <si>
    <t>中部支社</t>
    <rPh sb="0" eb="4">
      <t>チュウブシシャ</t>
    </rPh>
    <phoneticPr fontId="2"/>
  </si>
  <si>
    <t>銀行名：三井住友銀行　東京第一支店</t>
    <phoneticPr fontId="2"/>
  </si>
  <si>
    <t>口座番号：当座　4551500</t>
    <phoneticPr fontId="2"/>
  </si>
  <si>
    <t>〒231-0005</t>
    <phoneticPr fontId="2"/>
  </si>
  <si>
    <t>神奈川県横浜市中区本町4-36　</t>
    <phoneticPr fontId="2"/>
  </si>
  <si>
    <t>朝日生命横浜本町ビル9F</t>
    <rPh sb="0" eb="2">
      <t>アサヒ</t>
    </rPh>
    <rPh sb="2" eb="4">
      <t>セイメイ</t>
    </rPh>
    <rPh sb="4" eb="6">
      <t>ヨコハマ</t>
    </rPh>
    <rPh sb="6" eb="8">
      <t>ホンマチ</t>
    </rPh>
    <phoneticPr fontId="2"/>
  </si>
  <si>
    <t>神奈川支店</t>
    <rPh sb="0" eb="3">
      <t>カナガワ</t>
    </rPh>
    <rPh sb="3" eb="5">
      <t>シテン</t>
    </rPh>
    <phoneticPr fontId="2"/>
  </si>
  <si>
    <t>〒380-0824</t>
    <phoneticPr fontId="2"/>
  </si>
  <si>
    <t>長野県長野市南石堂町1293　</t>
    <phoneticPr fontId="2"/>
  </si>
  <si>
    <t>長栄南石堂ビル8F</t>
    <phoneticPr fontId="2"/>
  </si>
  <si>
    <t>長野支店</t>
    <rPh sb="0" eb="2">
      <t>ナガノ</t>
    </rPh>
    <rPh sb="2" eb="4">
      <t>シテン</t>
    </rPh>
    <phoneticPr fontId="2"/>
  </si>
  <si>
    <t>口座番号：当座　4551310</t>
    <phoneticPr fontId="2"/>
  </si>
  <si>
    <t>〒420-0851</t>
    <phoneticPr fontId="2"/>
  </si>
  <si>
    <t>静岡県静岡市葵区黒金町3番地</t>
    <phoneticPr fontId="2"/>
  </si>
  <si>
    <t>シャンソンビル1F</t>
    <phoneticPr fontId="2"/>
  </si>
  <si>
    <t>静岡支店</t>
    <rPh sb="0" eb="2">
      <t>シズオカ</t>
    </rPh>
    <rPh sb="2" eb="4">
      <t>シテン</t>
    </rPh>
    <phoneticPr fontId="2"/>
  </si>
  <si>
    <t>口座番号：当座　4551510</t>
    <phoneticPr fontId="2"/>
  </si>
  <si>
    <t>〒730-0041</t>
    <phoneticPr fontId="2"/>
  </si>
  <si>
    <t>広島県広島市中区小町3-25</t>
    <phoneticPr fontId="2"/>
  </si>
  <si>
    <t>三共広島ビル4F</t>
    <phoneticPr fontId="2"/>
  </si>
  <si>
    <t>中国支店</t>
    <rPh sb="0" eb="2">
      <t>チュウゴク</t>
    </rPh>
    <rPh sb="2" eb="4">
      <t>シテン</t>
    </rPh>
    <phoneticPr fontId="2"/>
  </si>
  <si>
    <t>口座番号：当座　4551700</t>
    <phoneticPr fontId="2"/>
  </si>
  <si>
    <t>香川県高松市藤塚町1-2-1</t>
    <phoneticPr fontId="2"/>
  </si>
  <si>
    <t>三和高松ビル</t>
    <phoneticPr fontId="2"/>
  </si>
  <si>
    <t>四国支店</t>
    <rPh sb="0" eb="2">
      <t>シコク</t>
    </rPh>
    <rPh sb="2" eb="4">
      <t>シテン</t>
    </rPh>
    <phoneticPr fontId="2"/>
  </si>
  <si>
    <t>口座番号：当座　4551720</t>
    <phoneticPr fontId="2"/>
  </si>
  <si>
    <t>〒812-0011</t>
    <phoneticPr fontId="2"/>
  </si>
  <si>
    <t>福岡県福岡市博多区博多駅前2-20-1</t>
    <phoneticPr fontId="2"/>
  </si>
  <si>
    <t>大博多ビル 4F</t>
    <phoneticPr fontId="2"/>
  </si>
  <si>
    <t>西日本支社</t>
    <rPh sb="0" eb="5">
      <t>ニシニホンシシャ</t>
    </rPh>
    <phoneticPr fontId="2"/>
  </si>
  <si>
    <t>口座番号：当座　4551800</t>
    <phoneticPr fontId="2"/>
  </si>
  <si>
    <t>〒920-0031</t>
    <phoneticPr fontId="2"/>
  </si>
  <si>
    <t xml:space="preserve">石川県金沢市広岡3-3-11 </t>
    <phoneticPr fontId="2"/>
  </si>
  <si>
    <t>ＪＲ金沢駅西第四ビル4F</t>
    <phoneticPr fontId="2"/>
  </si>
  <si>
    <t>北陸支店</t>
    <rPh sb="0" eb="2">
      <t>ホクリク</t>
    </rPh>
    <rPh sb="2" eb="4">
      <t>シテン</t>
    </rPh>
    <phoneticPr fontId="2"/>
  </si>
  <si>
    <t>口座番号：当座　4551610</t>
    <phoneticPr fontId="2"/>
  </si>
  <si>
    <t>〒020-0021</t>
    <phoneticPr fontId="2"/>
  </si>
  <si>
    <t>岩手県盛岡市中央通2-2-5</t>
    <phoneticPr fontId="2"/>
  </si>
  <si>
    <t>住友生命盛岡ビル7F</t>
    <phoneticPr fontId="2"/>
  </si>
  <si>
    <t>北東北支店</t>
    <rPh sb="0" eb="3">
      <t>キタトウホク</t>
    </rPh>
    <rPh sb="3" eb="5">
      <t>シテン</t>
    </rPh>
    <phoneticPr fontId="2"/>
  </si>
  <si>
    <t>口座番号：当座　4551210</t>
    <phoneticPr fontId="2"/>
  </si>
  <si>
    <t>〒330-0854</t>
    <phoneticPr fontId="2"/>
  </si>
  <si>
    <t>埼玉県さいたま市大宮区桜木町一丁目10番地16</t>
    <phoneticPr fontId="2"/>
  </si>
  <si>
    <t>シーノ大宮ノースウイング15F（1501号室）</t>
    <phoneticPr fontId="2"/>
  </si>
  <si>
    <t>北関東支店</t>
    <rPh sb="0" eb="3">
      <t>キタカントウ</t>
    </rPh>
    <rPh sb="3" eb="5">
      <t>シテン</t>
    </rPh>
    <phoneticPr fontId="2"/>
  </si>
  <si>
    <t>口座番号：当座　4551300</t>
    <phoneticPr fontId="2"/>
  </si>
  <si>
    <t>〒550-0013</t>
    <phoneticPr fontId="2"/>
  </si>
  <si>
    <t>大阪府大阪市西区新町1丁目13－3</t>
    <phoneticPr fontId="2"/>
  </si>
  <si>
    <t>四ツ橋KFビル12階</t>
    <phoneticPr fontId="2"/>
  </si>
  <si>
    <t>関西支社</t>
    <rPh sb="0" eb="4">
      <t>カンサイシシャ</t>
    </rPh>
    <phoneticPr fontId="2"/>
  </si>
  <si>
    <t>口座番号：当座　4551600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</si>
</sst>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4">
    <numFmt numFmtId="5" formatCode="&quot;¥&quot;#,##0;&quot;¥&quot;\-#,##0"/>
    <numFmt numFmtId="176" formatCode="yyyy&quot;年&quot;m&quot;月&quot;d&quot;日&quot;;@"/>
    <numFmt numFmtId="177" formatCode="#,##0"/>
    <numFmt numFmtId="178" formatCode="#,###,##0"/>
  </numFmts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4"/>
    </font>
    <font>
      <name val="ＭＳ Ｐゴシック"/>
      <charset val="128"/>
      <family val="3"/>
      <sz val="9"/>
    </font>
    <font>
      <name val="ＭＳ Ｐゴシック"/>
      <charset val="128"/>
      <family val="3"/>
      <sz val="14"/>
    </font>
    <font>
      <name val="ＭＳ ゴシック"/>
      <charset val="128"/>
      <family val="3"/>
      <sz val="11"/>
    </font>
    <font>
      <name val="ＭＳ Ｐゴシック"/>
      <charset val="128"/>
      <family val="3"/>
      <b val="1"/>
      <sz val="18"/>
      <u val="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b val="1"/>
      <color rgb="FFFF0000"/>
      <sz val="12"/>
    </font>
    <font>
      <name val="ＭＳ Ｐゴシック"/>
      <charset val="128"/>
      <family val="3"/>
      <b val="1"/>
      <color rgb="FFFF0000"/>
      <sz val="10"/>
    </font>
    <font>
      <name val="ＭＳ Ｐゴシック"/>
      <charset val="128"/>
      <family val="3"/>
      <sz val="18"/>
    </font>
    <font>
      <name val="ＭＳ Ｐゴシック"/>
      <charset val="128"/>
      <family val="3"/>
      <sz val="8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sz val="1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/>
      <right/>
      <top/>
      <bottom/>
      <diagonal/>
    </border>
    <border>
      <left/>
      <right/>
      <top/>
      <bottom style="hair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 count="2">
    <xf numFmtId="0" fontId="0" fillId="0" borderId="0">
      <alignment vertical="center"/>
    </xf>
    <xf numFmtId="38" fontId="1" fillId="0" borderId="0" applyFont="false" applyFill="false" applyBorder="false" applyAlignment="false" applyProtection="false">
      <alignment vertical="center"/>
    </xf>
  </cellStyleXfs>
  <cellXfs count="13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38" fontId="1" fillId="0" borderId="0" xfId="1" applyFont="1" applyFill="1" applyBorder="1" applyAlignment="1">
      <alignment vertical="center"/>
    </xf>
    <xf numFmtId="38" fontId="0" fillId="0" borderId="0" xfId="0" applyNumberForma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5" fontId="0" fillId="0" borderId="0" xfId="0" applyNumberFormat="1">
      <alignment vertical="center"/>
    </xf>
    <xf numFmtId="3" fontId="0" fillId="0" borderId="25" xfId="0" applyNumberFormat="1" applyBorder="1" applyAlignment="1">
      <alignment horizontal="right" vertical="center"/>
    </xf>
    <xf numFmtId="3" fontId="0" fillId="0" borderId="29" xfId="0" applyNumberFormat="1" applyBorder="1" applyAlignment="1">
      <alignment horizontal="right" vertical="center"/>
    </xf>
    <xf numFmtId="3" fontId="0" fillId="0" borderId="33" xfId="0" applyNumberFormat="1" applyBorder="1" applyAlignment="1">
      <alignment horizontal="right" vertical="center"/>
    </xf>
    <xf numFmtId="3" fontId="0" fillId="0" borderId="33" xfId="0" applyNumberFormat="1" applyBorder="1">
      <alignment vertical="center"/>
    </xf>
    <xf numFmtId="3" fontId="0" fillId="0" borderId="29" xfId="0" applyNumberFormat="1" applyBorder="1">
      <alignment vertical="center"/>
    </xf>
    <xf numFmtId="0" fontId="0" fillId="0" borderId="29" xfId="0" applyBorder="1">
      <alignment vertical="center"/>
    </xf>
    <xf numFmtId="0" fontId="12" fillId="0" borderId="0" xfId="0" applyFont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5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5" fontId="0" fillId="0" borderId="14" xfId="0" applyNumberFormat="1" applyBorder="1" applyAlignment="1">
      <alignment horizontal="center" vertical="center"/>
    </xf>
    <xf numFmtId="5" fontId="0" fillId="0" borderId="5" xfId="0" applyNumberFormat="1" applyBorder="1" applyAlignment="1">
      <alignment horizontal="center" vertical="center"/>
    </xf>
    <xf numFmtId="5" fontId="0" fillId="0" borderId="13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0" xfId="0" applyFont="1" applyBorder="1">
      <alignment vertical="center"/>
    </xf>
    <xf numFmtId="176" fontId="6" fillId="0" borderId="7" xfId="0" applyNumberFormat="1" applyFont="1" applyBorder="1" applyAlignment="1">
      <alignment horizontal="left" vertical="center"/>
    </xf>
    <xf numFmtId="176" fontId="6" fillId="0" borderId="8" xfId="0" applyNumberFormat="1" applyFont="1" applyBorder="1" applyAlignment="1">
      <alignment horizontal="left" vertical="center"/>
    </xf>
    <xf numFmtId="176" fontId="6" fillId="0" borderId="9" xfId="0" applyNumberFormat="1" applyFont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6" xfId="0" applyFont="1" applyBorder="1">
      <alignment vertical="center"/>
    </xf>
    <xf numFmtId="0" fontId="5" fillId="0" borderId="0" xfId="0" applyFo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3" fontId="0" fillId="0" borderId="23" xfId="0" applyNumberFormat="1" applyBorder="1" applyAlignment="1">
      <alignment horizontal="right" vertical="center"/>
    </xf>
    <xf numFmtId="3" fontId="0" fillId="0" borderId="24" xfId="0" applyNumberFormat="1" applyBorder="1" applyAlignment="1">
      <alignment horizontal="right" vertical="center"/>
    </xf>
    <xf numFmtId="0" fontId="0" fillId="0" borderId="26" xfId="0" applyBorder="1">
      <alignment vertical="center"/>
    </xf>
    <xf numFmtId="3" fontId="0" fillId="0" borderId="27" xfId="0" applyNumberFormat="1" applyBorder="1" applyAlignment="1">
      <alignment horizontal="right" vertical="center"/>
    </xf>
    <xf numFmtId="3" fontId="0" fillId="0" borderId="28" xfId="0" applyNumberForma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Border="1">
      <alignment vertical="center"/>
    </xf>
    <xf numFmtId="3" fontId="0" fillId="0" borderId="31" xfId="0" applyNumberFormat="1" applyBorder="1" applyAlignment="1">
      <alignment horizontal="right" vertical="center"/>
    </xf>
    <xf numFmtId="3" fontId="0" fillId="0" borderId="32" xfId="0" applyNumberForma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5" fontId="0" fillId="0" borderId="39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5" fontId="0" fillId="0" borderId="35" xfId="0" applyNumberFormat="1" applyBorder="1" applyAlignment="1">
      <alignment horizontal="center" vertical="center"/>
    </xf>
    <xf numFmtId="5" fontId="0" fillId="0" borderId="17" xfId="0" applyNumberFormat="1" applyBorder="1" applyAlignment="1">
      <alignment horizontal="center" vertical="center"/>
    </xf>
    <xf numFmtId="5" fontId="0" fillId="0" borderId="18" xfId="0" applyNumberFormat="1" applyBorder="1" applyAlignment="1">
      <alignment horizontal="center" vertical="center"/>
    </xf>
    <xf numFmtId="5" fontId="0" fillId="0" borderId="37" xfId="0" applyNumberFormat="1" applyBorder="1" applyAlignment="1">
      <alignment horizontal="center" vertical="center"/>
    </xf>
    <xf numFmtId="5" fontId="0" fillId="0" borderId="8" xfId="0" applyNumberFormat="1" applyBorder="1" applyAlignment="1">
      <alignment horizontal="center" vertical="center"/>
    </xf>
    <xf numFmtId="5" fontId="0" fillId="0" borderId="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1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42" xfId="0" applyBorder="1" applyAlignment="1">
      <alignment horizontal="center" vertical="center" shrinkToFit="1"/>
    </xf>
    <xf numFmtId="0" fontId="0" fillId="2" borderId="14" xfId="0" applyFill="1" applyBorder="1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vertical="center" shrinkToFit="1"/>
    </xf>
    <xf numFmtId="0" fontId="14" fillId="0" borderId="0" xfId="0" applyFont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>
      <alignment vertical="center"/>
    </xf>
    <xf numFmtId="177" fontId="0" fillId="0" borderId="0" xfId="0" applyNumberFormat="1">
      <alignment vertical="center"/>
    </xf>
    <xf numFmtId="177" fontId="0" fillId="0" borderId="44" xfId="0" applyNumberFormat="1" applyBorder="1">
      <alignment vertical="center"/>
    </xf>
    <xf numFmtId="178" fontId="0" fillId="0" borderId="0" xfId="0" applyNumberFormat="1">
      <alignment vertical="center"/>
    </xf>
    <xf numFmtId="178" fontId="0" fillId="0" borderId="44" xfId="0" applyNumberFormat="1" applyBorder="1">
      <alignment vertical="center"/>
    </xf>
    <xf numFmtId="0" fontId="0" fillId="0" borderId="45" xfId="0" applyBorder="1">
      <alignment vertical="center"/>
    </xf>
    <xf numFmtId="177" fontId="0" fillId="0" borderId="45" xfId="0" applyNumberFormat="1" applyBorder="1">
      <alignment vertical="center"/>
    </xf>
    <xf numFmtId="178" fontId="0" fillId="0" borderId="45" xfId="0" applyNumberFormat="1" applyBorder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/Relationships>
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0.bin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1.bin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2.bin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3.bin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4.bin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5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C1:BI63"/>
  <sheetViews>
    <sheetView view="pageBreakPreview" zoomScaleNormal="100" zoomScaleSheetLayoutView="100" workbookViewId="0"/>
  </sheetViews>
  <sheetFormatPr defaultColWidth="2.25" defaultRowHeight="16.5" customHeight="1"/>
  <cols>
    <col min="50" max="50" width="2.25" customWidth="1"/>
  </cols>
  <sheetData>
    <row r="1" spans="29:59" customFormat="false" ht="16.5" customHeight="1">
      <c r="AC1" s="1"/>
      <c r="AX1" s="33">
        <v>2023</v>
      </c>
      <c r="AY1" s="33"/>
      <c r="AZ1" s="33"/>
      <c r="BA1" t="s">
        <v>10</v>
      </c>
      <c r="BB1" s="33">
        <v>10</v>
      </c>
      <c r="BC1" s="33"/>
      <c r="BD1" t="s">
        <v>11</v>
      </c>
      <c r="BE1" s="33">
        <v>8</v>
      </c>
      <c r="BF1" s="33"/>
      <c r="BG1" t="s">
        <v>12</v>
      </c>
    </row>
    <row r="2" spans="1:61" customFormat="false" ht="16.5" customHeight="1">
      <c r="A2" s="63" t="s">
        <v>43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58" t="s">
        <v>49</v>
      </c>
      <c r="AH2" s="58"/>
      <c r="AI2" s="58"/>
      <c r="AJ2" s="58"/>
      <c r="AK2" s="58"/>
      <c r="AL2" s="58"/>
      <c r="AM2" s="58"/>
      <c r="AN2" s="58"/>
      <c r="AO2" s="58"/>
      <c r="AP2" s="58"/>
      <c r="AQ2" s="64" t="s">
        <v>44</v>
      </c>
      <c r="AR2" s="64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customFormat="false" ht="16.5" customHeigh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64"/>
      <c r="AR3" s="64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5" spans="2:60" customFormat="false" ht="16.5" customHeight="1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AS5" s="68" t="s">
        <v>13</v>
      </c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</row>
    <row r="6" spans="3:60" customFormat="false" ht="16.5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</row>
    <row r="7" spans="46:51" customFormat="false" ht="16.5" customHeight="1">
      <c r="AT7" s="32" t="s">
        <v>1</v>
      </c>
      <c r="AU7" s="32"/>
      <c r="AV7" s="32"/>
      <c r="AW7" s="32"/>
      <c r="AX7" s="32"/>
      <c r="AY7" s="32"/>
    </row>
    <row r="8" spans="4:59" customFormat="false" ht="16.5" customHeight="1" thickBot="1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T8" s="36" t="s">
        <v>31</v>
      </c>
      <c r="U8" s="36"/>
      <c r="V8" s="36"/>
      <c r="W8" s="36"/>
      <c r="X8" s="36"/>
      <c r="Y8" s="36"/>
      <c r="Z8" s="36"/>
      <c r="AA8" s="36"/>
      <c r="AB8" s="36"/>
      <c r="AC8" s="37"/>
      <c r="AD8" s="54">
        <f>AD10+AD11</f>
        <v>44550</v>
      </c>
      <c r="AE8" s="55"/>
      <c r="AF8" s="55"/>
      <c r="AG8" s="55"/>
      <c r="AH8" s="55"/>
      <c r="AI8" s="55"/>
      <c r="AJ8" s="55"/>
      <c r="AK8" s="55"/>
      <c r="AL8" s="55"/>
      <c r="AM8" s="55"/>
      <c r="AN8" s="55"/>
      <c r="AT8" s="32" t="s">
        <v>14</v>
      </c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</row>
    <row r="9" spans="2:59" customFormat="false" ht="16.5" customHeight="1" thickTop="1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T9" s="36"/>
      <c r="U9" s="36"/>
      <c r="V9" s="36"/>
      <c r="W9" s="36"/>
      <c r="X9" s="36"/>
      <c r="Y9" s="36"/>
      <c r="Z9" s="36"/>
      <c r="AA9" s="36"/>
      <c r="AB9" s="36"/>
      <c r="AC9" s="37"/>
      <c r="AD9" s="54"/>
      <c r="AE9" s="55"/>
      <c r="AF9" s="55"/>
      <c r="AG9" s="55"/>
      <c r="AH9" s="55"/>
      <c r="AI9" s="55"/>
      <c r="AJ9" s="55"/>
      <c r="AK9" s="55"/>
      <c r="AL9" s="55"/>
      <c r="AM9" s="55"/>
      <c r="AN9" s="55"/>
      <c r="AT9" s="32" t="s">
        <v>15</v>
      </c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</row>
    <row r="10" spans="2:59" customFormat="false" ht="16.5" customHeight="1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T10" s="36" t="s">
        <v>32</v>
      </c>
      <c r="U10" s="36"/>
      <c r="V10" s="36"/>
      <c r="W10" s="36"/>
      <c r="X10" s="36"/>
      <c r="Y10" s="36"/>
      <c r="Z10" s="36"/>
      <c r="AA10" s="36"/>
      <c r="AB10" s="36"/>
      <c r="AC10" s="37"/>
      <c r="AD10" s="56">
        <f>SUM(AW14:BG23)</f>
        <v>40500</v>
      </c>
      <c r="AE10" s="56"/>
      <c r="AF10" s="56"/>
      <c r="AG10" s="56"/>
      <c r="AH10" s="56"/>
      <c r="AI10" s="56"/>
      <c r="AJ10" s="56"/>
      <c r="AK10" s="56"/>
      <c r="AL10" s="56"/>
      <c r="AM10" s="56"/>
      <c r="AN10" s="54"/>
      <c r="AT10" s="33" t="s">
        <v>16</v>
      </c>
      <c r="AU10" s="33"/>
      <c r="AV10" s="33"/>
      <c r="AW10" s="33"/>
      <c r="AX10" s="4" t="s">
        <v>18</v>
      </c>
      <c r="AY10" s="32" t="s">
        <v>19</v>
      </c>
      <c r="AZ10" s="32"/>
      <c r="BA10" s="32"/>
      <c r="BB10" s="32"/>
      <c r="BC10" s="32"/>
      <c r="BD10" s="32"/>
      <c r="BE10" s="32"/>
      <c r="BF10" s="32"/>
      <c r="BG10" s="32"/>
    </row>
    <row r="11" spans="20:59" customFormat="false" ht="16.5" customHeight="1">
      <c r="T11" s="36" t="s">
        <v>33</v>
      </c>
      <c r="U11" s="36"/>
      <c r="V11" s="36"/>
      <c r="W11" s="36"/>
      <c r="X11" s="36"/>
      <c r="Y11" s="36"/>
      <c r="Z11" s="36"/>
      <c r="AA11" s="36"/>
      <c r="AB11" s="36"/>
      <c r="AC11" s="37"/>
      <c r="AD11" s="56">
        <f>AD10*0.1</f>
        <v>4050</v>
      </c>
      <c r="AE11" s="56"/>
      <c r="AF11" s="56"/>
      <c r="AG11" s="56"/>
      <c r="AH11" s="56"/>
      <c r="AI11" s="56"/>
      <c r="AJ11" s="56"/>
      <c r="AK11" s="56"/>
      <c r="AL11" s="56"/>
      <c r="AM11" s="56"/>
      <c r="AN11" s="54"/>
      <c r="AT11" s="33" t="s">
        <v>17</v>
      </c>
      <c r="AU11" s="33"/>
      <c r="AV11" s="33"/>
      <c r="AW11" s="33"/>
      <c r="AX11" s="4" t="s">
        <v>18</v>
      </c>
      <c r="AY11" s="32" t="s">
        <v>20</v>
      </c>
      <c r="AZ11" s="32"/>
      <c r="BA11" s="32"/>
      <c r="BB11" s="32"/>
      <c r="BC11" s="32"/>
      <c r="BD11" s="32"/>
      <c r="BE11" s="32"/>
      <c r="BF11" s="32"/>
      <c r="BG11" s="32"/>
    </row>
    <row r="13" spans="2:59" customFormat="false" ht="16.5" customHeight="1" thickBot="1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 t="s">
        <v>26</v>
      </c>
      <c r="AB13" s="43"/>
      <c r="AC13" s="43"/>
      <c r="AD13" s="43"/>
      <c r="AE13" s="43"/>
      <c r="AF13" s="43"/>
      <c r="AG13" s="43"/>
      <c r="AH13" s="43"/>
      <c r="AI13" s="43"/>
      <c r="AJ13" s="43" t="s">
        <v>25</v>
      </c>
      <c r="AK13" s="43"/>
      <c r="AL13" s="43"/>
      <c r="AM13" s="43"/>
      <c r="AN13" s="43"/>
      <c r="AO13" s="43"/>
      <c r="AP13" s="43"/>
      <c r="AQ13" s="43"/>
      <c r="AR13" s="43" t="s">
        <v>24</v>
      </c>
      <c r="AS13" s="43"/>
      <c r="AT13" s="43"/>
      <c r="AU13" s="43"/>
      <c r="AV13" s="43"/>
      <c r="AW13" s="26" t="s">
        <v>21</v>
      </c>
      <c r="AX13" s="27"/>
      <c r="AY13" s="27"/>
      <c r="AZ13" s="27"/>
      <c r="BA13" s="27"/>
      <c r="BB13" s="27"/>
      <c r="BC13" s="27"/>
      <c r="BD13" s="27"/>
      <c r="BE13" s="27"/>
      <c r="BF13" s="27"/>
      <c r="BG13" s="28"/>
    </row>
    <row r="14" spans="4:59" customFormat="false" ht="16.5" customHeight="1" thickTop="1">
      <c r="D14" s="29">
        <v>1</v>
      </c>
      <c r="E14" s="30"/>
      <c r="F14" s="31"/>
      <c r="G14" s="53" t="s">
        <v>34</v>
      </c>
      <c r="H14" s="53"/>
      <c r="I14" s="53"/>
      <c r="J14" s="53"/>
      <c r="K14" s="53"/>
      <c r="L14" s="53"/>
      <c r="M14" s="53"/>
      <c r="N14" s="53"/>
      <c r="O14" s="53"/>
      <c r="P14" s="53"/>
      <c r="Q14" s="53" t="s">
        <v>35</v>
      </c>
      <c r="R14" s="53"/>
      <c r="S14" s="53"/>
      <c r="T14" s="53"/>
      <c r="U14" s="53"/>
      <c r="V14" s="53"/>
      <c r="W14" s="53"/>
      <c r="X14" s="53"/>
      <c r="Y14" s="53"/>
      <c r="Z14" s="53"/>
      <c r="AA14" s="53" t="s">
        <v>36</v>
      </c>
      <c r="AB14" s="53"/>
      <c r="AC14" s="53"/>
      <c r="AD14" s="53"/>
      <c r="AE14" s="53"/>
      <c r="AF14" s="53"/>
      <c r="AG14" s="53"/>
      <c r="AH14" s="53"/>
      <c r="AI14" s="53"/>
      <c r="AJ14" s="44">
        <v>500</v>
      </c>
      <c r="AK14" s="44"/>
      <c r="AL14" s="44"/>
      <c r="AM14" s="44"/>
      <c r="AN14" s="44"/>
      <c r="AO14" s="44"/>
      <c r="AP14" s="44"/>
      <c r="AQ14" s="44"/>
      <c r="AR14" s="44">
        <v>81</v>
      </c>
      <c r="AS14" s="44"/>
      <c r="AT14" s="44"/>
      <c r="AU14" s="44"/>
      <c r="AV14" s="44"/>
      <c r="AW14" s="49">
        <f>AJ14*AR14</f>
        <v>40500</v>
      </c>
      <c r="AX14" s="50"/>
      <c r="AY14" s="50"/>
      <c r="AZ14" s="50"/>
      <c r="BA14" s="50"/>
      <c r="BB14" s="50"/>
      <c r="BC14" s="50"/>
      <c r="BD14" s="50"/>
      <c r="BE14" s="50"/>
      <c r="BF14" s="50"/>
      <c r="BG14" s="51"/>
    </row>
    <row r="15" spans="4:59" customFormat="false" ht="16.5" customHeight="1">
      <c r="D15" s="38">
        <v>2</v>
      </c>
      <c r="E15" s="39"/>
      <c r="F15" s="40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5"/>
      <c r="AX15" s="46"/>
      <c r="AY15" s="46"/>
      <c r="AZ15" s="46"/>
      <c r="BA15" s="46"/>
      <c r="BB15" s="46"/>
      <c r="BC15" s="46"/>
      <c r="BD15" s="46"/>
      <c r="BE15" s="46"/>
      <c r="BF15" s="46"/>
      <c r="BG15" s="47"/>
    </row>
    <row r="16" spans="4:59" customFormat="false" ht="16.5" customHeight="1">
      <c r="D16" s="38">
        <v>3</v>
      </c>
      <c r="E16" s="39"/>
      <c r="F16" s="40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5"/>
      <c r="AX16" s="46"/>
      <c r="AY16" s="46"/>
      <c r="AZ16" s="46"/>
      <c r="BA16" s="46"/>
      <c r="BB16" s="46"/>
      <c r="BC16" s="46"/>
      <c r="BD16" s="46"/>
      <c r="BE16" s="46"/>
      <c r="BF16" s="46"/>
      <c r="BG16" s="47"/>
    </row>
    <row r="17" spans="4:59" customFormat="false" ht="16.5" customHeight="1">
      <c r="D17" s="38">
        <v>4</v>
      </c>
      <c r="E17" s="39"/>
      <c r="F17" s="40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5"/>
      <c r="AX17" s="46"/>
      <c r="AY17" s="46"/>
      <c r="AZ17" s="46"/>
      <c r="BA17" s="46"/>
      <c r="BB17" s="46"/>
      <c r="BC17" s="46"/>
      <c r="BD17" s="46"/>
      <c r="BE17" s="46"/>
      <c r="BF17" s="46"/>
      <c r="BG17" s="47"/>
    </row>
    <row r="18" spans="4:59" customFormat="false" ht="16.5" customHeight="1">
      <c r="D18" s="38">
        <v>5</v>
      </c>
      <c r="E18" s="39"/>
      <c r="F18" s="40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5"/>
      <c r="AX18" s="46"/>
      <c r="AY18" s="46"/>
      <c r="AZ18" s="46"/>
      <c r="BA18" s="46"/>
      <c r="BB18" s="46"/>
      <c r="BC18" s="46"/>
      <c r="BD18" s="46"/>
      <c r="BE18" s="46"/>
      <c r="BF18" s="46"/>
      <c r="BG18" s="47"/>
    </row>
    <row r="19" spans="4:59" customFormat="false" ht="16.5" customHeight="1">
      <c r="D19" s="38">
        <v>6</v>
      </c>
      <c r="E19" s="39"/>
      <c r="F19" s="40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5"/>
      <c r="AX19" s="46"/>
      <c r="AY19" s="46"/>
      <c r="AZ19" s="46"/>
      <c r="BA19" s="46"/>
      <c r="BB19" s="46"/>
      <c r="BC19" s="46"/>
      <c r="BD19" s="46"/>
      <c r="BE19" s="46"/>
      <c r="BF19" s="46"/>
      <c r="BG19" s="47"/>
    </row>
    <row r="20" spans="4:59" customFormat="false" ht="16.5" customHeight="1">
      <c r="D20" s="38">
        <v>7</v>
      </c>
      <c r="E20" s="39"/>
      <c r="F20" s="40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5"/>
      <c r="AX20" s="46"/>
      <c r="AY20" s="46"/>
      <c r="AZ20" s="46"/>
      <c r="BA20" s="46"/>
      <c r="BB20" s="46"/>
      <c r="BC20" s="46"/>
      <c r="BD20" s="46"/>
      <c r="BE20" s="46"/>
      <c r="BF20" s="46"/>
      <c r="BG20" s="47"/>
    </row>
    <row r="21" spans="4:59" customFormat="false" ht="16.5" customHeight="1">
      <c r="D21" s="38">
        <v>8</v>
      </c>
      <c r="E21" s="39"/>
      <c r="F21" s="40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5"/>
      <c r="AX21" s="46"/>
      <c r="AY21" s="46"/>
      <c r="AZ21" s="46"/>
      <c r="BA21" s="46"/>
      <c r="BB21" s="46"/>
      <c r="BC21" s="46"/>
      <c r="BD21" s="46"/>
      <c r="BE21" s="46"/>
      <c r="BF21" s="46"/>
      <c r="BG21" s="47"/>
    </row>
    <row r="22" spans="4:59" customFormat="false" ht="16.5" customHeight="1">
      <c r="D22" s="38">
        <v>9</v>
      </c>
      <c r="E22" s="39"/>
      <c r="F22" s="40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5"/>
      <c r="AX22" s="46"/>
      <c r="AY22" s="46"/>
      <c r="AZ22" s="46"/>
      <c r="BA22" s="46"/>
      <c r="BB22" s="46"/>
      <c r="BC22" s="46"/>
      <c r="BD22" s="46"/>
      <c r="BE22" s="46"/>
      <c r="BF22" s="46"/>
      <c r="BG22" s="47"/>
    </row>
    <row r="23" spans="4:59" customFormat="false" ht="16.5" customHeight="1">
      <c r="D23" s="38">
        <v>10</v>
      </c>
      <c r="E23" s="39"/>
      <c r="F23" s="40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5"/>
      <c r="AX23" s="46"/>
      <c r="AY23" s="46"/>
      <c r="AZ23" s="46"/>
      <c r="BA23" s="46"/>
      <c r="BB23" s="46"/>
      <c r="BC23" s="46"/>
      <c r="BD23" s="46"/>
      <c r="BE23" s="46"/>
      <c r="BF23" s="46"/>
      <c r="BG23" s="47"/>
    </row>
    <row r="25" spans="4:59" customFormat="false" ht="16.5" customHeight="1">
      <c r="D25" s="36" t="s">
        <v>4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AR25" s="36" t="s">
        <v>30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</row>
    <row r="26" spans="4:59" customFormat="false" ht="16.5" customHeight="1">
      <c r="D26" s="36" t="s">
        <v>28</v>
      </c>
      <c r="E26" s="36"/>
      <c r="F26" s="36"/>
      <c r="G26" s="36"/>
      <c r="H26" s="36" t="s">
        <v>5</v>
      </c>
      <c r="I26" s="36"/>
      <c r="J26" s="36"/>
      <c r="K26" s="36"/>
      <c r="L26" s="36" t="s">
        <v>6</v>
      </c>
      <c r="M26" s="36"/>
      <c r="N26" s="36"/>
      <c r="O26" s="36"/>
      <c r="AR26" s="36" t="s">
        <v>28</v>
      </c>
      <c r="AS26" s="36"/>
      <c r="AT26" s="36"/>
      <c r="AU26" s="36"/>
      <c r="AV26" s="36" t="s">
        <v>5</v>
      </c>
      <c r="AW26" s="36"/>
      <c r="AX26" s="36"/>
      <c r="AY26" s="36"/>
      <c r="AZ26" s="36" t="s">
        <v>5</v>
      </c>
      <c r="BA26" s="36"/>
      <c r="BB26" s="36"/>
      <c r="BC26" s="36"/>
      <c r="BD26" s="36" t="s">
        <v>6</v>
      </c>
      <c r="BE26" s="36"/>
      <c r="BF26" s="36"/>
      <c r="BG26" s="36"/>
    </row>
    <row r="27" spans="2:59" customFormat="false" ht="16.5" customHeight="1">
      <c r="B27" s="3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</row>
    <row r="28" spans="2:59" customFormat="false" ht="16.5" customHeight="1">
      <c r="B28" s="3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spans="2:59" customFormat="false" ht="16.5" customHeight="1">
      <c r="B29" s="3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</row>
    <row r="30" spans="4:4" customFormat="false" ht="16.5" customHeight="1">
      <c r="D30" t="s">
        <v>29</v>
      </c>
    </row>
    <row r="31" spans="29:29" customFormat="false" ht="16.5" customHeight="1">
      <c r="AC31" s="1"/>
    </row>
    <row r="32" spans="29:59" customFormat="false" ht="16.5" customHeight="1">
      <c r="AC32" s="1"/>
      <c r="AX32" s="33">
        <f>AX1</f>
        <v>2023</v>
      </c>
      <c r="AY32" s="33"/>
      <c r="AZ32" s="33"/>
      <c r="BA32" t="s">
        <v>10</v>
      </c>
      <c r="BB32" s="33">
        <f>BB1</f>
        <v>10</v>
      </c>
      <c r="BC32" s="33"/>
      <c r="BD32" t="s">
        <v>11</v>
      </c>
      <c r="BE32" s="33">
        <f>BE1</f>
        <v>8</v>
      </c>
      <c r="BF32" s="33"/>
      <c r="BG32" t="s">
        <v>12</v>
      </c>
    </row>
    <row r="33" spans="1:61" customFormat="false" ht="16.5" customHeight="1">
      <c r="A33" s="58" t="s">
        <v>37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</row>
    <row r="34" spans="1:61" customFormat="false" ht="16.5" customHeight="1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</row>
    <row r="36" spans="2:60" customFormat="false" ht="16.5" customHeight="1">
      <c r="B36" s="2"/>
      <c r="C36" s="42" t="s">
        <v>38</v>
      </c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AS36" s="68" t="s">
        <v>39</v>
      </c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</row>
    <row r="37" spans="3:60" customFormat="false" ht="16.5" customHeight="1"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</row>
    <row r="38" spans="46:59" customFormat="false" ht="16.5" customHeight="1">
      <c r="AT38" s="32" t="s">
        <v>1</v>
      </c>
      <c r="AU38" s="32"/>
      <c r="AV38" s="32"/>
      <c r="AW38" s="32"/>
      <c r="AX38" s="32"/>
      <c r="AY38" s="32"/>
      <c r="BG38" s="8" t="s">
        <v>48</v>
      </c>
    </row>
    <row r="39" spans="4:59" customFormat="false" ht="16.5" customHeight="1">
      <c r="D39" s="57" t="s">
        <v>23</v>
      </c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T39" s="36" t="s">
        <v>31</v>
      </c>
      <c r="U39" s="36"/>
      <c r="V39" s="36"/>
      <c r="W39" s="36"/>
      <c r="X39" s="36"/>
      <c r="Y39" s="36"/>
      <c r="Z39" s="36"/>
      <c r="AA39" s="36"/>
      <c r="AB39" s="36"/>
      <c r="AC39" s="37"/>
      <c r="AD39" s="54">
        <f>AD8</f>
        <v>44550</v>
      </c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T39" s="32" t="s">
        <v>40</v>
      </c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</row>
    <row r="40" spans="2:59" customFormat="false" ht="16.5" customHeight="1">
      <c r="B40" s="4"/>
      <c r="D40" s="65" t="s">
        <v>22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T40" s="36"/>
      <c r="U40" s="36"/>
      <c r="V40" s="36"/>
      <c r="W40" s="36"/>
      <c r="X40" s="36"/>
      <c r="Y40" s="36"/>
      <c r="Z40" s="36"/>
      <c r="AA40" s="36"/>
      <c r="AB40" s="36"/>
      <c r="AC40" s="37"/>
      <c r="AD40" s="54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T40" s="32" t="s">
        <v>41</v>
      </c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</row>
    <row r="41" spans="2:59" customFormat="false" ht="16.5" customHeight="1">
      <c r="B41" s="4"/>
      <c r="D41" s="66" t="str">
        <f>AG2</f>
        <v>2023年11月分</v>
      </c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T41" s="36" t="s">
        <v>32</v>
      </c>
      <c r="U41" s="36"/>
      <c r="V41" s="36"/>
      <c r="W41" s="36"/>
      <c r="X41" s="36"/>
      <c r="Y41" s="36"/>
      <c r="Z41" s="36"/>
      <c r="AA41" s="36"/>
      <c r="AB41" s="36"/>
      <c r="AC41" s="37"/>
      <c r="AD41" s="56">
        <f>AD10</f>
        <v>40500</v>
      </c>
      <c r="AE41" s="56"/>
      <c r="AF41" s="56"/>
      <c r="AG41" s="56"/>
      <c r="AH41" s="56"/>
      <c r="AI41" s="56"/>
      <c r="AJ41" s="56"/>
      <c r="AK41" s="56"/>
      <c r="AL41" s="56"/>
      <c r="AM41" s="56"/>
      <c r="AN41" s="54"/>
      <c r="AT41" s="32" t="s">
        <v>34</v>
      </c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spans="4:59" customFormat="false" ht="16.5" customHeight="1"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T42" s="36" t="s">
        <v>33</v>
      </c>
      <c r="U42" s="36"/>
      <c r="V42" s="36"/>
      <c r="W42" s="36"/>
      <c r="X42" s="36"/>
      <c r="Y42" s="36"/>
      <c r="Z42" s="36"/>
      <c r="AA42" s="36"/>
      <c r="AB42" s="36"/>
      <c r="AC42" s="37"/>
      <c r="AD42" s="56">
        <f>AD11</f>
        <v>4050</v>
      </c>
      <c r="AE42" s="56"/>
      <c r="AF42" s="56"/>
      <c r="AG42" s="56"/>
      <c r="AH42" s="56"/>
      <c r="AI42" s="56"/>
      <c r="AJ42" s="56"/>
      <c r="AK42" s="56"/>
      <c r="AL42" s="56"/>
      <c r="AM42" s="56"/>
      <c r="AN42" s="54"/>
      <c r="AT42" s="33" t="s">
        <v>17</v>
      </c>
      <c r="AU42" s="33"/>
      <c r="AV42" s="33"/>
      <c r="AW42" s="33"/>
      <c r="AX42" s="4" t="s">
        <v>18</v>
      </c>
      <c r="AY42" s="32" t="s">
        <v>42</v>
      </c>
      <c r="AZ42" s="32"/>
      <c r="BA42" s="32"/>
      <c r="BB42" s="32"/>
      <c r="BC42" s="32"/>
      <c r="BD42" s="32"/>
      <c r="BE42" s="32"/>
      <c r="BF42" s="32"/>
      <c r="BG42" s="32"/>
    </row>
    <row r="44" spans="2:59" customFormat="false" ht="16.5" customHeight="1" thickBot="1">
      <c r="B44" s="4"/>
      <c r="D44" s="26" t="s">
        <v>2</v>
      </c>
      <c r="E44" s="27"/>
      <c r="F44" s="28"/>
      <c r="G44" s="43" t="s">
        <v>3</v>
      </c>
      <c r="H44" s="43"/>
      <c r="I44" s="43"/>
      <c r="J44" s="43"/>
      <c r="K44" s="43"/>
      <c r="L44" s="43"/>
      <c r="M44" s="43"/>
      <c r="N44" s="43"/>
      <c r="O44" s="43"/>
      <c r="P44" s="43"/>
      <c r="Q44" s="43" t="s">
        <v>27</v>
      </c>
      <c r="R44" s="43"/>
      <c r="S44" s="43"/>
      <c r="T44" s="43"/>
      <c r="U44" s="43"/>
      <c r="V44" s="43"/>
      <c r="W44" s="43"/>
      <c r="X44" s="43"/>
      <c r="Y44" s="43"/>
      <c r="Z44" s="43"/>
      <c r="AA44" s="43" t="s">
        <v>26</v>
      </c>
      <c r="AB44" s="43"/>
      <c r="AC44" s="43"/>
      <c r="AD44" s="43"/>
      <c r="AE44" s="43"/>
      <c r="AF44" s="43"/>
      <c r="AG44" s="43"/>
      <c r="AH44" s="43"/>
      <c r="AI44" s="43"/>
      <c r="AJ44" s="43" t="s">
        <v>25</v>
      </c>
      <c r="AK44" s="43"/>
      <c r="AL44" s="43"/>
      <c r="AM44" s="43"/>
      <c r="AN44" s="43"/>
      <c r="AO44" s="43"/>
      <c r="AP44" s="43"/>
      <c r="AQ44" s="43"/>
      <c r="AR44" s="43" t="s">
        <v>24</v>
      </c>
      <c r="AS44" s="43"/>
      <c r="AT44" s="43"/>
      <c r="AU44" s="43"/>
      <c r="AV44" s="43"/>
      <c r="AW44" s="26" t="s">
        <v>21</v>
      </c>
      <c r="AX44" s="27"/>
      <c r="AY44" s="27"/>
      <c r="AZ44" s="27"/>
      <c r="BA44" s="27"/>
      <c r="BB44" s="27"/>
      <c r="BC44" s="27"/>
      <c r="BD44" s="27"/>
      <c r="BE44" s="27"/>
      <c r="BF44" s="27"/>
      <c r="BG44" s="28"/>
    </row>
    <row r="45" spans="4:59" customFormat="false" ht="16.5" customHeight="1" thickTop="1">
      <c r="D45" s="29">
        <v>1</v>
      </c>
      <c r="E45" s="30"/>
      <c r="F45" s="31"/>
      <c r="G45" s="53" t="str">
        <f>G14&amp;""</f>
        <v>郡山支店</v>
      </c>
      <c r="H45" s="53"/>
      <c r="I45" s="53"/>
      <c r="J45" s="53"/>
      <c r="K45" s="53"/>
      <c r="L45" s="53"/>
      <c r="M45" s="53"/>
      <c r="N45" s="53"/>
      <c r="O45" s="53"/>
      <c r="P45" s="53"/>
      <c r="Q45" s="53" t="str">
        <f>Q14&amp;""</f>
        <v>福島県いわき市</v>
      </c>
      <c r="R45" s="53"/>
      <c r="S45" s="53"/>
      <c r="T45" s="53"/>
      <c r="U45" s="53"/>
      <c r="V45" s="53"/>
      <c r="W45" s="53"/>
      <c r="X45" s="53"/>
      <c r="Y45" s="53"/>
      <c r="Z45" s="53"/>
      <c r="AA45" s="53" t="str">
        <f>AA14&amp;""</f>
        <v>500円プラン</v>
      </c>
      <c r="AB45" s="53"/>
      <c r="AC45" s="53"/>
      <c r="AD45" s="53"/>
      <c r="AE45" s="53"/>
      <c r="AF45" s="53"/>
      <c r="AG45" s="53"/>
      <c r="AH45" s="53"/>
      <c r="AI45" s="53"/>
      <c r="AJ45" s="44" t="str">
        <f>AJ14&amp;""</f>
        <v>500</v>
      </c>
      <c r="AK45" s="44"/>
      <c r="AL45" s="44"/>
      <c r="AM45" s="44"/>
      <c r="AN45" s="44"/>
      <c r="AO45" s="44"/>
      <c r="AP45" s="44"/>
      <c r="AQ45" s="44"/>
      <c r="AR45" s="44" t="str">
        <f>AR14&amp;""</f>
        <v>81</v>
      </c>
      <c r="AS45" s="44"/>
      <c r="AT45" s="44"/>
      <c r="AU45" s="44"/>
      <c r="AV45" s="44"/>
      <c r="AW45" s="49" t="str">
        <f>AW14&amp;""</f>
        <v>40500</v>
      </c>
      <c r="AX45" s="50"/>
      <c r="AY45" s="50"/>
      <c r="AZ45" s="50"/>
      <c r="BA45" s="50"/>
      <c r="BB45" s="50"/>
      <c r="BC45" s="50"/>
      <c r="BD45" s="50"/>
      <c r="BE45" s="50"/>
      <c r="BF45" s="50"/>
      <c r="BG45" s="51"/>
    </row>
    <row r="46" spans="4:59" customFormat="false" ht="16.5" customHeight="1">
      <c r="D46" s="38">
        <v>2</v>
      </c>
      <c r="E46" s="39"/>
      <c r="F46" s="40"/>
      <c r="G46" s="53" t="str">
        <f t="shared" ref="G46:G54" si="0">G15&amp;""</f>
        <v/>
      </c>
      <c r="H46" s="53"/>
      <c r="I46" s="53"/>
      <c r="J46" s="53"/>
      <c r="K46" s="53"/>
      <c r="L46" s="53"/>
      <c r="M46" s="53"/>
      <c r="N46" s="53"/>
      <c r="O46" s="53"/>
      <c r="P46" s="53"/>
      <c r="Q46" s="53" t="str">
        <f t="shared" ref="Q46:Q54" si="1">Q15&amp;""</f>
        <v/>
      </c>
      <c r="R46" s="53"/>
      <c r="S46" s="53"/>
      <c r="T46" s="53"/>
      <c r="U46" s="53"/>
      <c r="V46" s="53"/>
      <c r="W46" s="53"/>
      <c r="X46" s="53"/>
      <c r="Y46" s="53"/>
      <c r="Z46" s="53"/>
      <c r="AA46" s="53" t="str">
        <f t="shared" ref="AA46:AA54" si="2">AA15&amp;""</f>
        <v/>
      </c>
      <c r="AB46" s="53"/>
      <c r="AC46" s="53"/>
      <c r="AD46" s="53"/>
      <c r="AE46" s="53"/>
      <c r="AF46" s="53"/>
      <c r="AG46" s="53"/>
      <c r="AH46" s="53"/>
      <c r="AI46" s="53"/>
      <c r="AJ46" s="44" t="str">
        <f t="shared" ref="AJ46:AJ54" si="3">AJ15&amp;""</f>
        <v/>
      </c>
      <c r="AK46" s="44"/>
      <c r="AL46" s="44"/>
      <c r="AM46" s="44"/>
      <c r="AN46" s="44"/>
      <c r="AO46" s="44"/>
      <c r="AP46" s="44"/>
      <c r="AQ46" s="44"/>
      <c r="AR46" s="44" t="str">
        <f t="shared" ref="AR46:AR54" si="4">AR15&amp;""</f>
        <v/>
      </c>
      <c r="AS46" s="44"/>
      <c r="AT46" s="44"/>
      <c r="AU46" s="44"/>
      <c r="AV46" s="44"/>
      <c r="AW46" s="49" t="str">
        <f t="shared" ref="AW46:AW54" si="5">AW15&amp;""</f>
        <v/>
      </c>
      <c r="AX46" s="50"/>
      <c r="AY46" s="50"/>
      <c r="AZ46" s="50"/>
      <c r="BA46" s="50"/>
      <c r="BB46" s="50"/>
      <c r="BC46" s="50"/>
      <c r="BD46" s="50"/>
      <c r="BE46" s="50"/>
      <c r="BF46" s="50"/>
      <c r="BG46" s="51"/>
    </row>
    <row r="47" spans="4:59" customFormat="false" ht="16.5" customHeight="1">
      <c r="D47" s="38">
        <v>3</v>
      </c>
      <c r="E47" s="39"/>
      <c r="F47" s="40"/>
      <c r="G47" s="53" t="str">
        <f t="shared" si="0"/>
        <v/>
      </c>
      <c r="H47" s="53"/>
      <c r="I47" s="53"/>
      <c r="J47" s="53"/>
      <c r="K47" s="53"/>
      <c r="L47" s="53"/>
      <c r="M47" s="53"/>
      <c r="N47" s="53"/>
      <c r="O47" s="53"/>
      <c r="P47" s="53"/>
      <c r="Q47" s="53" t="str">
        <f t="shared" si="1"/>
        <v/>
      </c>
      <c r="R47" s="53"/>
      <c r="S47" s="53"/>
      <c r="T47" s="53"/>
      <c r="U47" s="53"/>
      <c r="V47" s="53"/>
      <c r="W47" s="53"/>
      <c r="X47" s="53"/>
      <c r="Y47" s="53"/>
      <c r="Z47" s="53"/>
      <c r="AA47" s="53" t="str">
        <f t="shared" si="2"/>
        <v/>
      </c>
      <c r="AB47" s="53"/>
      <c r="AC47" s="53"/>
      <c r="AD47" s="53"/>
      <c r="AE47" s="53"/>
      <c r="AF47" s="53"/>
      <c r="AG47" s="53"/>
      <c r="AH47" s="53"/>
      <c r="AI47" s="53"/>
      <c r="AJ47" s="44" t="str">
        <f t="shared" si="3"/>
        <v/>
      </c>
      <c r="AK47" s="44"/>
      <c r="AL47" s="44"/>
      <c r="AM47" s="44"/>
      <c r="AN47" s="44"/>
      <c r="AO47" s="44"/>
      <c r="AP47" s="44"/>
      <c r="AQ47" s="44"/>
      <c r="AR47" s="44" t="str">
        <f t="shared" si="4"/>
        <v/>
      </c>
      <c r="AS47" s="44"/>
      <c r="AT47" s="44"/>
      <c r="AU47" s="44"/>
      <c r="AV47" s="44"/>
      <c r="AW47" s="49" t="str">
        <f t="shared" si="5"/>
        <v/>
      </c>
      <c r="AX47" s="50"/>
      <c r="AY47" s="50"/>
      <c r="AZ47" s="50"/>
      <c r="BA47" s="50"/>
      <c r="BB47" s="50"/>
      <c r="BC47" s="50"/>
      <c r="BD47" s="50"/>
      <c r="BE47" s="50"/>
      <c r="BF47" s="50"/>
      <c r="BG47" s="51"/>
    </row>
    <row r="48" spans="4:59" customFormat="false" ht="16.5" customHeight="1">
      <c r="D48" s="38">
        <v>4</v>
      </c>
      <c r="E48" s="39"/>
      <c r="F48" s="40"/>
      <c r="G48" s="53" t="str">
        <f t="shared" si="0"/>
        <v/>
      </c>
      <c r="H48" s="53"/>
      <c r="I48" s="53"/>
      <c r="J48" s="53"/>
      <c r="K48" s="53"/>
      <c r="L48" s="53"/>
      <c r="M48" s="53"/>
      <c r="N48" s="53"/>
      <c r="O48" s="53"/>
      <c r="P48" s="53"/>
      <c r="Q48" s="53" t="str">
        <f t="shared" si="1"/>
        <v/>
      </c>
      <c r="R48" s="53"/>
      <c r="S48" s="53"/>
      <c r="T48" s="53"/>
      <c r="U48" s="53"/>
      <c r="V48" s="53"/>
      <c r="W48" s="53"/>
      <c r="X48" s="53"/>
      <c r="Y48" s="53"/>
      <c r="Z48" s="53"/>
      <c r="AA48" s="53" t="str">
        <f t="shared" si="2"/>
        <v/>
      </c>
      <c r="AB48" s="53"/>
      <c r="AC48" s="53"/>
      <c r="AD48" s="53"/>
      <c r="AE48" s="53"/>
      <c r="AF48" s="53"/>
      <c r="AG48" s="53"/>
      <c r="AH48" s="53"/>
      <c r="AI48" s="53"/>
      <c r="AJ48" s="44" t="str">
        <f t="shared" si="3"/>
        <v/>
      </c>
      <c r="AK48" s="44"/>
      <c r="AL48" s="44"/>
      <c r="AM48" s="44"/>
      <c r="AN48" s="44"/>
      <c r="AO48" s="44"/>
      <c r="AP48" s="44"/>
      <c r="AQ48" s="44"/>
      <c r="AR48" s="44" t="str">
        <f t="shared" si="4"/>
        <v/>
      </c>
      <c r="AS48" s="44"/>
      <c r="AT48" s="44"/>
      <c r="AU48" s="44"/>
      <c r="AV48" s="44"/>
      <c r="AW48" s="49" t="str">
        <f t="shared" si="5"/>
        <v/>
      </c>
      <c r="AX48" s="50"/>
      <c r="AY48" s="50"/>
      <c r="AZ48" s="50"/>
      <c r="BA48" s="50"/>
      <c r="BB48" s="50"/>
      <c r="BC48" s="50"/>
      <c r="BD48" s="50"/>
      <c r="BE48" s="50"/>
      <c r="BF48" s="50"/>
      <c r="BG48" s="51"/>
    </row>
    <row r="49" spans="4:59" customFormat="false" ht="16.5" customHeight="1">
      <c r="D49" s="38">
        <v>5</v>
      </c>
      <c r="E49" s="39"/>
      <c r="F49" s="40"/>
      <c r="G49" s="53" t="str">
        <f t="shared" si="0"/>
        <v/>
      </c>
      <c r="H49" s="53"/>
      <c r="I49" s="53"/>
      <c r="J49" s="53"/>
      <c r="K49" s="53"/>
      <c r="L49" s="53"/>
      <c r="M49" s="53"/>
      <c r="N49" s="53"/>
      <c r="O49" s="53"/>
      <c r="P49" s="53"/>
      <c r="Q49" s="53" t="str">
        <f t="shared" si="1"/>
        <v/>
      </c>
      <c r="R49" s="53"/>
      <c r="S49" s="53"/>
      <c r="T49" s="53"/>
      <c r="U49" s="53"/>
      <c r="V49" s="53"/>
      <c r="W49" s="53"/>
      <c r="X49" s="53"/>
      <c r="Y49" s="53"/>
      <c r="Z49" s="53"/>
      <c r="AA49" s="53" t="str">
        <f t="shared" si="2"/>
        <v/>
      </c>
      <c r="AB49" s="53"/>
      <c r="AC49" s="53"/>
      <c r="AD49" s="53"/>
      <c r="AE49" s="53"/>
      <c r="AF49" s="53"/>
      <c r="AG49" s="53"/>
      <c r="AH49" s="53"/>
      <c r="AI49" s="53"/>
      <c r="AJ49" s="44" t="str">
        <f t="shared" si="3"/>
        <v/>
      </c>
      <c r="AK49" s="44"/>
      <c r="AL49" s="44"/>
      <c r="AM49" s="44"/>
      <c r="AN49" s="44"/>
      <c r="AO49" s="44"/>
      <c r="AP49" s="44"/>
      <c r="AQ49" s="44"/>
      <c r="AR49" s="44" t="str">
        <f t="shared" si="4"/>
        <v/>
      </c>
      <c r="AS49" s="44"/>
      <c r="AT49" s="44"/>
      <c r="AU49" s="44"/>
      <c r="AV49" s="44"/>
      <c r="AW49" s="49" t="str">
        <f t="shared" si="5"/>
        <v/>
      </c>
      <c r="AX49" s="50"/>
      <c r="AY49" s="50"/>
      <c r="AZ49" s="50"/>
      <c r="BA49" s="50"/>
      <c r="BB49" s="50"/>
      <c r="BC49" s="50"/>
      <c r="BD49" s="50"/>
      <c r="BE49" s="50"/>
      <c r="BF49" s="50"/>
      <c r="BG49" s="51"/>
    </row>
    <row r="50" spans="4:59" customFormat="false" ht="16.5" customHeight="1">
      <c r="D50" s="38">
        <v>6</v>
      </c>
      <c r="E50" s="39"/>
      <c r="F50" s="40"/>
      <c r="G50" s="53" t="str">
        <f t="shared" si="0"/>
        <v/>
      </c>
      <c r="H50" s="53"/>
      <c r="I50" s="53"/>
      <c r="J50" s="53"/>
      <c r="K50" s="53"/>
      <c r="L50" s="53"/>
      <c r="M50" s="53"/>
      <c r="N50" s="53"/>
      <c r="O50" s="53"/>
      <c r="P50" s="53"/>
      <c r="Q50" s="53" t="str">
        <f t="shared" si="1"/>
        <v/>
      </c>
      <c r="R50" s="53"/>
      <c r="S50" s="53"/>
      <c r="T50" s="53"/>
      <c r="U50" s="53"/>
      <c r="V50" s="53"/>
      <c r="W50" s="53"/>
      <c r="X50" s="53"/>
      <c r="Y50" s="53"/>
      <c r="Z50" s="53"/>
      <c r="AA50" s="53" t="str">
        <f t="shared" si="2"/>
        <v/>
      </c>
      <c r="AB50" s="53"/>
      <c r="AC50" s="53"/>
      <c r="AD50" s="53"/>
      <c r="AE50" s="53"/>
      <c r="AF50" s="53"/>
      <c r="AG50" s="53"/>
      <c r="AH50" s="53"/>
      <c r="AI50" s="53"/>
      <c r="AJ50" s="44" t="str">
        <f t="shared" si="3"/>
        <v/>
      </c>
      <c r="AK50" s="44"/>
      <c r="AL50" s="44"/>
      <c r="AM50" s="44"/>
      <c r="AN50" s="44"/>
      <c r="AO50" s="44"/>
      <c r="AP50" s="44"/>
      <c r="AQ50" s="44"/>
      <c r="AR50" s="44" t="str">
        <f t="shared" si="4"/>
        <v/>
      </c>
      <c r="AS50" s="44"/>
      <c r="AT50" s="44"/>
      <c r="AU50" s="44"/>
      <c r="AV50" s="44"/>
      <c r="AW50" s="49" t="str">
        <f t="shared" si="5"/>
        <v/>
      </c>
      <c r="AX50" s="50"/>
      <c r="AY50" s="50"/>
      <c r="AZ50" s="50"/>
      <c r="BA50" s="50"/>
      <c r="BB50" s="50"/>
      <c r="BC50" s="50"/>
      <c r="BD50" s="50"/>
      <c r="BE50" s="50"/>
      <c r="BF50" s="50"/>
      <c r="BG50" s="51"/>
    </row>
    <row r="51" spans="4:59" customFormat="false" ht="16.5" customHeight="1">
      <c r="D51" s="38">
        <v>7</v>
      </c>
      <c r="E51" s="39"/>
      <c r="F51" s="40"/>
      <c r="G51" s="53" t="str">
        <f t="shared" si="0"/>
        <v/>
      </c>
      <c r="H51" s="53"/>
      <c r="I51" s="53"/>
      <c r="J51" s="53"/>
      <c r="K51" s="53"/>
      <c r="L51" s="53"/>
      <c r="M51" s="53"/>
      <c r="N51" s="53"/>
      <c r="O51" s="53"/>
      <c r="P51" s="53"/>
      <c r="Q51" s="53" t="str">
        <f t="shared" si="1"/>
        <v/>
      </c>
      <c r="R51" s="53"/>
      <c r="S51" s="53"/>
      <c r="T51" s="53"/>
      <c r="U51" s="53"/>
      <c r="V51" s="53"/>
      <c r="W51" s="53"/>
      <c r="X51" s="53"/>
      <c r="Y51" s="53"/>
      <c r="Z51" s="53"/>
      <c r="AA51" s="53" t="str">
        <f t="shared" si="2"/>
        <v/>
      </c>
      <c r="AB51" s="53"/>
      <c r="AC51" s="53"/>
      <c r="AD51" s="53"/>
      <c r="AE51" s="53"/>
      <c r="AF51" s="53"/>
      <c r="AG51" s="53"/>
      <c r="AH51" s="53"/>
      <c r="AI51" s="53"/>
      <c r="AJ51" s="44" t="str">
        <f t="shared" si="3"/>
        <v/>
      </c>
      <c r="AK51" s="44"/>
      <c r="AL51" s="44"/>
      <c r="AM51" s="44"/>
      <c r="AN51" s="44"/>
      <c r="AO51" s="44"/>
      <c r="AP51" s="44"/>
      <c r="AQ51" s="44"/>
      <c r="AR51" s="44" t="str">
        <f t="shared" si="4"/>
        <v/>
      </c>
      <c r="AS51" s="44"/>
      <c r="AT51" s="44"/>
      <c r="AU51" s="44"/>
      <c r="AV51" s="44"/>
      <c r="AW51" s="49" t="str">
        <f t="shared" si="5"/>
        <v/>
      </c>
      <c r="AX51" s="50"/>
      <c r="AY51" s="50"/>
      <c r="AZ51" s="50"/>
      <c r="BA51" s="50"/>
      <c r="BB51" s="50"/>
      <c r="BC51" s="50"/>
      <c r="BD51" s="50"/>
      <c r="BE51" s="50"/>
      <c r="BF51" s="50"/>
      <c r="BG51" s="51"/>
    </row>
    <row r="52" spans="4:59" customFormat="false" ht="16.5" customHeight="1">
      <c r="D52" s="38">
        <v>8</v>
      </c>
      <c r="E52" s="39"/>
      <c r="F52" s="40"/>
      <c r="G52" s="53" t="str">
        <f t="shared" si="0"/>
        <v/>
      </c>
      <c r="H52" s="53"/>
      <c r="I52" s="53"/>
      <c r="J52" s="53"/>
      <c r="K52" s="53"/>
      <c r="L52" s="53"/>
      <c r="M52" s="53"/>
      <c r="N52" s="53"/>
      <c r="O52" s="53"/>
      <c r="P52" s="53"/>
      <c r="Q52" s="53" t="str">
        <f t="shared" si="1"/>
        <v/>
      </c>
      <c r="R52" s="53"/>
      <c r="S52" s="53"/>
      <c r="T52" s="53"/>
      <c r="U52" s="53"/>
      <c r="V52" s="53"/>
      <c r="W52" s="53"/>
      <c r="X52" s="53"/>
      <c r="Y52" s="53"/>
      <c r="Z52" s="53"/>
      <c r="AA52" s="53" t="str">
        <f t="shared" si="2"/>
        <v/>
      </c>
      <c r="AB52" s="53"/>
      <c r="AC52" s="53"/>
      <c r="AD52" s="53"/>
      <c r="AE52" s="53"/>
      <c r="AF52" s="53"/>
      <c r="AG52" s="53"/>
      <c r="AH52" s="53"/>
      <c r="AI52" s="53"/>
      <c r="AJ52" s="44" t="str">
        <f t="shared" si="3"/>
        <v/>
      </c>
      <c r="AK52" s="44"/>
      <c r="AL52" s="44"/>
      <c r="AM52" s="44"/>
      <c r="AN52" s="44"/>
      <c r="AO52" s="44"/>
      <c r="AP52" s="44"/>
      <c r="AQ52" s="44"/>
      <c r="AR52" s="44" t="str">
        <f t="shared" si="4"/>
        <v/>
      </c>
      <c r="AS52" s="44"/>
      <c r="AT52" s="44"/>
      <c r="AU52" s="44"/>
      <c r="AV52" s="44"/>
      <c r="AW52" s="49" t="str">
        <f t="shared" si="5"/>
        <v/>
      </c>
      <c r="AX52" s="50"/>
      <c r="AY52" s="50"/>
      <c r="AZ52" s="50"/>
      <c r="BA52" s="50"/>
      <c r="BB52" s="50"/>
      <c r="BC52" s="50"/>
      <c r="BD52" s="50"/>
      <c r="BE52" s="50"/>
      <c r="BF52" s="50"/>
      <c r="BG52" s="51"/>
    </row>
    <row r="53" spans="4:59" customFormat="false" ht="16.5" customHeight="1">
      <c r="D53" s="38">
        <v>9</v>
      </c>
      <c r="E53" s="39"/>
      <c r="F53" s="40"/>
      <c r="G53" s="53" t="str">
        <f t="shared" si="0"/>
        <v/>
      </c>
      <c r="H53" s="53"/>
      <c r="I53" s="53"/>
      <c r="J53" s="53"/>
      <c r="K53" s="53"/>
      <c r="L53" s="53"/>
      <c r="M53" s="53"/>
      <c r="N53" s="53"/>
      <c r="O53" s="53"/>
      <c r="P53" s="53"/>
      <c r="Q53" s="53" t="str">
        <f t="shared" si="1"/>
        <v/>
      </c>
      <c r="R53" s="53"/>
      <c r="S53" s="53"/>
      <c r="T53" s="53"/>
      <c r="U53" s="53"/>
      <c r="V53" s="53"/>
      <c r="W53" s="53"/>
      <c r="X53" s="53"/>
      <c r="Y53" s="53"/>
      <c r="Z53" s="53"/>
      <c r="AA53" s="53" t="str">
        <f t="shared" si="2"/>
        <v/>
      </c>
      <c r="AB53" s="53"/>
      <c r="AC53" s="53"/>
      <c r="AD53" s="53"/>
      <c r="AE53" s="53"/>
      <c r="AF53" s="53"/>
      <c r="AG53" s="53"/>
      <c r="AH53" s="53"/>
      <c r="AI53" s="53"/>
      <c r="AJ53" s="44" t="str">
        <f t="shared" si="3"/>
        <v/>
      </c>
      <c r="AK53" s="44"/>
      <c r="AL53" s="44"/>
      <c r="AM53" s="44"/>
      <c r="AN53" s="44"/>
      <c r="AO53" s="44"/>
      <c r="AP53" s="44"/>
      <c r="AQ53" s="44"/>
      <c r="AR53" s="44" t="str">
        <f t="shared" si="4"/>
        <v/>
      </c>
      <c r="AS53" s="44"/>
      <c r="AT53" s="44"/>
      <c r="AU53" s="44"/>
      <c r="AV53" s="44"/>
      <c r="AW53" s="49" t="str">
        <f t="shared" si="5"/>
        <v/>
      </c>
      <c r="AX53" s="50"/>
      <c r="AY53" s="50"/>
      <c r="AZ53" s="50"/>
      <c r="BA53" s="50"/>
      <c r="BB53" s="50"/>
      <c r="BC53" s="50"/>
      <c r="BD53" s="50"/>
      <c r="BE53" s="50"/>
      <c r="BF53" s="50"/>
      <c r="BG53" s="51"/>
    </row>
    <row r="54" spans="4:59" customFormat="false" ht="16.5" customHeight="1">
      <c r="D54" s="38">
        <v>10</v>
      </c>
      <c r="E54" s="39"/>
      <c r="F54" s="40"/>
      <c r="G54" s="53" t="str">
        <f t="shared" si="0"/>
        <v/>
      </c>
      <c r="H54" s="53"/>
      <c r="I54" s="53"/>
      <c r="J54" s="53"/>
      <c r="K54" s="53"/>
      <c r="L54" s="53"/>
      <c r="M54" s="53"/>
      <c r="N54" s="53"/>
      <c r="O54" s="53"/>
      <c r="P54" s="53"/>
      <c r="Q54" s="53" t="str">
        <f t="shared" si="1"/>
        <v/>
      </c>
      <c r="R54" s="53"/>
      <c r="S54" s="53"/>
      <c r="T54" s="53"/>
      <c r="U54" s="53"/>
      <c r="V54" s="53"/>
      <c r="W54" s="53"/>
      <c r="X54" s="53"/>
      <c r="Y54" s="53"/>
      <c r="Z54" s="53"/>
      <c r="AA54" s="53" t="str">
        <f t="shared" si="2"/>
        <v/>
      </c>
      <c r="AB54" s="53"/>
      <c r="AC54" s="53"/>
      <c r="AD54" s="53"/>
      <c r="AE54" s="53"/>
      <c r="AF54" s="53"/>
      <c r="AG54" s="53"/>
      <c r="AH54" s="53"/>
      <c r="AI54" s="53"/>
      <c r="AJ54" s="44" t="str">
        <f t="shared" si="3"/>
        <v/>
      </c>
      <c r="AK54" s="44"/>
      <c r="AL54" s="44"/>
      <c r="AM54" s="44"/>
      <c r="AN54" s="44"/>
      <c r="AO54" s="44"/>
      <c r="AP54" s="44"/>
      <c r="AQ54" s="44"/>
      <c r="AR54" s="44" t="str">
        <f t="shared" si="4"/>
        <v/>
      </c>
      <c r="AS54" s="44"/>
      <c r="AT54" s="44"/>
      <c r="AU54" s="44"/>
      <c r="AV54" s="44"/>
      <c r="AW54" s="49" t="str">
        <f t="shared" si="5"/>
        <v/>
      </c>
      <c r="AX54" s="50"/>
      <c r="AY54" s="50"/>
      <c r="AZ54" s="50"/>
      <c r="BA54" s="50"/>
      <c r="BB54" s="50"/>
      <c r="BC54" s="50"/>
      <c r="BD54" s="50"/>
      <c r="BE54" s="50"/>
      <c r="BF54" s="50"/>
      <c r="BG54" s="51"/>
    </row>
    <row r="56" spans="4:26" customFormat="false" ht="16.5" customHeight="1" thickBot="1">
      <c r="D56" s="43" t="s">
        <v>46</v>
      </c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4:26" customFormat="false" ht="16.5" customHeight="1" thickTop="1">
      <c r="D57" s="67" t="s">
        <v>7</v>
      </c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spans="2:26" customFormat="false" ht="16.5" customHeight="1">
      <c r="B58" s="3"/>
      <c r="D58" s="34" t="s">
        <v>8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2:26" customFormat="false" ht="16.5" customHeight="1">
      <c r="B59" s="3"/>
      <c r="D59" s="59" t="s">
        <v>9</v>
      </c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2:26" customFormat="false" ht="16.5" customHeight="1" thickBot="1">
      <c r="B60" s="3"/>
      <c r="D60" s="43" t="s">
        <v>45</v>
      </c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4:26" customFormat="false" ht="16.5" customHeight="1" thickTop="1">
      <c r="D61" s="60" t="s">
        <v>47</v>
      </c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2"/>
    </row>
    <row r="62" spans="29:29" customFormat="false" ht="16.5" customHeight="1">
      <c r="AC62" s="1"/>
    </row>
    <row r="63" spans="11:29" customFormat="false" ht="16.5" customHeight="1"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6"/>
      <c r="AB63" s="6"/>
      <c r="AC63" s="6"/>
    </row>
  </sheetData>
  <mergeCells count="220">
    <mergeCell ref="D59:Z59"/>
    <mergeCell ref="D60:Z60"/>
    <mergeCell ref="D61:Z61"/>
    <mergeCell ref="AY42:BG42"/>
    <mergeCell ref="AT41:BG41"/>
    <mergeCell ref="A2:AF3"/>
    <mergeCell ref="AG2:AP3"/>
    <mergeCell ref="AQ2:AR3"/>
    <mergeCell ref="D40:P40"/>
    <mergeCell ref="D41:P42"/>
    <mergeCell ref="D57:Z57"/>
    <mergeCell ref="AY11:BG11"/>
    <mergeCell ref="AS36:BH37"/>
    <mergeCell ref="AT38:AY38"/>
    <mergeCell ref="AT39:BG39"/>
    <mergeCell ref="AT40:BG40"/>
    <mergeCell ref="AS5:BH6"/>
    <mergeCell ref="AT7:AY7"/>
    <mergeCell ref="AT8:BG8"/>
    <mergeCell ref="AT9:BG9"/>
    <mergeCell ref="AT10:AW10"/>
    <mergeCell ref="AT11:AW11"/>
    <mergeCell ref="D56:Z56"/>
    <mergeCell ref="AW53:BG53"/>
    <mergeCell ref="D54:F54"/>
    <mergeCell ref="G54:P54"/>
    <mergeCell ref="Q54:Z54"/>
    <mergeCell ref="AA54:AI54"/>
    <mergeCell ref="AJ54:AQ54"/>
    <mergeCell ref="AR54:AV54"/>
    <mergeCell ref="AW54:BG54"/>
    <mergeCell ref="D53:F53"/>
    <mergeCell ref="G53:P53"/>
    <mergeCell ref="Q53:Z53"/>
    <mergeCell ref="AA53:AI53"/>
    <mergeCell ref="AJ53:AQ53"/>
    <mergeCell ref="AR53:AV53"/>
    <mergeCell ref="AW51:BG51"/>
    <mergeCell ref="D52:F52"/>
    <mergeCell ref="G52:P52"/>
    <mergeCell ref="Q52:Z52"/>
    <mergeCell ref="AA52:AI52"/>
    <mergeCell ref="AJ52:AQ52"/>
    <mergeCell ref="AR52:AV52"/>
    <mergeCell ref="AW52:BG52"/>
    <mergeCell ref="D51:F51"/>
    <mergeCell ref="G51:P51"/>
    <mergeCell ref="Q51:Z51"/>
    <mergeCell ref="AA51:AI51"/>
    <mergeCell ref="AJ51:AQ51"/>
    <mergeCell ref="AR51:AV51"/>
    <mergeCell ref="AW49:BG49"/>
    <mergeCell ref="D50:F50"/>
    <mergeCell ref="G50:P50"/>
    <mergeCell ref="Q50:Z50"/>
    <mergeCell ref="AA50:AI50"/>
    <mergeCell ref="AJ50:AQ50"/>
    <mergeCell ref="AR50:AV50"/>
    <mergeCell ref="AW50:BG50"/>
    <mergeCell ref="D49:F49"/>
    <mergeCell ref="G49:P49"/>
    <mergeCell ref="Q49:Z49"/>
    <mergeCell ref="AA49:AI49"/>
    <mergeCell ref="AJ49:AQ49"/>
    <mergeCell ref="AR49:AV49"/>
    <mergeCell ref="AW47:BG47"/>
    <mergeCell ref="D48:F48"/>
    <mergeCell ref="G48:P48"/>
    <mergeCell ref="Q48:Z48"/>
    <mergeCell ref="AA48:AI48"/>
    <mergeCell ref="AJ48:AQ48"/>
    <mergeCell ref="AR48:AV48"/>
    <mergeCell ref="AW48:BG48"/>
    <mergeCell ref="D47:F47"/>
    <mergeCell ref="G47:P47"/>
    <mergeCell ref="Q47:Z47"/>
    <mergeCell ref="AA47:AI47"/>
    <mergeCell ref="AJ47:AQ47"/>
    <mergeCell ref="AR47:AV47"/>
    <mergeCell ref="AW45:BG45"/>
    <mergeCell ref="D46:F46"/>
    <mergeCell ref="G46:P46"/>
    <mergeCell ref="Q46:Z46"/>
    <mergeCell ref="AA46:AI46"/>
    <mergeCell ref="AJ46:AQ46"/>
    <mergeCell ref="AR46:AV46"/>
    <mergeCell ref="AW46:BG46"/>
    <mergeCell ref="D45:F45"/>
    <mergeCell ref="G45:P45"/>
    <mergeCell ref="Q45:Z45"/>
    <mergeCell ref="AA45:AI45"/>
    <mergeCell ref="AJ45:AQ45"/>
    <mergeCell ref="AR45:AV45"/>
    <mergeCell ref="AD42:AN42"/>
    <mergeCell ref="D44:F44"/>
    <mergeCell ref="G44:P44"/>
    <mergeCell ref="Q44:Z44"/>
    <mergeCell ref="AA44:AI44"/>
    <mergeCell ref="AJ44:AQ44"/>
    <mergeCell ref="AR44:AV44"/>
    <mergeCell ref="AW44:BG44"/>
    <mergeCell ref="AT42:AW42"/>
    <mergeCell ref="AW16:BG16"/>
    <mergeCell ref="AR23:AV23"/>
    <mergeCell ref="D39:P39"/>
    <mergeCell ref="T39:AC40"/>
    <mergeCell ref="AD39:AN40"/>
    <mergeCell ref="T41:AC41"/>
    <mergeCell ref="AD41:AN41"/>
    <mergeCell ref="AX32:AZ32"/>
    <mergeCell ref="BB32:BC32"/>
    <mergeCell ref="BE32:BF32"/>
    <mergeCell ref="A33:BI34"/>
    <mergeCell ref="C36:V37"/>
    <mergeCell ref="AR27:AU29"/>
    <mergeCell ref="AV27:AY29"/>
    <mergeCell ref="AZ27:BC29"/>
    <mergeCell ref="BD27:BG29"/>
    <mergeCell ref="AR26:AU26"/>
    <mergeCell ref="AV26:AY26"/>
    <mergeCell ref="AZ26:BC26"/>
    <mergeCell ref="BD26:BG26"/>
    <mergeCell ref="AJ23:AQ23"/>
    <mergeCell ref="D26:G26"/>
    <mergeCell ref="H26:K26"/>
    <mergeCell ref="L26:O26"/>
    <mergeCell ref="AJ14:AQ14"/>
    <mergeCell ref="AJ15:AQ15"/>
    <mergeCell ref="AJ16:AQ16"/>
    <mergeCell ref="AJ17:AQ17"/>
    <mergeCell ref="AJ18:AQ18"/>
    <mergeCell ref="AR15:AV15"/>
    <mergeCell ref="AR16:AV16"/>
    <mergeCell ref="AR17:AV17"/>
    <mergeCell ref="AR18:AV18"/>
    <mergeCell ref="D25:O25"/>
    <mergeCell ref="AR25:BG25"/>
    <mergeCell ref="AA19:AI19"/>
    <mergeCell ref="AA20:AI20"/>
    <mergeCell ref="AA21:AI21"/>
    <mergeCell ref="AA22:AI22"/>
    <mergeCell ref="AA23:AI23"/>
    <mergeCell ref="G20:P20"/>
    <mergeCell ref="G21:P21"/>
    <mergeCell ref="G22:P22"/>
    <mergeCell ref="G23:P23"/>
    <mergeCell ref="G19:P19"/>
    <mergeCell ref="Q19:Z19"/>
    <mergeCell ref="Q20:Z20"/>
    <mergeCell ref="Q21:Z21"/>
    <mergeCell ref="Q22:Z22"/>
    <mergeCell ref="Q23:Z23"/>
    <mergeCell ref="AJ19:AQ19"/>
    <mergeCell ref="AJ20:AQ20"/>
    <mergeCell ref="AJ21:AQ21"/>
    <mergeCell ref="AJ22:AQ22"/>
    <mergeCell ref="AW20:BG20"/>
    <mergeCell ref="D21:F21"/>
    <mergeCell ref="AW21:BG21"/>
    <mergeCell ref="AW14:BG14"/>
    <mergeCell ref="D15:F15"/>
    <mergeCell ref="D8:P8"/>
    <mergeCell ref="D9:P10"/>
    <mergeCell ref="T8:AC9"/>
    <mergeCell ref="AA13:AI13"/>
    <mergeCell ref="AA14:AI14"/>
    <mergeCell ref="AA15:AI15"/>
    <mergeCell ref="AA16:AI16"/>
    <mergeCell ref="Q13:Z13"/>
    <mergeCell ref="Q14:Z14"/>
    <mergeCell ref="Q15:Z15"/>
    <mergeCell ref="Q16:Z16"/>
    <mergeCell ref="G13:P13"/>
    <mergeCell ref="G14:P14"/>
    <mergeCell ref="G15:P15"/>
    <mergeCell ref="G16:P16"/>
    <mergeCell ref="T10:AC10"/>
    <mergeCell ref="T11:AC11"/>
    <mergeCell ref="AW15:BG15"/>
    <mergeCell ref="AD8:AN9"/>
    <mergeCell ref="AD10:AN10"/>
    <mergeCell ref="AD11:AN11"/>
    <mergeCell ref="AJ13:AQ13"/>
    <mergeCell ref="AR21:AV21"/>
    <mergeCell ref="AW19:BG19"/>
    <mergeCell ref="D20:F20"/>
    <mergeCell ref="AW17:BG17"/>
    <mergeCell ref="D18:F18"/>
    <mergeCell ref="AW18:BG18"/>
    <mergeCell ref="AA18:AI18"/>
    <mergeCell ref="Q18:Z18"/>
    <mergeCell ref="G18:P18"/>
    <mergeCell ref="D17:F17"/>
    <mergeCell ref="AA17:AI17"/>
    <mergeCell ref="Q17:Z17"/>
    <mergeCell ref="G17:P17"/>
    <mergeCell ref="D13:F13"/>
    <mergeCell ref="AW13:BG13"/>
    <mergeCell ref="D14:F14"/>
    <mergeCell ref="AY10:BG10"/>
    <mergeCell ref="AX1:AZ1"/>
    <mergeCell ref="BB1:BC1"/>
    <mergeCell ref="BE1:BF1"/>
    <mergeCell ref="D58:Z58"/>
    <mergeCell ref="D27:G29"/>
    <mergeCell ref="H27:K29"/>
    <mergeCell ref="L27:O29"/>
    <mergeCell ref="T42:AC42"/>
    <mergeCell ref="D19:F19"/>
    <mergeCell ref="D16:F16"/>
    <mergeCell ref="AR19:AV19"/>
    <mergeCell ref="AR20:AV20"/>
    <mergeCell ref="C5:V6"/>
    <mergeCell ref="AR13:AV13"/>
    <mergeCell ref="AR14:AV14"/>
    <mergeCell ref="AW22:BG22"/>
    <mergeCell ref="D23:F23"/>
    <mergeCell ref="AW23:BG23"/>
    <mergeCell ref="AR22:AV22"/>
    <mergeCell ref="D22:F22"/>
  </mergeCells>
  <phoneticPr fontId="2"/>
  <printOptions horizontalCentered="1"/>
  <pageMargins left="0.7" right="0.7" top="0.5" bottom="0.45" header="0.3" footer="0.3"/>
  <pageSetup paperSize="9" scale="97" orientation="landscape" r:id="rId1"/>
  <headerFooter alignWithMargins="false"/>
  <rowBreaks manualBreakCount="1" count="1">
    <brk id="31" max="6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G1:BM82"/>
  <sheetViews>
    <sheetView view="pageBreakPreview" zoomScale="90" zoomScaleNormal="100" zoomScaleSheetLayoutView="90" workbookViewId="0"/>
  </sheetViews>
  <sheetFormatPr defaultColWidth="2.25" defaultRowHeight="16.5" customHeight="1"/>
  <cols>
    <col min="54" max="54" width="2.25" customWidth="1"/>
  </cols>
  <sheetData>
    <row r="1" spans="33:63" customFormat="false" ht="16.5" customHeight="1">
      <c r="AG1" s="1"/>
      <c r="BB1" s="33"/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2:65" customFormat="false" ht="16.5" customHeight="1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customFormat="false" ht="16.5" customHeight="1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customFormat="false" ht="16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2:64" customFormat="false" ht="16.5" customHeight="1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3:64" customFormat="false" ht="16.5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50:55" customFormat="false" ht="16.5" customHeight="1">
      <c r="AX7" s="32" t="s">
        <v>1</v>
      </c>
      <c r="AY7" s="32"/>
      <c r="AZ7" s="32"/>
      <c r="BA7" s="32"/>
      <c r="BB7" s="32"/>
      <c r="BC7" s="32"/>
    </row>
    <row r="8" spans="4:63" customFormat="false" ht="16.5" customHeight="1" thickBot="1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54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2:63" customFormat="false" ht="16.5" customHeight="1" thickTop="1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2:63" customFormat="false" ht="16.5" customHeight="1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22:63" customFormat="false" ht="16.5" customHeight="1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2:63" customFormat="false" ht="16.5" customHeight="1" thickBot="1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4:63" customFormat="false" ht="15.95" customHeight="1" thickTop="1">
      <c r="D14" s="69">
        <v>1</v>
      </c>
      <c r="E14" s="70"/>
      <c r="F14" s="71"/>
      <c r="G14" s="69"/>
      <c r="H14" s="70"/>
      <c r="I14" s="70"/>
      <c r="J14" s="70"/>
      <c r="K14" s="70"/>
      <c r="L14" s="70"/>
      <c r="M14" s="70"/>
      <c r="N14" s="70"/>
      <c r="O14" s="70"/>
      <c r="P14" s="71"/>
      <c r="Q14" s="69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72"/>
      <c r="AF14" s="72"/>
      <c r="AG14" s="72"/>
      <c r="AH14" s="72"/>
      <c r="AI14" s="72"/>
      <c r="AJ14" s="72"/>
      <c r="AK14" s="72"/>
      <c r="AL14" s="72"/>
      <c r="AM14" s="72"/>
      <c r="AN14" s="73"/>
      <c r="AO14" s="74"/>
      <c r="AP14" s="74"/>
      <c r="AQ14" s="74"/>
      <c r="AR14" s="74"/>
      <c r="AS14" s="74"/>
      <c r="AT14" s="74"/>
      <c r="AU14" s="16"/>
      <c r="AV14" s="73"/>
      <c r="AW14" s="74"/>
      <c r="AX14" s="74"/>
      <c r="AY14" s="74"/>
      <c r="AZ14" s="16"/>
      <c r="BA14" s="73"/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4:63" customFormat="false" ht="15.95" customHeight="1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75"/>
      <c r="AF15" s="75"/>
      <c r="AG15" s="75"/>
      <c r="AH15" s="75"/>
      <c r="AI15" s="75"/>
      <c r="AJ15" s="75"/>
      <c r="AK15" s="75"/>
      <c r="AL15" s="75"/>
      <c r="AM15" s="75"/>
      <c r="AN15" s="76"/>
      <c r="AO15" s="77"/>
      <c r="AP15" s="77"/>
      <c r="AQ15" s="77"/>
      <c r="AR15" s="77"/>
      <c r="AS15" s="77"/>
      <c r="AT15" s="77"/>
      <c r="AU15" s="17"/>
      <c r="AV15" s="76"/>
      <c r="AW15" s="77"/>
      <c r="AX15" s="77"/>
      <c r="AY15" s="77"/>
      <c r="AZ15" s="1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4:63" customFormat="false" ht="15.95" customHeight="1">
      <c r="D16" s="78">
        <v>2</v>
      </c>
      <c r="E16" s="79"/>
      <c r="F16" s="80"/>
      <c r="G16" s="78"/>
      <c r="H16" s="79"/>
      <c r="I16" s="79"/>
      <c r="J16" s="79"/>
      <c r="K16" s="79"/>
      <c r="L16" s="79"/>
      <c r="M16" s="79"/>
      <c r="N16" s="79"/>
      <c r="O16" s="79"/>
      <c r="P16" s="80"/>
      <c r="Q16" s="78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81"/>
      <c r="AF16" s="81"/>
      <c r="AG16" s="81"/>
      <c r="AH16" s="81"/>
      <c r="AI16" s="81"/>
      <c r="AJ16" s="81"/>
      <c r="AK16" s="81"/>
      <c r="AL16" s="81"/>
      <c r="AM16" s="81"/>
      <c r="AN16" s="82"/>
      <c r="AO16" s="83"/>
      <c r="AP16" s="83"/>
      <c r="AQ16" s="83"/>
      <c r="AR16" s="83"/>
      <c r="AS16" s="83"/>
      <c r="AT16" s="83"/>
      <c r="AU16" s="18"/>
      <c r="AV16" s="82"/>
      <c r="AW16" s="83"/>
      <c r="AX16" s="83"/>
      <c r="AY16" s="83"/>
      <c r="AZ16" s="18"/>
      <c r="BA16" s="82"/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customFormat="false" ht="15.95" customHeight="1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75"/>
      <c r="AF17" s="75"/>
      <c r="AG17" s="75"/>
      <c r="AH17" s="75"/>
      <c r="AI17" s="75"/>
      <c r="AJ17" s="75"/>
      <c r="AK17" s="75"/>
      <c r="AL17" s="75"/>
      <c r="AM17" s="75"/>
      <c r="AN17" s="76"/>
      <c r="AO17" s="77"/>
      <c r="AP17" s="77"/>
      <c r="AQ17" s="77"/>
      <c r="AR17" s="77"/>
      <c r="AS17" s="77"/>
      <c r="AT17" s="77"/>
      <c r="AU17" s="17"/>
      <c r="AV17" s="76"/>
      <c r="AW17" s="77"/>
      <c r="AX17" s="77"/>
      <c r="AY17" s="77"/>
      <c r="AZ17" s="17"/>
      <c r="BA17" s="76"/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customFormat="false" ht="15.95" customHeight="1">
      <c r="D18" s="78">
        <v>3</v>
      </c>
      <c r="E18" s="79"/>
      <c r="F18" s="80"/>
      <c r="G18" s="78"/>
      <c r="H18" s="79"/>
      <c r="I18" s="79"/>
      <c r="J18" s="79"/>
      <c r="K18" s="79"/>
      <c r="L18" s="79"/>
      <c r="M18" s="79"/>
      <c r="N18" s="79"/>
      <c r="O18" s="79"/>
      <c r="P18" s="80"/>
      <c r="Q18" s="78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81"/>
      <c r="AF18" s="81"/>
      <c r="AG18" s="81"/>
      <c r="AH18" s="81"/>
      <c r="AI18" s="81"/>
      <c r="AJ18" s="81"/>
      <c r="AK18" s="81"/>
      <c r="AL18" s="81"/>
      <c r="AM18" s="81"/>
      <c r="AN18" s="82"/>
      <c r="AO18" s="83"/>
      <c r="AP18" s="83"/>
      <c r="AQ18" s="83"/>
      <c r="AR18" s="83"/>
      <c r="AS18" s="83"/>
      <c r="AT18" s="83"/>
      <c r="AU18" s="18"/>
      <c r="AV18" s="82"/>
      <c r="AW18" s="83"/>
      <c r="AX18" s="83"/>
      <c r="AY18" s="83"/>
      <c r="AZ18" s="18"/>
      <c r="BA18" s="82"/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customFormat="false" ht="15.95" customHeight="1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customFormat="false" ht="15.95" customHeight="1">
      <c r="D20" s="78">
        <v>4</v>
      </c>
      <c r="E20" s="79"/>
      <c r="F20" s="80"/>
      <c r="G20" s="78"/>
      <c r="H20" s="79"/>
      <c r="I20" s="79"/>
      <c r="J20" s="79"/>
      <c r="K20" s="79"/>
      <c r="L20" s="79"/>
      <c r="M20" s="79"/>
      <c r="N20" s="79"/>
      <c r="O20" s="79"/>
      <c r="P20" s="80"/>
      <c r="Q20" s="78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customFormat="false" ht="15.95" customHeight="1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customFormat="false" ht="15.95" customHeight="1">
      <c r="D22" s="78">
        <v>5</v>
      </c>
      <c r="E22" s="79"/>
      <c r="F22" s="80"/>
      <c r="G22" s="78"/>
      <c r="H22" s="79"/>
      <c r="I22" s="79"/>
      <c r="J22" s="79"/>
      <c r="K22" s="79"/>
      <c r="L22" s="79"/>
      <c r="M22" s="79"/>
      <c r="N22" s="79"/>
      <c r="O22" s="79"/>
      <c r="P22" s="80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83"/>
      <c r="AP22" s="83"/>
      <c r="AQ22" s="83"/>
      <c r="AR22" s="83"/>
      <c r="AS22" s="83"/>
      <c r="AT22" s="83"/>
      <c r="AU22" s="18"/>
      <c r="AV22" s="82"/>
      <c r="AW22" s="83"/>
      <c r="AX22" s="83"/>
      <c r="AY22" s="83"/>
      <c r="AZ22" s="18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customFormat="false" ht="15.95" customHeight="1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customFormat="false" ht="15.95" customHeight="1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customFormat="false" ht="15.95" customHeight="1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customFormat="false" ht="15.95" customHeight="1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customFormat="false" ht="15.95" customHeight="1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customFormat="false" ht="15.95" customHeight="1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customFormat="false" ht="15.95" customHeight="1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customFormat="false" ht="15.95" customHeight="1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customFormat="false" ht="15.95" customHeight="1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customFormat="false" ht="15.95" customHeight="1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4:63" customFormat="false" ht="15.95" customHeight="1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4:63" customFormat="false" ht="16.5" customHeight="1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4:63" customFormat="false" ht="16.5" customHeight="1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2:63" customFormat="false" ht="16.5" customHeight="1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2:63" customFormat="false" ht="16.5" customHeight="1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2:63" customFormat="false" ht="16.5" customHeight="1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4:4" customFormat="false" ht="16.5" customHeight="1">
      <c r="D40" t="s">
        <v>29</v>
      </c>
    </row>
    <row r="41" spans="33:63" customFormat="false" ht="16.5" customHeight="1">
      <c r="AG41" s="1"/>
      <c r="BB41" s="33"/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2:65" customFormat="false" ht="16.5" customHeight="1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customFormat="false" ht="16.5" customHeight="1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2:64" customFormat="false" ht="16.5" customHeight="1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3:64" customFormat="false" ht="16.5" customHeight="1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50:63" customFormat="false" ht="16.5" customHeight="1">
      <c r="AX47" s="32" t="s">
        <v>52</v>
      </c>
      <c r="AY47" s="32"/>
      <c r="AZ47" s="32"/>
      <c r="BA47" s="32"/>
      <c r="BB47" s="32"/>
      <c r="BC47" s="32"/>
      <c r="BK47" s="9" t="s">
        <v>48</v>
      </c>
    </row>
    <row r="48" spans="4:63" customFormat="false" ht="16.5" customHeight="1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54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32" t="s">
        <v>53</v>
      </c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</row>
    <row r="49" spans="2:63" customFormat="false" ht="16.5" customHeight="1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54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customFormat="false" ht="16.5" customHeight="1">
      <c r="B50" s="4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32" t="s">
        <v>55</v>
      </c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</row>
    <row r="51" spans="4:63" customFormat="false" ht="16.5" customHeight="1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56</v>
      </c>
      <c r="BD51" s="32"/>
      <c r="BE51" s="32"/>
      <c r="BF51" s="32"/>
      <c r="BG51" s="32"/>
      <c r="BH51" s="32"/>
      <c r="BI51" s="32"/>
      <c r="BJ51" s="32"/>
      <c r="BK51" s="32"/>
    </row>
    <row r="53" spans="2:63" customFormat="false" ht="16.5" customHeight="1" thickBot="1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4:63" customFormat="false" ht="15.95" customHeight="1" thickTop="1">
      <c r="D54" s="69">
        <v>1</v>
      </c>
      <c r="E54" s="70"/>
      <c r="F54" s="71"/>
      <c r="G54" s="69"/>
      <c r="H54" s="70"/>
      <c r="I54" s="70"/>
      <c r="J54" s="70"/>
      <c r="K54" s="70"/>
      <c r="L54" s="70"/>
      <c r="M54" s="70"/>
      <c r="N54" s="70"/>
      <c r="O54" s="70"/>
      <c r="P54" s="71"/>
      <c r="Q54" s="69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2"/>
      <c r="AF54" s="72"/>
      <c r="AG54" s="72"/>
      <c r="AH54" s="72"/>
      <c r="AI54" s="72"/>
      <c r="AJ54" s="72"/>
      <c r="AK54" s="72"/>
      <c r="AL54" s="72"/>
      <c r="AM54" s="72"/>
      <c r="AN54" s="73"/>
      <c r="AO54" s="74"/>
      <c r="AP54" s="74"/>
      <c r="AQ54" s="74"/>
      <c r="AR54" s="74"/>
      <c r="AS54" s="74"/>
      <c r="AT54" s="74"/>
      <c r="AU54" s="16"/>
      <c r="AV54" s="73"/>
      <c r="AW54" s="74"/>
      <c r="AX54" s="74"/>
      <c r="AY54" s="74"/>
      <c r="AZ54" s="16"/>
      <c r="BA54" s="73"/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4:63" customFormat="false" ht="15.95" customHeight="1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75"/>
      <c r="AF55" s="75"/>
      <c r="AG55" s="75"/>
      <c r="AH55" s="75"/>
      <c r="AI55" s="75"/>
      <c r="AJ55" s="75"/>
      <c r="AK55" s="75"/>
      <c r="AL55" s="75"/>
      <c r="AM55" s="75"/>
      <c r="AN55" s="76"/>
      <c r="AO55" s="77"/>
      <c r="AP55" s="77"/>
      <c r="AQ55" s="77"/>
      <c r="AR55" s="77"/>
      <c r="AS55" s="77"/>
      <c r="AT55" s="77"/>
      <c r="AU55" s="17"/>
      <c r="AV55" s="76"/>
      <c r="AW55" s="77"/>
      <c r="AX55" s="77"/>
      <c r="AY55" s="77"/>
      <c r="AZ55" s="17"/>
      <c r="BA55" s="76"/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4:63" customFormat="false" ht="15.95" customHeight="1">
      <c r="D56" s="78">
        <v>2</v>
      </c>
      <c r="E56" s="79"/>
      <c r="F56" s="80"/>
      <c r="G56" s="78"/>
      <c r="H56" s="79"/>
      <c r="I56" s="79"/>
      <c r="J56" s="79"/>
      <c r="K56" s="79"/>
      <c r="L56" s="79"/>
      <c r="M56" s="79"/>
      <c r="N56" s="79"/>
      <c r="O56" s="79"/>
      <c r="P56" s="80"/>
      <c r="Q56" s="78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81"/>
      <c r="AF56" s="81"/>
      <c r="AG56" s="81"/>
      <c r="AH56" s="81"/>
      <c r="AI56" s="81"/>
      <c r="AJ56" s="81"/>
      <c r="AK56" s="81"/>
      <c r="AL56" s="81"/>
      <c r="AM56" s="81"/>
      <c r="AN56" s="82"/>
      <c r="AO56" s="83"/>
      <c r="AP56" s="83"/>
      <c r="AQ56" s="83"/>
      <c r="AR56" s="83"/>
      <c r="AS56" s="83"/>
      <c r="AT56" s="83"/>
      <c r="AU56" s="18"/>
      <c r="AV56" s="82"/>
      <c r="AW56" s="83"/>
      <c r="AX56" s="83"/>
      <c r="AY56" s="83"/>
      <c r="AZ56" s="18"/>
      <c r="BA56" s="82"/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4:63" customFormat="false" ht="15.95" customHeight="1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75"/>
      <c r="AF57" s="75"/>
      <c r="AG57" s="75"/>
      <c r="AH57" s="75"/>
      <c r="AI57" s="75"/>
      <c r="AJ57" s="75"/>
      <c r="AK57" s="75"/>
      <c r="AL57" s="75"/>
      <c r="AM57" s="75"/>
      <c r="AN57" s="76"/>
      <c r="AO57" s="77"/>
      <c r="AP57" s="77"/>
      <c r="AQ57" s="77"/>
      <c r="AR57" s="77"/>
      <c r="AS57" s="77"/>
      <c r="AT57" s="77"/>
      <c r="AU57" s="17"/>
      <c r="AV57" s="76"/>
      <c r="AW57" s="77"/>
      <c r="AX57" s="77"/>
      <c r="AY57" s="77"/>
      <c r="AZ57" s="17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4:63" customFormat="false" ht="15.95" customHeight="1">
      <c r="D58" s="78">
        <v>3</v>
      </c>
      <c r="E58" s="79"/>
      <c r="F58" s="80"/>
      <c r="G58" s="78"/>
      <c r="H58" s="79"/>
      <c r="I58" s="79"/>
      <c r="J58" s="79"/>
      <c r="K58" s="79"/>
      <c r="L58" s="79"/>
      <c r="M58" s="79"/>
      <c r="N58" s="79"/>
      <c r="O58" s="79"/>
      <c r="P58" s="80"/>
      <c r="Q58" s="78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81"/>
      <c r="AF58" s="81"/>
      <c r="AG58" s="81"/>
      <c r="AH58" s="81"/>
      <c r="AI58" s="81"/>
      <c r="AJ58" s="81"/>
      <c r="AK58" s="81"/>
      <c r="AL58" s="81"/>
      <c r="AM58" s="81"/>
      <c r="AN58" s="82"/>
      <c r="AO58" s="83"/>
      <c r="AP58" s="83"/>
      <c r="AQ58" s="83"/>
      <c r="AR58" s="83"/>
      <c r="AS58" s="83"/>
      <c r="AT58" s="83"/>
      <c r="AU58" s="18"/>
      <c r="AV58" s="82"/>
      <c r="AW58" s="83"/>
      <c r="AX58" s="83"/>
      <c r="AY58" s="83"/>
      <c r="AZ58" s="18"/>
      <c r="BA58" s="82"/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4:63" customFormat="false" ht="15.95" customHeight="1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4:63" customFormat="false" ht="15.95" customHeight="1">
      <c r="D60" s="78">
        <v>4</v>
      </c>
      <c r="E60" s="79"/>
      <c r="F60" s="80"/>
      <c r="G60" s="78"/>
      <c r="H60" s="79"/>
      <c r="I60" s="79"/>
      <c r="J60" s="79"/>
      <c r="K60" s="79"/>
      <c r="L60" s="79"/>
      <c r="M60" s="79"/>
      <c r="N60" s="79"/>
      <c r="O60" s="79"/>
      <c r="P60" s="80"/>
      <c r="Q60" s="78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4:63" customFormat="false" ht="15.95" customHeight="1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4:63" customFormat="false" ht="15.95" customHeight="1">
      <c r="D62" s="78">
        <v>5</v>
      </c>
      <c r="E62" s="79"/>
      <c r="F62" s="80"/>
      <c r="G62" s="78"/>
      <c r="H62" s="79"/>
      <c r="I62" s="79"/>
      <c r="J62" s="79"/>
      <c r="K62" s="79"/>
      <c r="L62" s="79"/>
      <c r="M62" s="79"/>
      <c r="N62" s="79"/>
      <c r="O62" s="79"/>
      <c r="P62" s="80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81"/>
      <c r="AF62" s="81"/>
      <c r="AG62" s="81"/>
      <c r="AH62" s="81"/>
      <c r="AI62" s="81"/>
      <c r="AJ62" s="81"/>
      <c r="AK62" s="81"/>
      <c r="AL62" s="81"/>
      <c r="AM62" s="81"/>
      <c r="AN62" s="82"/>
      <c r="AO62" s="83"/>
      <c r="AP62" s="83"/>
      <c r="AQ62" s="83"/>
      <c r="AR62" s="83"/>
      <c r="AS62" s="83"/>
      <c r="AT62" s="83"/>
      <c r="AU62" s="18"/>
      <c r="AV62" s="82"/>
      <c r="AW62" s="83"/>
      <c r="AX62" s="83"/>
      <c r="AY62" s="83"/>
      <c r="AZ62" s="18"/>
      <c r="BA62" s="82"/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4:63" customFormat="false" ht="15.95" customHeight="1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4:63" customFormat="false" ht="15.95" customHeight="1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4:63" customFormat="false" ht="15.95" customHeight="1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4:63" customFormat="false" ht="15.95" customHeight="1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4:63" customFormat="false" ht="15.95" customHeight="1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4:63" customFormat="false" ht="15.95" customHeight="1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4:63" customFormat="false" ht="15.95" customHeight="1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4:63" customFormat="false" ht="15.95" customHeight="1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4:63" customFormat="false" ht="15.95" customHeight="1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4:63" customFormat="false" ht="15.95" customHeight="1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4:63" customFormat="false" ht="15.95" customHeight="1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4:30" customFormat="false" ht="16.5" customHeight="1" thickBot="1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4:30" customFormat="false" ht="16.5" customHeight="1" thickTop="1">
      <c r="D76" s="67" t="s">
        <v>65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30" customFormat="false" ht="16.5" customHeight="1">
      <c r="B77" s="3"/>
      <c r="D77" s="34" t="s">
        <v>51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30" customFormat="false" ht="16.5" customHeight="1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30" customFormat="false" ht="16.5" customHeight="1" thickBot="1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4:30" customFormat="false" ht="16.5" customHeight="1" thickTop="1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33:33" customFormat="false" ht="16.5" customHeight="1">
      <c r="AG81" s="1"/>
    </row>
    <row r="82" spans="11:33" customFormat="false" ht="16.5" customHeight="1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AV68:AY68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AV64:AY64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58:F59"/>
    <mergeCell ref="G58:P59"/>
    <mergeCell ref="Q58:AD59"/>
    <mergeCell ref="AE58:AM58"/>
    <mergeCell ref="AN58:AT58"/>
    <mergeCell ref="AV58:AY58"/>
    <mergeCell ref="BA58:BJ58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V62:AY62"/>
    <mergeCell ref="BA62:BJ62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AV57:AY57"/>
    <mergeCell ref="BA57:BJ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AV55:AY55"/>
    <mergeCell ref="BA55:BJ55"/>
    <mergeCell ref="D50:P51"/>
    <mergeCell ref="AX50:BK50"/>
    <mergeCell ref="AX51:BA51"/>
    <mergeCell ref="BC51:BK51"/>
    <mergeCell ref="AX47:BC47"/>
    <mergeCell ref="D48:P48"/>
    <mergeCell ref="AX48:BK48"/>
    <mergeCell ref="D49:P49"/>
    <mergeCell ref="AX49:BK49"/>
    <mergeCell ref="V48:AE49"/>
    <mergeCell ref="AF48:AP49"/>
    <mergeCell ref="V50:AE50"/>
    <mergeCell ref="AF50:AP50"/>
    <mergeCell ref="V51:AE51"/>
    <mergeCell ref="AF51:AP51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</mergeCells>
  <phoneticPr fontId="2"/>
  <printOptions horizontalCentered="1"/>
  <pageMargins left="0.31496062992125984" right="0.31496062992125984" top="0.31496062992125984" bottom="0.2362204724409449" header="0.31496062992125984" footer="0.31496062992125984"/>
  <pageSetup paperSize="9" scale="88" orientation="landscape" r:id="rId1"/>
  <headerFooter alignWithMargins="false"/>
  <rowBreaks manualBreakCount="1" count="1">
    <brk id="40" max="6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E1:BK126"/>
  <sheetViews>
    <sheetView view="pageBreakPreview" zoomScale="90" zoomScaleNormal="100" zoomScaleSheetLayoutView="90" workbookViewId="0"/>
  </sheetViews>
  <sheetFormatPr defaultColWidth="2.25" defaultRowHeight="16.5" customHeight="1"/>
  <cols>
    <col min="52" max="52" width="2.25" customWidth="1"/>
  </cols>
  <sheetData>
    <row r="1" spans="31:60" customFormat="false" ht="16.5" customHeight="1">
      <c r="AE1" s="1"/>
      <c r="AO1" s="33"/>
      <c r="AP1" s="33"/>
      <c r="AQ1" s="33"/>
      <c r="AR1" t="s">
        <v>10</v>
      </c>
      <c r="AS1" s="33"/>
      <c r="AT1" s="33"/>
      <c r="AU1" t="s">
        <v>11</v>
      </c>
      <c r="AV1" s="33"/>
      <c r="AW1" s="33"/>
      <c r="AX1" t="s">
        <v>12</v>
      </c>
      <c r="BG1" s="33"/>
      <c r="BH1" s="33"/>
    </row>
    <row r="2" spans="2:60" customFormat="false" ht="16.5" customHeight="1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84" t="s">
        <v>44</v>
      </c>
      <c r="AO2" s="58"/>
      <c r="AP2" s="14"/>
      <c r="AQ2" s="14"/>
      <c r="AR2" s="14"/>
      <c r="AS2" s="14"/>
      <c r="AT2" s="14"/>
      <c r="AU2" s="14"/>
      <c r="AV2" s="14"/>
      <c r="AZ2" s="4"/>
      <c r="BA2" s="4"/>
      <c r="BB2" s="4"/>
      <c r="BD2" s="4"/>
      <c r="BE2" s="4"/>
      <c r="BG2" s="4"/>
      <c r="BH2" s="4"/>
    </row>
    <row r="3" spans="2:60" customFormat="false" ht="16.5" customHeight="1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14"/>
      <c r="AQ3" s="14"/>
      <c r="AR3" s="14"/>
      <c r="AS3" s="14"/>
      <c r="AT3" s="14"/>
      <c r="AU3" s="14"/>
      <c r="AV3" s="14"/>
      <c r="AZ3" s="4"/>
      <c r="BA3" s="4"/>
      <c r="BB3" s="4"/>
      <c r="BD3" s="4"/>
      <c r="BE3" s="4"/>
      <c r="BG3" s="4"/>
      <c r="BH3" s="4"/>
    </row>
    <row r="4" spans="1:63" customFormat="false" ht="16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  <c r="AT4" s="12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customFormat="false" ht="16.5" customHeight="1">
      <c r="A5" s="10"/>
      <c r="B5" s="42" t="s">
        <v>0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10"/>
      <c r="AA5" s="10"/>
      <c r="AB5" s="10"/>
      <c r="AC5" s="10"/>
      <c r="AD5" s="10"/>
      <c r="AE5" s="10"/>
      <c r="AF5" s="10"/>
      <c r="AG5" s="10"/>
      <c r="AH5" s="10"/>
      <c r="AI5" s="11"/>
      <c r="AJ5" s="11"/>
      <c r="AK5" s="11"/>
      <c r="AL5" s="90" t="s">
        <v>13</v>
      </c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customFormat="false" ht="16.5" customHeight="1">
      <c r="A6" s="10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customFormat="false" ht="16.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1"/>
      <c r="AJ7" s="11"/>
      <c r="AK7" s="11"/>
      <c r="AL7" s="11"/>
      <c r="AM7" s="32" t="s">
        <v>1</v>
      </c>
      <c r="AN7" s="32"/>
      <c r="AO7" s="32"/>
      <c r="AP7" s="32"/>
      <c r="AQ7" s="32"/>
      <c r="AR7" s="32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customFormat="false" ht="16.5" customHeight="1" thickBot="1">
      <c r="A8" s="10"/>
      <c r="B8" s="26" t="s">
        <v>23</v>
      </c>
      <c r="C8" s="27"/>
      <c r="D8" s="27"/>
      <c r="E8" s="27"/>
      <c r="F8" s="27"/>
      <c r="G8" s="27"/>
      <c r="H8" s="27"/>
      <c r="I8" s="27"/>
      <c r="J8" s="27"/>
      <c r="K8" s="27"/>
      <c r="L8" s="28"/>
      <c r="O8" s="10"/>
      <c r="P8" s="10"/>
      <c r="Q8" s="91" t="s">
        <v>31</v>
      </c>
      <c r="R8" s="92"/>
      <c r="S8" s="92"/>
      <c r="T8" s="92"/>
      <c r="U8" s="92"/>
      <c r="V8" s="92"/>
      <c r="W8" s="92"/>
      <c r="X8" s="93"/>
      <c r="Y8" s="97"/>
      <c r="Z8" s="98"/>
      <c r="AA8" s="98"/>
      <c r="AB8" s="98"/>
      <c r="AC8" s="98"/>
      <c r="AD8" s="98"/>
      <c r="AE8" s="98"/>
      <c r="AF8" s="98"/>
      <c r="AG8" s="99"/>
      <c r="AH8" s="10"/>
      <c r="AI8" s="11"/>
      <c r="AJ8" s="11"/>
      <c r="AK8" s="11"/>
      <c r="AM8" s="32" t="s">
        <v>14</v>
      </c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13"/>
      <c r="BB8" s="13"/>
      <c r="BC8" s="13"/>
      <c r="BD8" s="13"/>
      <c r="BE8" s="13"/>
      <c r="BF8" s="7"/>
      <c r="BG8" s="7"/>
      <c r="BH8" s="7"/>
      <c r="BI8" s="7"/>
      <c r="BJ8" s="7"/>
      <c r="BK8" s="7"/>
    </row>
    <row r="9" spans="1:63" customFormat="false" ht="16.5" customHeight="1" thickTop="1">
      <c r="A9" s="10"/>
      <c r="B9" s="103" t="s">
        <v>22</v>
      </c>
      <c r="C9" s="104"/>
      <c r="D9" s="104"/>
      <c r="E9" s="104"/>
      <c r="F9" s="104"/>
      <c r="G9" s="104"/>
      <c r="H9" s="104"/>
      <c r="I9" s="104"/>
      <c r="J9" s="104"/>
      <c r="K9" s="104"/>
      <c r="L9" s="105"/>
      <c r="O9" s="10"/>
      <c r="P9" s="10"/>
      <c r="Q9" s="94"/>
      <c r="R9" s="95"/>
      <c r="S9" s="95"/>
      <c r="T9" s="95"/>
      <c r="U9" s="95"/>
      <c r="V9" s="95"/>
      <c r="W9" s="95"/>
      <c r="X9" s="96"/>
      <c r="Y9" s="100"/>
      <c r="Z9" s="101"/>
      <c r="AA9" s="101"/>
      <c r="AB9" s="101"/>
      <c r="AC9" s="101"/>
      <c r="AD9" s="101"/>
      <c r="AE9" s="101"/>
      <c r="AF9" s="101"/>
      <c r="AG9" s="102"/>
      <c r="AH9" s="10"/>
      <c r="AI9" s="11"/>
      <c r="AJ9" s="11"/>
      <c r="AK9" s="11"/>
      <c r="AM9" s="32" t="s">
        <v>15</v>
      </c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13"/>
      <c r="BB9" s="13"/>
      <c r="BC9" s="13"/>
      <c r="BD9" s="13"/>
      <c r="BE9" s="13"/>
      <c r="BF9" s="7"/>
      <c r="BG9" s="7"/>
      <c r="BH9" s="7"/>
      <c r="BI9" s="7"/>
      <c r="BJ9" s="7"/>
      <c r="BK9" s="7"/>
    </row>
    <row r="10" spans="1:63" customFormat="false" ht="16.5" customHeight="1">
      <c r="A10" s="10"/>
      <c r="B10" s="106"/>
      <c r="C10" s="107"/>
      <c r="D10" s="107"/>
      <c r="E10" s="107"/>
      <c r="F10" s="107"/>
      <c r="G10" s="107"/>
      <c r="H10" s="107"/>
      <c r="I10" s="107"/>
      <c r="J10" s="107"/>
      <c r="K10" s="107"/>
      <c r="L10" s="108"/>
      <c r="O10" s="10"/>
      <c r="P10" s="10"/>
      <c r="Q10" s="87" t="s">
        <v>32</v>
      </c>
      <c r="R10" s="88"/>
      <c r="S10" s="88"/>
      <c r="T10" s="88"/>
      <c r="U10" s="88"/>
      <c r="V10" s="88"/>
      <c r="W10" s="88"/>
      <c r="X10" s="89"/>
      <c r="Y10" s="85"/>
      <c r="Z10" s="56"/>
      <c r="AA10" s="56"/>
      <c r="AB10" s="56"/>
      <c r="AC10" s="56"/>
      <c r="AD10" s="56"/>
      <c r="AE10" s="56"/>
      <c r="AF10" s="56"/>
      <c r="AG10" s="54"/>
      <c r="AH10" s="10"/>
      <c r="AI10" s="11"/>
      <c r="AJ10" s="11"/>
      <c r="AK10" s="11"/>
      <c r="AM10" s="33" t="s">
        <v>16</v>
      </c>
      <c r="AN10" s="33"/>
      <c r="AO10" s="33"/>
      <c r="AP10" s="33"/>
      <c r="AQ10" s="4" t="s">
        <v>18</v>
      </c>
      <c r="AR10" s="86" t="s">
        <v>19</v>
      </c>
      <c r="AS10" s="86"/>
      <c r="AT10" s="86"/>
      <c r="AU10" s="86"/>
      <c r="AV10" s="86"/>
      <c r="AW10" s="86"/>
      <c r="AX10" s="86"/>
      <c r="AY10" s="86"/>
      <c r="BF10" s="7"/>
      <c r="BG10" s="7"/>
      <c r="BH10" s="7"/>
      <c r="BI10" s="7"/>
      <c r="BJ10" s="7"/>
      <c r="BK10" s="7"/>
    </row>
    <row r="11" spans="1:63" customFormat="false" ht="16.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7" t="s">
        <v>33</v>
      </c>
      <c r="R11" s="88"/>
      <c r="S11" s="88"/>
      <c r="T11" s="88"/>
      <c r="U11" s="88"/>
      <c r="V11" s="88"/>
      <c r="W11" s="88"/>
      <c r="X11" s="89"/>
      <c r="Y11" s="85"/>
      <c r="Z11" s="56"/>
      <c r="AA11" s="56"/>
      <c r="AB11" s="56"/>
      <c r="AC11" s="56"/>
      <c r="AD11" s="56"/>
      <c r="AE11" s="56"/>
      <c r="AF11" s="56"/>
      <c r="AG11" s="54"/>
      <c r="AH11" s="10"/>
      <c r="AI11" s="11"/>
      <c r="AJ11" s="11"/>
      <c r="AK11" s="11"/>
      <c r="AM11" s="33" t="s">
        <v>17</v>
      </c>
      <c r="AN11" s="33"/>
      <c r="AO11" s="33"/>
      <c r="AP11" s="33"/>
      <c r="AQ11" s="4" t="s">
        <v>18</v>
      </c>
      <c r="AR11" s="86" t="s">
        <v>20</v>
      </c>
      <c r="AS11" s="86"/>
      <c r="AT11" s="86"/>
      <c r="AU11" s="86"/>
      <c r="AV11" s="86"/>
      <c r="AW11" s="86"/>
      <c r="AX11" s="86"/>
      <c r="AY11" s="86"/>
      <c r="BF11" s="7"/>
      <c r="BG11" s="7"/>
      <c r="BH11" s="7"/>
      <c r="BI11" s="7"/>
      <c r="BJ11" s="7"/>
      <c r="BK11" s="7"/>
    </row>
    <row r="13" spans="2:50" customFormat="false" ht="16.5" customHeight="1" thickBot="1">
      <c r="B13" s="26" t="s">
        <v>2</v>
      </c>
      <c r="C13" s="27"/>
      <c r="D13" s="28"/>
      <c r="E13" s="26" t="s">
        <v>3</v>
      </c>
      <c r="F13" s="27"/>
      <c r="G13" s="27"/>
      <c r="H13" s="27"/>
      <c r="I13" s="27"/>
      <c r="J13" s="27"/>
      <c r="K13" s="27"/>
      <c r="L13" s="28"/>
      <c r="M13" s="26" t="s">
        <v>27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8"/>
      <c r="Z13" s="26" t="s">
        <v>26</v>
      </c>
      <c r="AA13" s="27"/>
      <c r="AB13" s="27"/>
      <c r="AC13" s="27"/>
      <c r="AD13" s="27"/>
      <c r="AE13" s="27"/>
      <c r="AF13" s="28"/>
      <c r="AG13" s="26" t="s">
        <v>25</v>
      </c>
      <c r="AH13" s="27"/>
      <c r="AI13" s="27"/>
      <c r="AJ13" s="27"/>
      <c r="AK13" s="28"/>
      <c r="AL13" s="26" t="s">
        <v>24</v>
      </c>
      <c r="AM13" s="27"/>
      <c r="AN13" s="27"/>
      <c r="AO13" s="27"/>
      <c r="AP13" s="28"/>
      <c r="AQ13" s="26" t="s">
        <v>21</v>
      </c>
      <c r="AR13" s="27"/>
      <c r="AS13" s="27"/>
      <c r="AT13" s="27"/>
      <c r="AU13" s="27"/>
      <c r="AV13" s="27"/>
      <c r="AW13" s="27"/>
      <c r="AX13" s="28"/>
    </row>
    <row r="14" spans="2:61" customFormat="false" ht="15.95" customHeight="1" thickTop="1">
      <c r="B14" s="69">
        <v>1</v>
      </c>
      <c r="C14" s="70"/>
      <c r="D14" s="71"/>
      <c r="E14" s="78"/>
      <c r="F14" s="79"/>
      <c r="G14" s="79"/>
      <c r="H14" s="79"/>
      <c r="I14" s="79"/>
      <c r="J14" s="79"/>
      <c r="K14" s="79"/>
      <c r="L14" s="79"/>
      <c r="M14" s="78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80"/>
      <c r="Z14" s="109"/>
      <c r="AA14" s="110"/>
      <c r="AB14" s="110"/>
      <c r="AC14" s="110"/>
      <c r="AD14" s="110"/>
      <c r="AE14" s="110"/>
      <c r="AF14" s="111"/>
      <c r="AG14" s="82"/>
      <c r="AH14" s="83"/>
      <c r="AI14" s="83"/>
      <c r="AJ14" s="83"/>
      <c r="AK14" s="19"/>
      <c r="AL14" s="82"/>
      <c r="AM14" s="83"/>
      <c r="AN14" s="83"/>
      <c r="AO14" s="83"/>
      <c r="AP14" s="19"/>
      <c r="AQ14" s="82"/>
      <c r="AR14" s="83"/>
      <c r="AS14" s="83"/>
      <c r="AT14" s="83"/>
      <c r="AU14" s="83"/>
      <c r="AV14" s="83"/>
      <c r="AW14" s="83"/>
      <c r="AX14" s="18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4"/>
    </row>
    <row r="15" spans="2:61" customFormat="false" ht="15.95" customHeight="1">
      <c r="B15" s="29"/>
      <c r="C15" s="30"/>
      <c r="D15" s="31"/>
      <c r="E15" s="29"/>
      <c r="F15" s="30"/>
      <c r="G15" s="30"/>
      <c r="H15" s="30"/>
      <c r="I15" s="30"/>
      <c r="J15" s="30"/>
      <c r="K15" s="30"/>
      <c r="L15" s="30"/>
      <c r="M15" s="2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1"/>
      <c r="Z15" s="112"/>
      <c r="AA15" s="113"/>
      <c r="AB15" s="113"/>
      <c r="AC15" s="113"/>
      <c r="AD15" s="113"/>
      <c r="AE15" s="113"/>
      <c r="AF15" s="114"/>
      <c r="AG15" s="76"/>
      <c r="AH15" s="77"/>
      <c r="AI15" s="77"/>
      <c r="AJ15" s="77"/>
      <c r="AK15" s="21"/>
      <c r="AL15" s="76"/>
      <c r="AM15" s="77"/>
      <c r="AN15" s="77"/>
      <c r="AO15" s="77"/>
      <c r="AP15" s="20"/>
      <c r="AQ15" s="76"/>
      <c r="AR15" s="77"/>
      <c r="AS15" s="77"/>
      <c r="AT15" s="77"/>
      <c r="AU15" s="77"/>
      <c r="AV15" s="77"/>
      <c r="AW15" s="77"/>
      <c r="AX15" s="17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4"/>
    </row>
    <row r="16" spans="2:61" customFormat="false" ht="15.95" customHeight="1">
      <c r="B16" s="78">
        <v>2</v>
      </c>
      <c r="C16" s="79"/>
      <c r="D16" s="80"/>
      <c r="E16" s="78"/>
      <c r="F16" s="79"/>
      <c r="G16" s="79"/>
      <c r="H16" s="79"/>
      <c r="I16" s="79"/>
      <c r="J16" s="79"/>
      <c r="K16" s="79"/>
      <c r="L16" s="79"/>
      <c r="M16" s="78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80"/>
      <c r="Z16" s="109"/>
      <c r="AA16" s="110"/>
      <c r="AB16" s="110"/>
      <c r="AC16" s="110"/>
      <c r="AD16" s="110"/>
      <c r="AE16" s="110"/>
      <c r="AF16" s="111"/>
      <c r="AG16" s="82"/>
      <c r="AH16" s="83"/>
      <c r="AI16" s="83"/>
      <c r="AJ16" s="83"/>
      <c r="AK16" s="19"/>
      <c r="AL16" s="82"/>
      <c r="AM16" s="83"/>
      <c r="AN16" s="83"/>
      <c r="AO16" s="83"/>
      <c r="AP16" s="19"/>
      <c r="AQ16" s="83"/>
      <c r="AR16" s="83"/>
      <c r="AS16" s="83"/>
      <c r="AT16" s="83"/>
      <c r="AU16" s="83"/>
      <c r="AV16" s="83"/>
      <c r="AW16" s="83"/>
      <c r="AX16" s="18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2:61" customFormat="false" ht="15.95" customHeight="1">
      <c r="B17" s="29"/>
      <c r="C17" s="30"/>
      <c r="D17" s="31"/>
      <c r="E17" s="29"/>
      <c r="F17" s="30"/>
      <c r="G17" s="30"/>
      <c r="H17" s="30"/>
      <c r="I17" s="30"/>
      <c r="J17" s="30"/>
      <c r="K17" s="30"/>
      <c r="L17" s="30"/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1"/>
      <c r="Z17" s="112"/>
      <c r="AA17" s="113"/>
      <c r="AB17" s="113"/>
      <c r="AC17" s="113"/>
      <c r="AD17" s="113"/>
      <c r="AE17" s="113"/>
      <c r="AF17" s="114"/>
      <c r="AG17" s="76"/>
      <c r="AH17" s="77"/>
      <c r="AI17" s="77"/>
      <c r="AJ17" s="77"/>
      <c r="AK17" s="21"/>
      <c r="AL17" s="76"/>
      <c r="AM17" s="77"/>
      <c r="AN17" s="77"/>
      <c r="AO17" s="77"/>
      <c r="AP17" s="20"/>
      <c r="AQ17" s="77"/>
      <c r="AR17" s="77"/>
      <c r="AS17" s="77"/>
      <c r="AT17" s="77"/>
      <c r="AU17" s="77"/>
      <c r="AV17" s="77"/>
      <c r="AW17" s="77"/>
      <c r="AX17" s="17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2:61" customFormat="false" ht="15.95" customHeight="1">
      <c r="B18" s="78">
        <v>3</v>
      </c>
      <c r="C18" s="79"/>
      <c r="D18" s="80"/>
      <c r="E18" s="78"/>
      <c r="F18" s="79"/>
      <c r="G18" s="79"/>
      <c r="H18" s="79"/>
      <c r="I18" s="79"/>
      <c r="J18" s="79"/>
      <c r="K18" s="79"/>
      <c r="L18" s="79"/>
      <c r="M18" s="78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80"/>
      <c r="Z18" s="109"/>
      <c r="AA18" s="110"/>
      <c r="AB18" s="110"/>
      <c r="AC18" s="110"/>
      <c r="AD18" s="110"/>
      <c r="AE18" s="110"/>
      <c r="AF18" s="111"/>
      <c r="AG18" s="82"/>
      <c r="AH18" s="83"/>
      <c r="AI18" s="83"/>
      <c r="AJ18" s="83"/>
      <c r="AK18" s="19"/>
      <c r="AL18" s="82"/>
      <c r="AM18" s="83"/>
      <c r="AN18" s="83"/>
      <c r="AO18" s="83"/>
      <c r="AP18" s="19"/>
      <c r="AQ18" s="83"/>
      <c r="AR18" s="83"/>
      <c r="AS18" s="83"/>
      <c r="AT18" s="83"/>
      <c r="AU18" s="83"/>
      <c r="AV18" s="83"/>
      <c r="AW18" s="83"/>
      <c r="AX18" s="25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2:61" customFormat="false" ht="15.95" customHeight="1">
      <c r="B19" s="29"/>
      <c r="C19" s="30"/>
      <c r="D19" s="31"/>
      <c r="E19" s="29"/>
      <c r="F19" s="30"/>
      <c r="G19" s="30"/>
      <c r="H19" s="30"/>
      <c r="I19" s="30"/>
      <c r="J19" s="30"/>
      <c r="K19" s="30"/>
      <c r="L19" s="30"/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1"/>
      <c r="Z19" s="112"/>
      <c r="AA19" s="113"/>
      <c r="AB19" s="113"/>
      <c r="AC19" s="113"/>
      <c r="AD19" s="113"/>
      <c r="AE19" s="113"/>
      <c r="AF19" s="114"/>
      <c r="AG19" s="76"/>
      <c r="AH19" s="77"/>
      <c r="AI19" s="77"/>
      <c r="AJ19" s="77"/>
      <c r="AK19" s="21"/>
      <c r="AL19" s="76"/>
      <c r="AM19" s="77"/>
      <c r="AN19" s="77"/>
      <c r="AO19" s="77"/>
      <c r="AP19" s="20"/>
      <c r="AQ19" s="77"/>
      <c r="AR19" s="77"/>
      <c r="AS19" s="77"/>
      <c r="AT19" s="77"/>
      <c r="AU19" s="77"/>
      <c r="AV19" s="77"/>
      <c r="AW19" s="77"/>
      <c r="AX19" s="17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2:61" customFormat="false" ht="15.95" customHeight="1">
      <c r="B20" s="78">
        <v>4</v>
      </c>
      <c r="C20" s="79"/>
      <c r="D20" s="80"/>
      <c r="E20" s="78"/>
      <c r="F20" s="79"/>
      <c r="G20" s="79"/>
      <c r="H20" s="79"/>
      <c r="I20" s="79"/>
      <c r="J20" s="79"/>
      <c r="K20" s="79"/>
      <c r="L20" s="79"/>
      <c r="M20" s="78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80"/>
      <c r="Z20" s="109"/>
      <c r="AA20" s="110"/>
      <c r="AB20" s="110"/>
      <c r="AC20" s="110"/>
      <c r="AD20" s="110"/>
      <c r="AE20" s="110"/>
      <c r="AF20" s="111"/>
      <c r="AG20" s="82"/>
      <c r="AH20" s="83"/>
      <c r="AI20" s="83"/>
      <c r="AJ20" s="83"/>
      <c r="AK20" s="19"/>
      <c r="AL20" s="82"/>
      <c r="AM20" s="83"/>
      <c r="AN20" s="83"/>
      <c r="AO20" s="83"/>
      <c r="AP20" s="19"/>
      <c r="AQ20" s="83"/>
      <c r="AR20" s="83"/>
      <c r="AS20" s="83"/>
      <c r="AT20" s="83"/>
      <c r="AU20" s="83"/>
      <c r="AV20" s="83"/>
      <c r="AW20" s="83"/>
      <c r="AX20" s="25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3"/>
    </row>
    <row r="21" spans="2:61" customFormat="false" ht="15.95" customHeight="1">
      <c r="B21" s="29"/>
      <c r="C21" s="30"/>
      <c r="D21" s="31"/>
      <c r="E21" s="29"/>
      <c r="F21" s="30"/>
      <c r="G21" s="30"/>
      <c r="H21" s="30"/>
      <c r="I21" s="30"/>
      <c r="J21" s="30"/>
      <c r="K21" s="30"/>
      <c r="L21" s="30"/>
      <c r="M21" s="29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1"/>
      <c r="Z21" s="112"/>
      <c r="AA21" s="113"/>
      <c r="AB21" s="113"/>
      <c r="AC21" s="113"/>
      <c r="AD21" s="113"/>
      <c r="AE21" s="113"/>
      <c r="AF21" s="114"/>
      <c r="AG21" s="76"/>
      <c r="AH21" s="77"/>
      <c r="AI21" s="77"/>
      <c r="AJ21" s="77"/>
      <c r="AK21" s="21"/>
      <c r="AL21" s="76"/>
      <c r="AM21" s="77"/>
      <c r="AN21" s="77"/>
      <c r="AO21" s="77"/>
      <c r="AP21" s="20"/>
      <c r="AQ21" s="77"/>
      <c r="AR21" s="77"/>
      <c r="AS21" s="77"/>
      <c r="AT21" s="77"/>
      <c r="AU21" s="77"/>
      <c r="AV21" s="77"/>
      <c r="AW21" s="77"/>
      <c r="AX21" s="17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3"/>
    </row>
    <row r="22" spans="2:61" customFormat="false" ht="15.95" customHeight="1">
      <c r="B22" s="78">
        <v>5</v>
      </c>
      <c r="C22" s="79"/>
      <c r="D22" s="80"/>
      <c r="E22" s="78"/>
      <c r="F22" s="79"/>
      <c r="G22" s="79"/>
      <c r="H22" s="79"/>
      <c r="I22" s="79"/>
      <c r="J22" s="79"/>
      <c r="K22" s="79"/>
      <c r="L22" s="79"/>
      <c r="M22" s="78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80"/>
      <c r="Z22" s="109"/>
      <c r="AA22" s="110"/>
      <c r="AB22" s="110"/>
      <c r="AC22" s="110"/>
      <c r="AD22" s="110"/>
      <c r="AE22" s="110"/>
      <c r="AF22" s="111"/>
      <c r="AG22" s="82"/>
      <c r="AH22" s="83"/>
      <c r="AI22" s="83"/>
      <c r="AJ22" s="83"/>
      <c r="AK22" s="19"/>
      <c r="AL22" s="82"/>
      <c r="AM22" s="83"/>
      <c r="AN22" s="83"/>
      <c r="AO22" s="83"/>
      <c r="AP22" s="19"/>
      <c r="AQ22" s="83"/>
      <c r="AR22" s="83"/>
      <c r="AS22" s="83"/>
      <c r="AT22" s="83"/>
      <c r="AU22" s="83"/>
      <c r="AV22" s="83"/>
      <c r="AW22" s="83"/>
      <c r="AX22" s="25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3"/>
    </row>
    <row r="23" spans="2:61" customFormat="false" ht="15.95" customHeight="1">
      <c r="B23" s="29"/>
      <c r="C23" s="30"/>
      <c r="D23" s="31"/>
      <c r="E23" s="29"/>
      <c r="F23" s="30"/>
      <c r="G23" s="30"/>
      <c r="H23" s="30"/>
      <c r="I23" s="30"/>
      <c r="J23" s="30"/>
      <c r="K23" s="30"/>
      <c r="L23" s="30"/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1"/>
      <c r="Z23" s="112"/>
      <c r="AA23" s="113"/>
      <c r="AB23" s="113"/>
      <c r="AC23" s="113"/>
      <c r="AD23" s="113"/>
      <c r="AE23" s="113"/>
      <c r="AF23" s="114"/>
      <c r="AG23" s="76"/>
      <c r="AH23" s="77"/>
      <c r="AI23" s="77"/>
      <c r="AJ23" s="77"/>
      <c r="AK23" s="21"/>
      <c r="AL23" s="76"/>
      <c r="AM23" s="77"/>
      <c r="AN23" s="77"/>
      <c r="AO23" s="77"/>
      <c r="AP23" s="20"/>
      <c r="AQ23" s="77"/>
      <c r="AR23" s="77"/>
      <c r="AS23" s="77"/>
      <c r="AT23" s="77"/>
      <c r="AU23" s="77"/>
      <c r="AV23" s="77"/>
      <c r="AW23" s="77"/>
      <c r="AX23" s="17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3"/>
    </row>
    <row r="24" spans="2:61" customFormat="false" ht="15.95" customHeight="1">
      <c r="B24" s="78">
        <v>6</v>
      </c>
      <c r="C24" s="79"/>
      <c r="D24" s="80"/>
      <c r="E24" s="78"/>
      <c r="F24" s="79"/>
      <c r="G24" s="79"/>
      <c r="H24" s="79"/>
      <c r="I24" s="79"/>
      <c r="J24" s="79"/>
      <c r="K24" s="79"/>
      <c r="L24" s="79"/>
      <c r="M24" s="78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80"/>
      <c r="Z24" s="109"/>
      <c r="AA24" s="110"/>
      <c r="AB24" s="110"/>
      <c r="AC24" s="110"/>
      <c r="AD24" s="110"/>
      <c r="AE24" s="110"/>
      <c r="AF24" s="111"/>
      <c r="AG24" s="82"/>
      <c r="AH24" s="83"/>
      <c r="AI24" s="83"/>
      <c r="AJ24" s="83"/>
      <c r="AK24" s="19"/>
      <c r="AL24" s="82"/>
      <c r="AM24" s="83"/>
      <c r="AN24" s="83"/>
      <c r="AO24" s="83"/>
      <c r="AP24" s="19"/>
      <c r="AQ24" s="83"/>
      <c r="AR24" s="83"/>
      <c r="AS24" s="83"/>
      <c r="AT24" s="83"/>
      <c r="AU24" s="83"/>
      <c r="AV24" s="83"/>
      <c r="AW24" s="83"/>
      <c r="AX24" s="25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3"/>
    </row>
    <row r="25" spans="2:61" customFormat="false" ht="15.95" customHeight="1">
      <c r="B25" s="29"/>
      <c r="C25" s="30"/>
      <c r="D25" s="31"/>
      <c r="E25" s="29"/>
      <c r="F25" s="30"/>
      <c r="G25" s="30"/>
      <c r="H25" s="30"/>
      <c r="I25" s="30"/>
      <c r="J25" s="30"/>
      <c r="K25" s="30"/>
      <c r="L25" s="30"/>
      <c r="M25" s="2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1"/>
      <c r="Z25" s="112"/>
      <c r="AA25" s="113"/>
      <c r="AB25" s="113"/>
      <c r="AC25" s="113"/>
      <c r="AD25" s="113"/>
      <c r="AE25" s="113"/>
      <c r="AF25" s="114"/>
      <c r="AG25" s="76"/>
      <c r="AH25" s="77"/>
      <c r="AI25" s="77"/>
      <c r="AJ25" s="77"/>
      <c r="AK25" s="21"/>
      <c r="AL25" s="76"/>
      <c r="AM25" s="77"/>
      <c r="AN25" s="77"/>
      <c r="AO25" s="77"/>
      <c r="AP25" s="20"/>
      <c r="AQ25" s="77"/>
      <c r="AR25" s="77"/>
      <c r="AS25" s="77"/>
      <c r="AT25" s="77"/>
      <c r="AU25" s="77"/>
      <c r="AV25" s="77"/>
      <c r="AW25" s="77"/>
      <c r="AX25" s="17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3"/>
    </row>
    <row r="26" spans="2:61" customFormat="false" ht="15.95" customHeight="1">
      <c r="B26" s="78">
        <v>7</v>
      </c>
      <c r="C26" s="79"/>
      <c r="D26" s="80"/>
      <c r="E26" s="78"/>
      <c r="F26" s="79"/>
      <c r="G26" s="79"/>
      <c r="H26" s="79"/>
      <c r="I26" s="79"/>
      <c r="J26" s="79"/>
      <c r="K26" s="79"/>
      <c r="L26" s="79"/>
      <c r="M26" s="78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80"/>
      <c r="Z26" s="109"/>
      <c r="AA26" s="110"/>
      <c r="AB26" s="110"/>
      <c r="AC26" s="110"/>
      <c r="AD26" s="110"/>
      <c r="AE26" s="110"/>
      <c r="AF26" s="111"/>
      <c r="AG26" s="82"/>
      <c r="AH26" s="83"/>
      <c r="AI26" s="83"/>
      <c r="AJ26" s="83"/>
      <c r="AK26" s="19"/>
      <c r="AL26" s="82"/>
      <c r="AM26" s="83"/>
      <c r="AN26" s="83"/>
      <c r="AO26" s="83"/>
      <c r="AP26" s="19"/>
      <c r="AQ26" s="83"/>
      <c r="AR26" s="83"/>
      <c r="AS26" s="83"/>
      <c r="AT26" s="83"/>
      <c r="AU26" s="83"/>
      <c r="AV26" s="83"/>
      <c r="AW26" s="83"/>
      <c r="AX26" s="25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3"/>
    </row>
    <row r="27" spans="2:61" customFormat="false" ht="15.95" customHeight="1">
      <c r="B27" s="29"/>
      <c r="C27" s="30"/>
      <c r="D27" s="31"/>
      <c r="E27" s="29"/>
      <c r="F27" s="30"/>
      <c r="G27" s="30"/>
      <c r="H27" s="30"/>
      <c r="I27" s="30"/>
      <c r="J27" s="30"/>
      <c r="K27" s="30"/>
      <c r="L27" s="30"/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1"/>
      <c r="Z27" s="112"/>
      <c r="AA27" s="113"/>
      <c r="AB27" s="113"/>
      <c r="AC27" s="113"/>
      <c r="AD27" s="113"/>
      <c r="AE27" s="113"/>
      <c r="AF27" s="114"/>
      <c r="AG27" s="76"/>
      <c r="AH27" s="77"/>
      <c r="AI27" s="77"/>
      <c r="AJ27" s="77"/>
      <c r="AK27" s="21"/>
      <c r="AL27" s="76"/>
      <c r="AM27" s="77"/>
      <c r="AN27" s="77"/>
      <c r="AO27" s="77"/>
      <c r="AP27" s="20"/>
      <c r="AQ27" s="77"/>
      <c r="AR27" s="77"/>
      <c r="AS27" s="77"/>
      <c r="AT27" s="77"/>
      <c r="AU27" s="77"/>
      <c r="AV27" s="77"/>
      <c r="AW27" s="77"/>
      <c r="AX27" s="17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3"/>
    </row>
    <row r="28" spans="2:61" customFormat="false" ht="15.95" customHeight="1">
      <c r="B28" s="78">
        <v>8</v>
      </c>
      <c r="C28" s="79"/>
      <c r="D28" s="80"/>
      <c r="E28" s="78"/>
      <c r="F28" s="79"/>
      <c r="G28" s="79"/>
      <c r="H28" s="79"/>
      <c r="I28" s="79"/>
      <c r="J28" s="79"/>
      <c r="K28" s="79"/>
      <c r="L28" s="79"/>
      <c r="M28" s="78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80"/>
      <c r="Z28" s="109"/>
      <c r="AA28" s="110"/>
      <c r="AB28" s="110"/>
      <c r="AC28" s="110"/>
      <c r="AD28" s="110"/>
      <c r="AE28" s="110"/>
      <c r="AF28" s="111"/>
      <c r="AG28" s="82"/>
      <c r="AH28" s="83"/>
      <c r="AI28" s="83"/>
      <c r="AJ28" s="83"/>
      <c r="AK28" s="19"/>
      <c r="AL28" s="82"/>
      <c r="AM28" s="83"/>
      <c r="AN28" s="83"/>
      <c r="AO28" s="83"/>
      <c r="AP28" s="19"/>
      <c r="AQ28" s="83"/>
      <c r="AR28" s="83"/>
      <c r="AS28" s="83"/>
      <c r="AT28" s="83"/>
      <c r="AU28" s="83"/>
      <c r="AV28" s="83"/>
      <c r="AW28" s="83"/>
      <c r="AX28" s="25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3"/>
    </row>
    <row r="29" spans="2:61" customFormat="false" ht="15.95" customHeight="1">
      <c r="B29" s="29"/>
      <c r="C29" s="30"/>
      <c r="D29" s="31"/>
      <c r="E29" s="29"/>
      <c r="F29" s="30"/>
      <c r="G29" s="30"/>
      <c r="H29" s="30"/>
      <c r="I29" s="30"/>
      <c r="J29" s="30"/>
      <c r="K29" s="30"/>
      <c r="L29" s="30"/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1"/>
      <c r="Z29" s="112"/>
      <c r="AA29" s="113"/>
      <c r="AB29" s="113"/>
      <c r="AC29" s="113"/>
      <c r="AD29" s="113"/>
      <c r="AE29" s="113"/>
      <c r="AF29" s="114"/>
      <c r="AG29" s="76"/>
      <c r="AH29" s="77"/>
      <c r="AI29" s="77"/>
      <c r="AJ29" s="77"/>
      <c r="AK29" s="21"/>
      <c r="AL29" s="76"/>
      <c r="AM29" s="77"/>
      <c r="AN29" s="77"/>
      <c r="AO29" s="77"/>
      <c r="AP29" s="20"/>
      <c r="AQ29" s="77"/>
      <c r="AR29" s="77"/>
      <c r="AS29" s="77"/>
      <c r="AT29" s="77"/>
      <c r="AU29" s="77"/>
      <c r="AV29" s="77"/>
      <c r="AW29" s="77"/>
      <c r="AX29" s="17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3"/>
    </row>
    <row r="30" spans="2:61" customFormat="false" ht="15.95" customHeight="1">
      <c r="B30" s="78">
        <v>9</v>
      </c>
      <c r="C30" s="79"/>
      <c r="D30" s="80"/>
      <c r="E30" s="78"/>
      <c r="F30" s="79"/>
      <c r="G30" s="79"/>
      <c r="H30" s="79"/>
      <c r="I30" s="79"/>
      <c r="J30" s="79"/>
      <c r="K30" s="79"/>
      <c r="L30" s="79"/>
      <c r="M30" s="78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80"/>
      <c r="Z30" s="109"/>
      <c r="AA30" s="110"/>
      <c r="AB30" s="110"/>
      <c r="AC30" s="110"/>
      <c r="AD30" s="110"/>
      <c r="AE30" s="110"/>
      <c r="AF30" s="111"/>
      <c r="AG30" s="82"/>
      <c r="AH30" s="83"/>
      <c r="AI30" s="83"/>
      <c r="AJ30" s="83"/>
      <c r="AK30" s="19"/>
      <c r="AL30" s="82"/>
      <c r="AM30" s="83"/>
      <c r="AN30" s="83"/>
      <c r="AO30" s="83"/>
      <c r="AP30" s="19"/>
      <c r="AQ30" s="83"/>
      <c r="AR30" s="83"/>
      <c r="AS30" s="83"/>
      <c r="AT30" s="83"/>
      <c r="AU30" s="83"/>
      <c r="AV30" s="83"/>
      <c r="AW30" s="83"/>
      <c r="AX30" s="25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3"/>
    </row>
    <row r="31" spans="2:61" customFormat="false" ht="15.95" customHeight="1">
      <c r="B31" s="29"/>
      <c r="C31" s="30"/>
      <c r="D31" s="31"/>
      <c r="E31" s="29"/>
      <c r="F31" s="30"/>
      <c r="G31" s="30"/>
      <c r="H31" s="30"/>
      <c r="I31" s="30"/>
      <c r="J31" s="30"/>
      <c r="K31" s="30"/>
      <c r="L31" s="30"/>
      <c r="M31" s="29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1"/>
      <c r="Z31" s="112"/>
      <c r="AA31" s="113"/>
      <c r="AB31" s="113"/>
      <c r="AC31" s="113"/>
      <c r="AD31" s="113"/>
      <c r="AE31" s="113"/>
      <c r="AF31" s="114"/>
      <c r="AG31" s="76"/>
      <c r="AH31" s="77"/>
      <c r="AI31" s="77"/>
      <c r="AJ31" s="77"/>
      <c r="AK31" s="21"/>
      <c r="AL31" s="76"/>
      <c r="AM31" s="77"/>
      <c r="AN31" s="77"/>
      <c r="AO31" s="77"/>
      <c r="AP31" s="20"/>
      <c r="AQ31" s="77"/>
      <c r="AR31" s="77"/>
      <c r="AS31" s="77"/>
      <c r="AT31" s="77"/>
      <c r="AU31" s="77"/>
      <c r="AV31" s="77"/>
      <c r="AW31" s="77"/>
      <c r="AX31" s="17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3"/>
    </row>
    <row r="32" spans="2:61" customFormat="false" ht="15.95" customHeight="1">
      <c r="B32" s="78">
        <v>10</v>
      </c>
      <c r="C32" s="79"/>
      <c r="D32" s="80"/>
      <c r="E32" s="78"/>
      <c r="F32" s="79"/>
      <c r="G32" s="79"/>
      <c r="H32" s="79"/>
      <c r="I32" s="79"/>
      <c r="J32" s="79"/>
      <c r="K32" s="79"/>
      <c r="L32" s="79"/>
      <c r="M32" s="78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80"/>
      <c r="Z32" s="109"/>
      <c r="AA32" s="110"/>
      <c r="AB32" s="110"/>
      <c r="AC32" s="110"/>
      <c r="AD32" s="110"/>
      <c r="AE32" s="110"/>
      <c r="AF32" s="111"/>
      <c r="AG32" s="82"/>
      <c r="AH32" s="83"/>
      <c r="AI32" s="83"/>
      <c r="AJ32" s="83"/>
      <c r="AK32" s="19"/>
      <c r="AL32" s="82"/>
      <c r="AM32" s="83"/>
      <c r="AN32" s="83"/>
      <c r="AO32" s="83"/>
      <c r="AP32" s="19"/>
      <c r="AQ32" s="83"/>
      <c r="AR32" s="83"/>
      <c r="AS32" s="83"/>
      <c r="AT32" s="83"/>
      <c r="AU32" s="83"/>
      <c r="AV32" s="83"/>
      <c r="AW32" s="83"/>
      <c r="AX32" s="25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3"/>
    </row>
    <row r="33" spans="2:61" customFormat="false" ht="15.95" customHeight="1">
      <c r="B33" s="29"/>
      <c r="C33" s="30"/>
      <c r="D33" s="31"/>
      <c r="E33" s="29"/>
      <c r="F33" s="30"/>
      <c r="G33" s="30"/>
      <c r="H33" s="30"/>
      <c r="I33" s="30"/>
      <c r="J33" s="30"/>
      <c r="K33" s="30"/>
      <c r="L33" s="30"/>
      <c r="M33" s="29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1"/>
      <c r="Z33" s="112"/>
      <c r="AA33" s="113"/>
      <c r="AB33" s="113"/>
      <c r="AC33" s="113"/>
      <c r="AD33" s="113"/>
      <c r="AE33" s="113"/>
      <c r="AF33" s="114"/>
      <c r="AG33" s="76"/>
      <c r="AH33" s="77"/>
      <c r="AI33" s="77"/>
      <c r="AJ33" s="77"/>
      <c r="AK33" s="21"/>
      <c r="AL33" s="76"/>
      <c r="AM33" s="77"/>
      <c r="AN33" s="77"/>
      <c r="AO33" s="77"/>
      <c r="AP33" s="20"/>
      <c r="AQ33" s="77"/>
      <c r="AR33" s="77"/>
      <c r="AS33" s="77"/>
      <c r="AT33" s="77"/>
      <c r="AU33" s="77"/>
      <c r="AV33" s="77"/>
      <c r="AW33" s="77"/>
      <c r="AX33" s="17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3"/>
    </row>
    <row r="34" spans="2:61" customFormat="false" ht="15.95" customHeight="1">
      <c r="B34" s="78">
        <v>11</v>
      </c>
      <c r="C34" s="79"/>
      <c r="D34" s="80"/>
      <c r="E34" s="78"/>
      <c r="F34" s="79"/>
      <c r="G34" s="79"/>
      <c r="H34" s="79"/>
      <c r="I34" s="79"/>
      <c r="J34" s="79"/>
      <c r="K34" s="79"/>
      <c r="L34" s="79"/>
      <c r="M34" s="78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80"/>
      <c r="Z34" s="109"/>
      <c r="AA34" s="110"/>
      <c r="AB34" s="110"/>
      <c r="AC34" s="110"/>
      <c r="AD34" s="110"/>
      <c r="AE34" s="110"/>
      <c r="AF34" s="111"/>
      <c r="AG34" s="82"/>
      <c r="AH34" s="83"/>
      <c r="AI34" s="83"/>
      <c r="AJ34" s="83"/>
      <c r="AK34" s="19"/>
      <c r="AL34" s="82"/>
      <c r="AM34" s="83"/>
      <c r="AN34" s="83"/>
      <c r="AO34" s="83"/>
      <c r="AP34" s="19"/>
      <c r="AQ34" s="83"/>
      <c r="AR34" s="83"/>
      <c r="AS34" s="83"/>
      <c r="AT34" s="83"/>
      <c r="AU34" s="83"/>
      <c r="AV34" s="83"/>
      <c r="AW34" s="83"/>
      <c r="AX34" s="25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3"/>
    </row>
    <row r="35" spans="2:61" customFormat="false" ht="15.95" customHeight="1">
      <c r="B35" s="29"/>
      <c r="C35" s="30"/>
      <c r="D35" s="31"/>
      <c r="E35" s="29"/>
      <c r="F35" s="30"/>
      <c r="G35" s="30"/>
      <c r="H35" s="30"/>
      <c r="I35" s="30"/>
      <c r="J35" s="30"/>
      <c r="K35" s="30"/>
      <c r="L35" s="30"/>
      <c r="M35" s="2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1"/>
      <c r="Z35" s="112"/>
      <c r="AA35" s="113"/>
      <c r="AB35" s="113"/>
      <c r="AC35" s="113"/>
      <c r="AD35" s="113"/>
      <c r="AE35" s="113"/>
      <c r="AF35" s="114"/>
      <c r="AG35" s="76"/>
      <c r="AH35" s="77"/>
      <c r="AI35" s="77"/>
      <c r="AJ35" s="77"/>
      <c r="AK35" s="21"/>
      <c r="AL35" s="76"/>
      <c r="AM35" s="77"/>
      <c r="AN35" s="77"/>
      <c r="AO35" s="77"/>
      <c r="AP35" s="20"/>
      <c r="AQ35" s="77"/>
      <c r="AR35" s="77"/>
      <c r="AS35" s="77"/>
      <c r="AT35" s="77"/>
      <c r="AU35" s="77"/>
      <c r="AV35" s="77"/>
      <c r="AW35" s="77"/>
      <c r="AX35" s="17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3"/>
    </row>
    <row r="36" spans="2:61" customFormat="false" ht="15.95" customHeight="1">
      <c r="B36" s="78">
        <v>12</v>
      </c>
      <c r="C36" s="79"/>
      <c r="D36" s="80"/>
      <c r="E36" s="78"/>
      <c r="F36" s="79"/>
      <c r="G36" s="79"/>
      <c r="H36" s="79"/>
      <c r="I36" s="79"/>
      <c r="J36" s="79"/>
      <c r="K36" s="79"/>
      <c r="L36" s="79"/>
      <c r="M36" s="78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80"/>
      <c r="Z36" s="109"/>
      <c r="AA36" s="110"/>
      <c r="AB36" s="110"/>
      <c r="AC36" s="110"/>
      <c r="AD36" s="110"/>
      <c r="AE36" s="110"/>
      <c r="AF36" s="111"/>
      <c r="AG36" s="82"/>
      <c r="AH36" s="83"/>
      <c r="AI36" s="83"/>
      <c r="AJ36" s="83"/>
      <c r="AK36" s="19"/>
      <c r="AL36" s="82"/>
      <c r="AM36" s="83"/>
      <c r="AN36" s="83"/>
      <c r="AO36" s="83"/>
      <c r="AP36" s="19"/>
      <c r="AQ36" s="83"/>
      <c r="AR36" s="83"/>
      <c r="AS36" s="83"/>
      <c r="AT36" s="83"/>
      <c r="AU36" s="83"/>
      <c r="AV36" s="83"/>
      <c r="AW36" s="83"/>
      <c r="AX36" s="25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3"/>
    </row>
    <row r="37" spans="2:61" customFormat="false" ht="15.95" customHeight="1">
      <c r="B37" s="29"/>
      <c r="C37" s="30"/>
      <c r="D37" s="31"/>
      <c r="E37" s="29"/>
      <c r="F37" s="30"/>
      <c r="G37" s="30"/>
      <c r="H37" s="30"/>
      <c r="I37" s="30"/>
      <c r="J37" s="30"/>
      <c r="K37" s="30"/>
      <c r="L37" s="30"/>
      <c r="M37" s="29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1"/>
      <c r="Z37" s="112"/>
      <c r="AA37" s="113"/>
      <c r="AB37" s="113"/>
      <c r="AC37" s="113"/>
      <c r="AD37" s="113"/>
      <c r="AE37" s="113"/>
      <c r="AF37" s="114"/>
      <c r="AG37" s="76"/>
      <c r="AH37" s="77"/>
      <c r="AI37" s="77"/>
      <c r="AJ37" s="77"/>
      <c r="AK37" s="21"/>
      <c r="AL37" s="76"/>
      <c r="AM37" s="77"/>
      <c r="AN37" s="77"/>
      <c r="AO37" s="77"/>
      <c r="AP37" s="20"/>
      <c r="AQ37" s="77"/>
      <c r="AR37" s="77"/>
      <c r="AS37" s="77"/>
      <c r="AT37" s="77"/>
      <c r="AU37" s="77"/>
      <c r="AV37" s="77"/>
      <c r="AW37" s="77"/>
      <c r="AX37" s="17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3"/>
    </row>
    <row r="38" spans="2:61" customFormat="false" ht="15.95" customHeight="1">
      <c r="B38" s="78">
        <v>13</v>
      </c>
      <c r="C38" s="79"/>
      <c r="D38" s="80"/>
      <c r="E38" s="78"/>
      <c r="F38" s="79"/>
      <c r="G38" s="79"/>
      <c r="H38" s="79"/>
      <c r="I38" s="79"/>
      <c r="J38" s="79"/>
      <c r="K38" s="79"/>
      <c r="L38" s="79"/>
      <c r="M38" s="78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80"/>
      <c r="Z38" s="109"/>
      <c r="AA38" s="110"/>
      <c r="AB38" s="110"/>
      <c r="AC38" s="110"/>
      <c r="AD38" s="110"/>
      <c r="AE38" s="110"/>
      <c r="AF38" s="111"/>
      <c r="AG38" s="82"/>
      <c r="AH38" s="83"/>
      <c r="AI38" s="83"/>
      <c r="AJ38" s="83"/>
      <c r="AK38" s="19"/>
      <c r="AL38" s="82"/>
      <c r="AM38" s="83"/>
      <c r="AN38" s="83"/>
      <c r="AO38" s="83"/>
      <c r="AP38" s="19"/>
      <c r="AQ38" s="83"/>
      <c r="AR38" s="83"/>
      <c r="AS38" s="83"/>
      <c r="AT38" s="83"/>
      <c r="AU38" s="83"/>
      <c r="AV38" s="83"/>
      <c r="AW38" s="83"/>
      <c r="AX38" s="25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3"/>
    </row>
    <row r="39" spans="2:61" customFormat="false" ht="15.95" customHeight="1">
      <c r="B39" s="29"/>
      <c r="C39" s="30"/>
      <c r="D39" s="31"/>
      <c r="E39" s="29"/>
      <c r="F39" s="30"/>
      <c r="G39" s="30"/>
      <c r="H39" s="30"/>
      <c r="I39" s="30"/>
      <c r="J39" s="30"/>
      <c r="K39" s="30"/>
      <c r="L39" s="30"/>
      <c r="M39" s="29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1"/>
      <c r="Z39" s="112"/>
      <c r="AA39" s="113"/>
      <c r="AB39" s="113"/>
      <c r="AC39" s="113"/>
      <c r="AD39" s="113"/>
      <c r="AE39" s="113"/>
      <c r="AF39" s="114"/>
      <c r="AG39" s="76"/>
      <c r="AH39" s="77"/>
      <c r="AI39" s="77"/>
      <c r="AJ39" s="77"/>
      <c r="AK39" s="21"/>
      <c r="AL39" s="76"/>
      <c r="AM39" s="77"/>
      <c r="AN39" s="77"/>
      <c r="AO39" s="77"/>
      <c r="AP39" s="20"/>
      <c r="AQ39" s="77"/>
      <c r="AR39" s="77"/>
      <c r="AS39" s="77"/>
      <c r="AT39" s="77"/>
      <c r="AU39" s="77"/>
      <c r="AV39" s="77"/>
      <c r="AW39" s="77"/>
      <c r="AX39" s="17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3"/>
    </row>
    <row r="40" spans="2:61" customFormat="false" ht="15.95" customHeight="1">
      <c r="B40" s="78">
        <v>14</v>
      </c>
      <c r="C40" s="79"/>
      <c r="D40" s="80"/>
      <c r="E40" s="78"/>
      <c r="F40" s="79"/>
      <c r="G40" s="79"/>
      <c r="H40" s="79"/>
      <c r="I40" s="79"/>
      <c r="J40" s="79"/>
      <c r="K40" s="79"/>
      <c r="L40" s="79"/>
      <c r="M40" s="78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80"/>
      <c r="Z40" s="109"/>
      <c r="AA40" s="110"/>
      <c r="AB40" s="110"/>
      <c r="AC40" s="110"/>
      <c r="AD40" s="110"/>
      <c r="AE40" s="110"/>
      <c r="AF40" s="111"/>
      <c r="AG40" s="82"/>
      <c r="AH40" s="83"/>
      <c r="AI40" s="83"/>
      <c r="AJ40" s="83"/>
      <c r="AK40" s="19"/>
      <c r="AL40" s="82"/>
      <c r="AM40" s="83"/>
      <c r="AN40" s="83"/>
      <c r="AO40" s="83"/>
      <c r="AP40" s="19"/>
      <c r="AQ40" s="83"/>
      <c r="AR40" s="83"/>
      <c r="AS40" s="83"/>
      <c r="AT40" s="83"/>
      <c r="AU40" s="83"/>
      <c r="AV40" s="83"/>
      <c r="AW40" s="83"/>
      <c r="AX40" s="25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</row>
    <row r="41" spans="2:61" customFormat="false" ht="15.95" customHeight="1">
      <c r="B41" s="29"/>
      <c r="C41" s="30"/>
      <c r="D41" s="31"/>
      <c r="E41" s="29"/>
      <c r="F41" s="30"/>
      <c r="G41" s="30"/>
      <c r="H41" s="30"/>
      <c r="I41" s="30"/>
      <c r="J41" s="30"/>
      <c r="K41" s="30"/>
      <c r="L41" s="30"/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1"/>
      <c r="Z41" s="112"/>
      <c r="AA41" s="113"/>
      <c r="AB41" s="113"/>
      <c r="AC41" s="113"/>
      <c r="AD41" s="113"/>
      <c r="AE41" s="113"/>
      <c r="AF41" s="114"/>
      <c r="AG41" s="76"/>
      <c r="AH41" s="77"/>
      <c r="AI41" s="77"/>
      <c r="AJ41" s="77"/>
      <c r="AK41" s="21"/>
      <c r="AL41" s="76"/>
      <c r="AM41" s="77"/>
      <c r="AN41" s="77"/>
      <c r="AO41" s="77"/>
      <c r="AP41" s="20"/>
      <c r="AQ41" s="77"/>
      <c r="AR41" s="77"/>
      <c r="AS41" s="77"/>
      <c r="AT41" s="77"/>
      <c r="AU41" s="77"/>
      <c r="AV41" s="77"/>
      <c r="AW41" s="77"/>
      <c r="AX41" s="17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</row>
    <row r="42" spans="2:61" customFormat="false" ht="15.95" customHeight="1">
      <c r="B42" s="78">
        <v>15</v>
      </c>
      <c r="C42" s="79"/>
      <c r="D42" s="80"/>
      <c r="E42" s="78"/>
      <c r="F42" s="79"/>
      <c r="G42" s="79"/>
      <c r="H42" s="79"/>
      <c r="I42" s="79"/>
      <c r="J42" s="79"/>
      <c r="K42" s="79"/>
      <c r="L42" s="79"/>
      <c r="M42" s="78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80"/>
      <c r="Z42" s="109"/>
      <c r="AA42" s="110"/>
      <c r="AB42" s="110"/>
      <c r="AC42" s="110"/>
      <c r="AD42" s="110"/>
      <c r="AE42" s="110"/>
      <c r="AF42" s="111"/>
      <c r="AG42" s="82"/>
      <c r="AH42" s="83"/>
      <c r="AI42" s="83"/>
      <c r="AJ42" s="83"/>
      <c r="AK42" s="19"/>
      <c r="AL42" s="82"/>
      <c r="AM42" s="83"/>
      <c r="AN42" s="83"/>
      <c r="AO42" s="83"/>
      <c r="AP42" s="19"/>
      <c r="AQ42" s="83"/>
      <c r="AR42" s="83"/>
      <c r="AS42" s="83"/>
      <c r="AT42" s="83"/>
      <c r="AU42" s="83"/>
      <c r="AV42" s="83"/>
      <c r="AW42" s="83"/>
      <c r="AX42" s="25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</row>
    <row r="43" spans="2:61" customFormat="false" ht="15.95" customHeight="1">
      <c r="B43" s="29"/>
      <c r="C43" s="30"/>
      <c r="D43" s="31"/>
      <c r="E43" s="29"/>
      <c r="F43" s="30"/>
      <c r="G43" s="30"/>
      <c r="H43" s="30"/>
      <c r="I43" s="30"/>
      <c r="J43" s="30"/>
      <c r="K43" s="30"/>
      <c r="L43" s="30"/>
      <c r="M43" s="29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1"/>
      <c r="Z43" s="112"/>
      <c r="AA43" s="113"/>
      <c r="AB43" s="113"/>
      <c r="AC43" s="113"/>
      <c r="AD43" s="113"/>
      <c r="AE43" s="113"/>
      <c r="AF43" s="114"/>
      <c r="AG43" s="76"/>
      <c r="AH43" s="77"/>
      <c r="AI43" s="77"/>
      <c r="AJ43" s="77"/>
      <c r="AK43" s="21"/>
      <c r="AL43" s="76"/>
      <c r="AM43" s="77"/>
      <c r="AN43" s="77"/>
      <c r="AO43" s="77"/>
      <c r="AP43" s="20"/>
      <c r="AQ43" s="77"/>
      <c r="AR43" s="77"/>
      <c r="AS43" s="77"/>
      <c r="AT43" s="77"/>
      <c r="AU43" s="77"/>
      <c r="AV43" s="77"/>
      <c r="AW43" s="77"/>
      <c r="AX43" s="17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</row>
    <row r="44" spans="2:61" customFormat="false" ht="15.95" customHeight="1">
      <c r="B44" s="78">
        <v>16</v>
      </c>
      <c r="C44" s="79"/>
      <c r="D44" s="80"/>
      <c r="E44" s="78"/>
      <c r="F44" s="79"/>
      <c r="G44" s="79"/>
      <c r="H44" s="79"/>
      <c r="I44" s="79"/>
      <c r="J44" s="79"/>
      <c r="K44" s="79"/>
      <c r="L44" s="79"/>
      <c r="M44" s="78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80"/>
      <c r="Z44" s="109"/>
      <c r="AA44" s="110"/>
      <c r="AB44" s="110"/>
      <c r="AC44" s="110"/>
      <c r="AD44" s="110"/>
      <c r="AE44" s="110"/>
      <c r="AF44" s="111"/>
      <c r="AG44" s="82"/>
      <c r="AH44" s="83"/>
      <c r="AI44" s="83"/>
      <c r="AJ44" s="83"/>
      <c r="AK44" s="19"/>
      <c r="AL44" s="82"/>
      <c r="AM44" s="83"/>
      <c r="AN44" s="83"/>
      <c r="AO44" s="83"/>
      <c r="AP44" s="19"/>
      <c r="AQ44" s="83"/>
      <c r="AR44" s="83"/>
      <c r="AS44" s="83"/>
      <c r="AT44" s="83"/>
      <c r="AU44" s="83"/>
      <c r="AV44" s="83"/>
      <c r="AW44" s="83"/>
      <c r="AX44" s="25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</row>
    <row r="45" spans="2:61" customFormat="false" ht="15.95" customHeight="1">
      <c r="B45" s="29"/>
      <c r="C45" s="30"/>
      <c r="D45" s="31"/>
      <c r="E45" s="29"/>
      <c r="F45" s="30"/>
      <c r="G45" s="30"/>
      <c r="H45" s="30"/>
      <c r="I45" s="30"/>
      <c r="J45" s="30"/>
      <c r="K45" s="30"/>
      <c r="L45" s="30"/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1"/>
      <c r="Z45" s="112"/>
      <c r="AA45" s="113"/>
      <c r="AB45" s="113"/>
      <c r="AC45" s="113"/>
      <c r="AD45" s="113"/>
      <c r="AE45" s="113"/>
      <c r="AF45" s="114"/>
      <c r="AG45" s="76"/>
      <c r="AH45" s="77"/>
      <c r="AI45" s="77"/>
      <c r="AJ45" s="77"/>
      <c r="AK45" s="21"/>
      <c r="AL45" s="76"/>
      <c r="AM45" s="77"/>
      <c r="AN45" s="77"/>
      <c r="AO45" s="77"/>
      <c r="AP45" s="20"/>
      <c r="AQ45" s="77"/>
      <c r="AR45" s="77"/>
      <c r="AS45" s="77"/>
      <c r="AT45" s="77"/>
      <c r="AU45" s="77"/>
      <c r="AV45" s="77"/>
      <c r="AW45" s="77"/>
      <c r="AX45" s="17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</row>
    <row r="46" spans="2:61" customFormat="false" ht="15.95" customHeight="1">
      <c r="B46" s="78">
        <v>17</v>
      </c>
      <c r="C46" s="79"/>
      <c r="D46" s="80"/>
      <c r="E46" s="78"/>
      <c r="F46" s="79"/>
      <c r="G46" s="79"/>
      <c r="H46" s="79"/>
      <c r="I46" s="79"/>
      <c r="J46" s="79"/>
      <c r="K46" s="79"/>
      <c r="L46" s="79"/>
      <c r="M46" s="78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80"/>
      <c r="Z46" s="109"/>
      <c r="AA46" s="110"/>
      <c r="AB46" s="110"/>
      <c r="AC46" s="110"/>
      <c r="AD46" s="110"/>
      <c r="AE46" s="110"/>
      <c r="AF46" s="111"/>
      <c r="AG46" s="82"/>
      <c r="AH46" s="83"/>
      <c r="AI46" s="83"/>
      <c r="AJ46" s="83"/>
      <c r="AK46" s="19"/>
      <c r="AL46" s="82"/>
      <c r="AM46" s="83"/>
      <c r="AN46" s="83"/>
      <c r="AO46" s="83"/>
      <c r="AP46" s="19"/>
      <c r="AQ46" s="83"/>
      <c r="AR46" s="83"/>
      <c r="AS46" s="83"/>
      <c r="AT46" s="83"/>
      <c r="AU46" s="83"/>
      <c r="AV46" s="83"/>
      <c r="AW46" s="83"/>
      <c r="AX46" s="25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</row>
    <row r="47" spans="2:61" customFormat="false" ht="15.95" customHeight="1">
      <c r="B47" s="29"/>
      <c r="C47" s="30"/>
      <c r="D47" s="31"/>
      <c r="E47" s="29"/>
      <c r="F47" s="30"/>
      <c r="G47" s="30"/>
      <c r="H47" s="30"/>
      <c r="I47" s="30"/>
      <c r="J47" s="30"/>
      <c r="K47" s="30"/>
      <c r="L47" s="30"/>
      <c r="M47" s="29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1"/>
      <c r="Z47" s="112"/>
      <c r="AA47" s="113"/>
      <c r="AB47" s="113"/>
      <c r="AC47" s="113"/>
      <c r="AD47" s="113"/>
      <c r="AE47" s="113"/>
      <c r="AF47" s="114"/>
      <c r="AG47" s="76"/>
      <c r="AH47" s="77"/>
      <c r="AI47" s="77"/>
      <c r="AJ47" s="77"/>
      <c r="AK47" s="21"/>
      <c r="AL47" s="76"/>
      <c r="AM47" s="77"/>
      <c r="AN47" s="77"/>
      <c r="AO47" s="77"/>
      <c r="AP47" s="20"/>
      <c r="AQ47" s="77"/>
      <c r="AR47" s="77"/>
      <c r="AS47" s="77"/>
      <c r="AT47" s="77"/>
      <c r="AU47" s="77"/>
      <c r="AV47" s="77"/>
      <c r="AW47" s="77"/>
      <c r="AX47" s="17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</row>
    <row r="48" spans="2:61" customFormat="false" ht="15.95" customHeight="1">
      <c r="B48" s="78">
        <v>18</v>
      </c>
      <c r="C48" s="79"/>
      <c r="D48" s="80"/>
      <c r="E48" s="78"/>
      <c r="F48" s="79"/>
      <c r="G48" s="79"/>
      <c r="H48" s="79"/>
      <c r="I48" s="79"/>
      <c r="J48" s="79"/>
      <c r="K48" s="79"/>
      <c r="L48" s="79"/>
      <c r="M48" s="78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80"/>
      <c r="Z48" s="109"/>
      <c r="AA48" s="110"/>
      <c r="AB48" s="110"/>
      <c r="AC48" s="110"/>
      <c r="AD48" s="110"/>
      <c r="AE48" s="110"/>
      <c r="AF48" s="111"/>
      <c r="AG48" s="82"/>
      <c r="AH48" s="83"/>
      <c r="AI48" s="83"/>
      <c r="AJ48" s="83"/>
      <c r="AK48" s="19"/>
      <c r="AL48" s="82"/>
      <c r="AM48" s="83"/>
      <c r="AN48" s="83"/>
      <c r="AO48" s="83"/>
      <c r="AP48" s="19"/>
      <c r="AQ48" s="83"/>
      <c r="AR48" s="83"/>
      <c r="AS48" s="83"/>
      <c r="AT48" s="83"/>
      <c r="AU48" s="83"/>
      <c r="AV48" s="83"/>
      <c r="AW48" s="83"/>
      <c r="AX48" s="25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</row>
    <row r="49" spans="2:61" customFormat="false" ht="15.95" customHeight="1">
      <c r="B49" s="29"/>
      <c r="C49" s="30"/>
      <c r="D49" s="31"/>
      <c r="E49" s="29"/>
      <c r="F49" s="30"/>
      <c r="G49" s="30"/>
      <c r="H49" s="30"/>
      <c r="I49" s="30"/>
      <c r="J49" s="30"/>
      <c r="K49" s="30"/>
      <c r="L49" s="30"/>
      <c r="M49" s="29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1"/>
      <c r="Z49" s="112"/>
      <c r="AA49" s="113"/>
      <c r="AB49" s="113"/>
      <c r="AC49" s="113"/>
      <c r="AD49" s="113"/>
      <c r="AE49" s="113"/>
      <c r="AF49" s="114"/>
      <c r="AG49" s="76"/>
      <c r="AH49" s="77"/>
      <c r="AI49" s="77"/>
      <c r="AJ49" s="77"/>
      <c r="AK49" s="21"/>
      <c r="AL49" s="76"/>
      <c r="AM49" s="77"/>
      <c r="AN49" s="77"/>
      <c r="AO49" s="77"/>
      <c r="AP49" s="20"/>
      <c r="AQ49" s="77"/>
      <c r="AR49" s="77"/>
      <c r="AS49" s="77"/>
      <c r="AT49" s="77"/>
      <c r="AU49" s="77"/>
      <c r="AV49" s="77"/>
      <c r="AW49" s="77"/>
      <c r="AX49" s="17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</row>
    <row r="50" spans="2:61" customFormat="false" ht="15.95" customHeight="1">
      <c r="B50" s="78">
        <v>19</v>
      </c>
      <c r="C50" s="79"/>
      <c r="D50" s="80"/>
      <c r="E50" s="78"/>
      <c r="F50" s="79"/>
      <c r="G50" s="79"/>
      <c r="H50" s="79"/>
      <c r="I50" s="79"/>
      <c r="J50" s="79"/>
      <c r="K50" s="79"/>
      <c r="L50" s="79"/>
      <c r="M50" s="78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80"/>
      <c r="Z50" s="109"/>
      <c r="AA50" s="110"/>
      <c r="AB50" s="110"/>
      <c r="AC50" s="110"/>
      <c r="AD50" s="110"/>
      <c r="AE50" s="110"/>
      <c r="AF50" s="111"/>
      <c r="AG50" s="82"/>
      <c r="AH50" s="83"/>
      <c r="AI50" s="83"/>
      <c r="AJ50" s="83"/>
      <c r="AK50" s="19"/>
      <c r="AL50" s="82"/>
      <c r="AM50" s="83"/>
      <c r="AN50" s="83"/>
      <c r="AO50" s="83"/>
      <c r="AP50" s="19"/>
      <c r="AQ50" s="83"/>
      <c r="AR50" s="83"/>
      <c r="AS50" s="83"/>
      <c r="AT50" s="83"/>
      <c r="AU50" s="83"/>
      <c r="AV50" s="83"/>
      <c r="AW50" s="83"/>
      <c r="AX50" s="25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3"/>
    </row>
    <row r="51" spans="2:61" customFormat="false" ht="15.95" customHeight="1">
      <c r="B51" s="29"/>
      <c r="C51" s="30"/>
      <c r="D51" s="31"/>
      <c r="E51" s="29"/>
      <c r="F51" s="30"/>
      <c r="G51" s="30"/>
      <c r="H51" s="30"/>
      <c r="I51" s="30"/>
      <c r="J51" s="30"/>
      <c r="K51" s="30"/>
      <c r="L51" s="30"/>
      <c r="M51" s="29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1"/>
      <c r="Z51" s="112"/>
      <c r="AA51" s="113"/>
      <c r="AB51" s="113"/>
      <c r="AC51" s="113"/>
      <c r="AD51" s="113"/>
      <c r="AE51" s="113"/>
      <c r="AF51" s="114"/>
      <c r="AG51" s="76"/>
      <c r="AH51" s="77"/>
      <c r="AI51" s="77"/>
      <c r="AJ51" s="77"/>
      <c r="AK51" s="21"/>
      <c r="AL51" s="76"/>
      <c r="AM51" s="77"/>
      <c r="AN51" s="77"/>
      <c r="AO51" s="77"/>
      <c r="AP51" s="20"/>
      <c r="AQ51" s="77"/>
      <c r="AR51" s="77"/>
      <c r="AS51" s="77"/>
      <c r="AT51" s="77"/>
      <c r="AU51" s="77"/>
      <c r="AV51" s="77"/>
      <c r="AW51" s="77"/>
      <c r="AX51" s="17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3"/>
    </row>
    <row r="52" spans="2:61" customFormat="false" ht="15.95" customHeight="1">
      <c r="B52" s="78">
        <v>20</v>
      </c>
      <c r="C52" s="79"/>
      <c r="D52" s="80"/>
      <c r="E52" s="78"/>
      <c r="F52" s="79"/>
      <c r="G52" s="79"/>
      <c r="H52" s="79"/>
      <c r="I52" s="79"/>
      <c r="J52" s="79"/>
      <c r="K52" s="79"/>
      <c r="L52" s="79"/>
      <c r="M52" s="78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80"/>
      <c r="Z52" s="109"/>
      <c r="AA52" s="110"/>
      <c r="AB52" s="110"/>
      <c r="AC52" s="110"/>
      <c r="AD52" s="110"/>
      <c r="AE52" s="110"/>
      <c r="AF52" s="111"/>
      <c r="AG52" s="82"/>
      <c r="AH52" s="83"/>
      <c r="AI52" s="83"/>
      <c r="AJ52" s="83"/>
      <c r="AK52" s="19"/>
      <c r="AL52" s="82"/>
      <c r="AM52" s="83"/>
      <c r="AN52" s="83"/>
      <c r="AO52" s="83"/>
      <c r="AP52" s="19"/>
      <c r="AQ52" s="83"/>
      <c r="AR52" s="83"/>
      <c r="AS52" s="83"/>
      <c r="AT52" s="83"/>
      <c r="AU52" s="83"/>
      <c r="AV52" s="83"/>
      <c r="AW52" s="83"/>
      <c r="AX52" s="25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</row>
    <row r="53" spans="2:61" customFormat="false" ht="15.95" customHeight="1">
      <c r="B53" s="29"/>
      <c r="C53" s="30"/>
      <c r="D53" s="31"/>
      <c r="E53" s="29"/>
      <c r="F53" s="30"/>
      <c r="G53" s="30"/>
      <c r="H53" s="30"/>
      <c r="I53" s="30"/>
      <c r="J53" s="30"/>
      <c r="K53" s="30"/>
      <c r="L53" s="30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1"/>
      <c r="Z53" s="112"/>
      <c r="AA53" s="113"/>
      <c r="AB53" s="113"/>
      <c r="AC53" s="113"/>
      <c r="AD53" s="113"/>
      <c r="AE53" s="113"/>
      <c r="AF53" s="114"/>
      <c r="AG53" s="76"/>
      <c r="AH53" s="77"/>
      <c r="AI53" s="77"/>
      <c r="AJ53" s="77"/>
      <c r="AK53" s="21"/>
      <c r="AL53" s="76"/>
      <c r="AM53" s="77"/>
      <c r="AN53" s="77"/>
      <c r="AO53" s="77"/>
      <c r="AP53" s="20"/>
      <c r="AQ53" s="77"/>
      <c r="AR53" s="77"/>
      <c r="AS53" s="77"/>
      <c r="AT53" s="77"/>
      <c r="AU53" s="77"/>
      <c r="AV53" s="77"/>
      <c r="AW53" s="77"/>
      <c r="AX53" s="17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</row>
    <row r="54" spans="2:61" customFormat="false" ht="15.95" customHeight="1">
      <c r="B54" s="78">
        <v>21</v>
      </c>
      <c r="C54" s="79"/>
      <c r="D54" s="80"/>
      <c r="E54" s="78"/>
      <c r="F54" s="79"/>
      <c r="G54" s="79"/>
      <c r="H54" s="79"/>
      <c r="I54" s="79"/>
      <c r="J54" s="79"/>
      <c r="K54" s="79"/>
      <c r="L54" s="79"/>
      <c r="M54" s="78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80"/>
      <c r="Z54" s="109"/>
      <c r="AA54" s="110"/>
      <c r="AB54" s="110"/>
      <c r="AC54" s="110"/>
      <c r="AD54" s="110"/>
      <c r="AE54" s="110"/>
      <c r="AF54" s="111"/>
      <c r="AG54" s="82"/>
      <c r="AH54" s="83"/>
      <c r="AI54" s="83"/>
      <c r="AJ54" s="83"/>
      <c r="AK54" s="19"/>
      <c r="AL54" s="82"/>
      <c r="AM54" s="83"/>
      <c r="AN54" s="83"/>
      <c r="AO54" s="83"/>
      <c r="AP54" s="19"/>
      <c r="AQ54" s="83"/>
      <c r="AR54" s="83"/>
      <c r="AS54" s="83"/>
      <c r="AT54" s="83"/>
      <c r="AU54" s="83"/>
      <c r="AV54" s="83"/>
      <c r="AW54" s="83"/>
      <c r="AX54" s="25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</row>
    <row r="55" spans="2:61" customFormat="false" ht="15.95" customHeight="1">
      <c r="B55" s="29"/>
      <c r="C55" s="30"/>
      <c r="D55" s="31"/>
      <c r="E55" s="29"/>
      <c r="F55" s="30"/>
      <c r="G55" s="30"/>
      <c r="H55" s="30"/>
      <c r="I55" s="30"/>
      <c r="J55" s="30"/>
      <c r="K55" s="30"/>
      <c r="L55" s="30"/>
      <c r="M55" s="29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1"/>
      <c r="Z55" s="112"/>
      <c r="AA55" s="113"/>
      <c r="AB55" s="113"/>
      <c r="AC55" s="113"/>
      <c r="AD55" s="113"/>
      <c r="AE55" s="113"/>
      <c r="AF55" s="114"/>
      <c r="AG55" s="76"/>
      <c r="AH55" s="77"/>
      <c r="AI55" s="77"/>
      <c r="AJ55" s="77"/>
      <c r="AK55" s="21"/>
      <c r="AL55" s="76"/>
      <c r="AM55" s="77"/>
      <c r="AN55" s="77"/>
      <c r="AO55" s="77"/>
      <c r="AP55" s="20"/>
      <c r="AQ55" s="77"/>
      <c r="AR55" s="77"/>
      <c r="AS55" s="77"/>
      <c r="AT55" s="77"/>
      <c r="AU55" s="77"/>
      <c r="AV55" s="77"/>
      <c r="AW55" s="77"/>
      <c r="AX55" s="17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</row>
    <row r="57" spans="2:50" customFormat="false" ht="16.5" customHeight="1">
      <c r="B57" s="36" t="s">
        <v>4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AI57" s="36" t="s">
        <v>30</v>
      </c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</row>
    <row r="58" spans="2:50" customFormat="false" ht="16.5" customHeight="1">
      <c r="B58" s="36" t="s">
        <v>28</v>
      </c>
      <c r="C58" s="36"/>
      <c r="D58" s="36"/>
      <c r="E58" s="36"/>
      <c r="F58" s="36" t="s">
        <v>5</v>
      </c>
      <c r="G58" s="36"/>
      <c r="H58" s="36"/>
      <c r="I58" s="36"/>
      <c r="J58" s="36" t="s">
        <v>6</v>
      </c>
      <c r="K58" s="36"/>
      <c r="L58" s="36"/>
      <c r="M58" s="36"/>
      <c r="AI58" s="36" t="s">
        <v>28</v>
      </c>
      <c r="AJ58" s="36"/>
      <c r="AK58" s="36"/>
      <c r="AL58" s="36"/>
      <c r="AM58" s="36" t="s">
        <v>5</v>
      </c>
      <c r="AN58" s="36"/>
      <c r="AO58" s="36"/>
      <c r="AP58" s="36"/>
      <c r="AQ58" s="36" t="s">
        <v>5</v>
      </c>
      <c r="AR58" s="36"/>
      <c r="AS58" s="36"/>
      <c r="AT58" s="36"/>
      <c r="AU58" s="36" t="s">
        <v>6</v>
      </c>
      <c r="AV58" s="36"/>
      <c r="AW58" s="36"/>
      <c r="AX58" s="36"/>
    </row>
    <row r="59" spans="2:50" customFormat="false" ht="16.5" customHeight="1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</row>
    <row r="60" spans="2:50" customFormat="false" ht="16.5" customHeight="1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</row>
    <row r="61" spans="2:50" customFormat="false" ht="16.5" customHeight="1"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</row>
    <row r="62" spans="2:2" customFormat="false" ht="16.5" customHeight="1">
      <c r="B62" t="s">
        <v>29</v>
      </c>
    </row>
    <row r="63" spans="31:50" customFormat="false" ht="16.5" customHeight="1">
      <c r="AE63" s="1"/>
      <c r="AO63" s="33"/>
      <c r="AP63" s="33"/>
      <c r="AQ63" s="33"/>
      <c r="AR63" t="s">
        <v>10</v>
      </c>
      <c r="AS63" s="33"/>
      <c r="AT63" s="33"/>
      <c r="AU63" t="s">
        <v>11</v>
      </c>
      <c r="AV63" s="33"/>
      <c r="AW63" s="33"/>
      <c r="AX63" t="s">
        <v>12</v>
      </c>
    </row>
    <row r="64" spans="2:63" customFormat="false" ht="16.5" customHeight="1">
      <c r="B64" s="58" t="s">
        <v>37</v>
      </c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</row>
    <row r="65" spans="1:63" customFormat="false" ht="16.5" customHeight="1">
      <c r="A65" s="14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</row>
    <row r="66" spans="1:63" customFormat="false" ht="16.5" customHeight="1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</row>
    <row r="67" spans="1:63" customFormat="false" ht="16.5" customHeight="1">
      <c r="A67" s="14"/>
      <c r="B67" s="42" t="s">
        <v>38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11"/>
      <c r="AA67" s="11"/>
      <c r="AB67" s="11"/>
      <c r="AC67" s="11"/>
      <c r="AD67" s="11"/>
      <c r="AE67" s="11"/>
      <c r="AF67" s="11"/>
      <c r="AG67" s="11"/>
      <c r="AH67" s="11"/>
      <c r="AI67" s="68" t="s">
        <v>39</v>
      </c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</row>
    <row r="68" spans="1:63" customFormat="false" ht="16.5" customHeight="1">
      <c r="A68" s="14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11"/>
      <c r="AA68" s="11"/>
      <c r="AB68" s="11"/>
      <c r="AC68" s="11"/>
      <c r="AD68" s="11"/>
      <c r="AE68" s="11"/>
      <c r="AF68" s="11"/>
      <c r="AG68" s="11"/>
      <c r="AH68" s="11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</row>
    <row r="69" spans="1:63" customFormat="false" ht="16.5" customHeight="1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J69" s="32" t="s">
        <v>52</v>
      </c>
      <c r="AK69" s="32"/>
      <c r="AL69" s="32"/>
      <c r="AM69" s="32"/>
      <c r="AN69" s="32"/>
      <c r="AO69" s="32"/>
      <c r="AW69" s="9" t="s">
        <v>48</v>
      </c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</row>
    <row r="70" spans="1:63" customFormat="false" ht="16.5" customHeight="1">
      <c r="A70" s="14"/>
      <c r="B70" s="87" t="s">
        <v>23</v>
      </c>
      <c r="C70" s="88"/>
      <c r="D70" s="88"/>
      <c r="E70" s="88"/>
      <c r="F70" s="88"/>
      <c r="G70" s="88"/>
      <c r="H70" s="88"/>
      <c r="I70" s="88"/>
      <c r="J70" s="88"/>
      <c r="K70" s="88"/>
      <c r="L70" s="118"/>
      <c r="O70" s="10"/>
      <c r="Q70" s="91" t="s">
        <v>31</v>
      </c>
      <c r="R70" s="92"/>
      <c r="S70" s="92"/>
      <c r="T70" s="92"/>
      <c r="U70" s="92"/>
      <c r="V70" s="92"/>
      <c r="W70" s="92"/>
      <c r="X70" s="93"/>
      <c r="Y70" s="97"/>
      <c r="Z70" s="98"/>
      <c r="AA70" s="98"/>
      <c r="AB70" s="98"/>
      <c r="AC70" s="98"/>
      <c r="AD70" s="98"/>
      <c r="AE70" s="98"/>
      <c r="AF70" s="98"/>
      <c r="AG70" s="99"/>
      <c r="AH70" s="11"/>
      <c r="AJ70" s="32" t="s">
        <v>58</v>
      </c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</row>
    <row r="71" spans="1:63" customFormat="false" ht="16.5" customHeight="1">
      <c r="A71" s="14"/>
      <c r="B71" s="115" t="s">
        <v>22</v>
      </c>
      <c r="C71" s="116"/>
      <c r="D71" s="116"/>
      <c r="E71" s="116"/>
      <c r="F71" s="116"/>
      <c r="G71" s="116"/>
      <c r="H71" s="116"/>
      <c r="I71" s="116"/>
      <c r="J71" s="116"/>
      <c r="K71" s="116"/>
      <c r="L71" s="117"/>
      <c r="O71" s="10"/>
      <c r="Q71" s="94"/>
      <c r="R71" s="95"/>
      <c r="S71" s="95"/>
      <c r="T71" s="95"/>
      <c r="U71" s="95"/>
      <c r="V71" s="95"/>
      <c r="W71" s="95"/>
      <c r="X71" s="96"/>
      <c r="Y71" s="100"/>
      <c r="Z71" s="101"/>
      <c r="AA71" s="101"/>
      <c r="AB71" s="101"/>
      <c r="AC71" s="101"/>
      <c r="AD71" s="101"/>
      <c r="AE71" s="101"/>
      <c r="AF71" s="101"/>
      <c r="AG71" s="102"/>
      <c r="AH71" s="11"/>
      <c r="AJ71" s="32" t="s">
        <v>59</v>
      </c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</row>
    <row r="72" spans="1:63" customFormat="false" ht="16.5" customHeight="1">
      <c r="A72" s="14"/>
      <c r="B72" s="115"/>
      <c r="C72" s="116"/>
      <c r="D72" s="116"/>
      <c r="E72" s="116"/>
      <c r="F72" s="116"/>
      <c r="G72" s="116"/>
      <c r="H72" s="116"/>
      <c r="I72" s="116"/>
      <c r="J72" s="116"/>
      <c r="K72" s="116"/>
      <c r="L72" s="117"/>
      <c r="O72" s="10"/>
      <c r="Q72" s="87" t="s">
        <v>32</v>
      </c>
      <c r="R72" s="88"/>
      <c r="S72" s="88"/>
      <c r="T72" s="88"/>
      <c r="U72" s="88"/>
      <c r="V72" s="88"/>
      <c r="W72" s="88"/>
      <c r="X72" s="89"/>
      <c r="Y72" s="85"/>
      <c r="Z72" s="56"/>
      <c r="AA72" s="56"/>
      <c r="AB72" s="56"/>
      <c r="AC72" s="56"/>
      <c r="AD72" s="56"/>
      <c r="AE72" s="56"/>
      <c r="AF72" s="56"/>
      <c r="AG72" s="54"/>
      <c r="AH72" s="11"/>
      <c r="AJ72" s="32" t="s">
        <v>55</v>
      </c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</row>
    <row r="73" spans="1:63" customFormat="false" ht="16.5" customHeight="1">
      <c r="A73" s="14"/>
      <c r="B73" s="106"/>
      <c r="C73" s="107"/>
      <c r="D73" s="107"/>
      <c r="E73" s="107"/>
      <c r="F73" s="107"/>
      <c r="G73" s="107"/>
      <c r="H73" s="107"/>
      <c r="I73" s="107"/>
      <c r="J73" s="107"/>
      <c r="K73" s="107"/>
      <c r="L73" s="108"/>
      <c r="M73" s="10"/>
      <c r="N73" s="10"/>
      <c r="O73" s="10"/>
      <c r="Q73" s="87" t="s">
        <v>33</v>
      </c>
      <c r="R73" s="88"/>
      <c r="S73" s="88"/>
      <c r="T73" s="88"/>
      <c r="U73" s="88"/>
      <c r="V73" s="88"/>
      <c r="W73" s="88"/>
      <c r="X73" s="89"/>
      <c r="Y73" s="85"/>
      <c r="Z73" s="56"/>
      <c r="AA73" s="56"/>
      <c r="AB73" s="56"/>
      <c r="AC73" s="56"/>
      <c r="AD73" s="56"/>
      <c r="AE73" s="56"/>
      <c r="AF73" s="56"/>
      <c r="AG73" s="54"/>
      <c r="AH73" s="11"/>
      <c r="AJ73" s="33" t="s">
        <v>17</v>
      </c>
      <c r="AK73" s="33"/>
      <c r="AL73" s="33"/>
      <c r="AM73" s="33"/>
      <c r="AN73" s="4" t="s">
        <v>18</v>
      </c>
      <c r="AO73" s="32" t="s">
        <v>60</v>
      </c>
      <c r="AP73" s="32"/>
      <c r="AQ73" s="32"/>
      <c r="AR73" s="32"/>
      <c r="AS73" s="32"/>
      <c r="AT73" s="32"/>
      <c r="AU73" s="32"/>
      <c r="AV73" s="32"/>
      <c r="AW73" s="32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</row>
    <row r="75" spans="2:50" customFormat="false" ht="16.5" customHeight="1" thickBot="1">
      <c r="B75" s="26" t="s">
        <v>2</v>
      </c>
      <c r="C75" s="27"/>
      <c r="D75" s="28"/>
      <c r="E75" s="26" t="s">
        <v>3</v>
      </c>
      <c r="F75" s="27"/>
      <c r="G75" s="27"/>
      <c r="H75" s="27"/>
      <c r="I75" s="27"/>
      <c r="J75" s="27"/>
      <c r="K75" s="27"/>
      <c r="L75" s="28"/>
      <c r="M75" s="26" t="s">
        <v>27</v>
      </c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8"/>
      <c r="Z75" s="26" t="s">
        <v>26</v>
      </c>
      <c r="AA75" s="27"/>
      <c r="AB75" s="27"/>
      <c r="AC75" s="27"/>
      <c r="AD75" s="27"/>
      <c r="AE75" s="27"/>
      <c r="AF75" s="28"/>
      <c r="AG75" s="26" t="s">
        <v>25</v>
      </c>
      <c r="AH75" s="27"/>
      <c r="AI75" s="27"/>
      <c r="AJ75" s="27"/>
      <c r="AK75" s="28"/>
      <c r="AL75" s="26" t="s">
        <v>24</v>
      </c>
      <c r="AM75" s="27"/>
      <c r="AN75" s="27"/>
      <c r="AO75" s="27"/>
      <c r="AP75" s="28"/>
      <c r="AQ75" s="26" t="s">
        <v>21</v>
      </c>
      <c r="AR75" s="27"/>
      <c r="AS75" s="27"/>
      <c r="AT75" s="27"/>
      <c r="AU75" s="27"/>
      <c r="AV75" s="27"/>
      <c r="AW75" s="27"/>
      <c r="AX75" s="28"/>
    </row>
    <row r="76" spans="2:61" customFormat="false" ht="15.95" customHeight="1" thickTop="1">
      <c r="B76" s="69">
        <v>1</v>
      </c>
      <c r="C76" s="70"/>
      <c r="D76" s="71"/>
      <c r="E76" s="78"/>
      <c r="F76" s="79"/>
      <c r="G76" s="79"/>
      <c r="H76" s="79"/>
      <c r="I76" s="79"/>
      <c r="J76" s="79"/>
      <c r="K76" s="79"/>
      <c r="L76" s="79"/>
      <c r="M76" s="78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80"/>
      <c r="Z76" s="109"/>
      <c r="AA76" s="110"/>
      <c r="AB76" s="110"/>
      <c r="AC76" s="110"/>
      <c r="AD76" s="110"/>
      <c r="AE76" s="110"/>
      <c r="AF76" s="111"/>
      <c r="AG76" s="82"/>
      <c r="AH76" s="83"/>
      <c r="AI76" s="83"/>
      <c r="AJ76" s="83"/>
      <c r="AK76" s="19"/>
      <c r="AL76" s="82"/>
      <c r="AM76" s="83"/>
      <c r="AN76" s="83"/>
      <c r="AO76" s="83"/>
      <c r="AP76" s="19"/>
      <c r="AQ76" s="82"/>
      <c r="AR76" s="83"/>
      <c r="AS76" s="83"/>
      <c r="AT76" s="83"/>
      <c r="AU76" s="83"/>
      <c r="AV76" s="83"/>
      <c r="AW76" s="83"/>
      <c r="AX76" s="18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4"/>
    </row>
    <row r="77" spans="2:61" customFormat="false" ht="15.95" customHeight="1">
      <c r="B77" s="29"/>
      <c r="C77" s="30"/>
      <c r="D77" s="31"/>
      <c r="E77" s="29"/>
      <c r="F77" s="30"/>
      <c r="G77" s="30"/>
      <c r="H77" s="30"/>
      <c r="I77" s="30"/>
      <c r="J77" s="30"/>
      <c r="K77" s="30"/>
      <c r="L77" s="30"/>
      <c r="M77" s="29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1"/>
      <c r="Z77" s="112"/>
      <c r="AA77" s="113"/>
      <c r="AB77" s="113"/>
      <c r="AC77" s="113"/>
      <c r="AD77" s="113"/>
      <c r="AE77" s="113"/>
      <c r="AF77" s="114"/>
      <c r="AG77" s="76"/>
      <c r="AH77" s="77"/>
      <c r="AI77" s="77"/>
      <c r="AJ77" s="77"/>
      <c r="AK77" s="21"/>
      <c r="AL77" s="76"/>
      <c r="AM77" s="77"/>
      <c r="AN77" s="77"/>
      <c r="AO77" s="77"/>
      <c r="AP77" s="20"/>
      <c r="AQ77" s="76"/>
      <c r="AR77" s="77"/>
      <c r="AS77" s="77"/>
      <c r="AT77" s="77"/>
      <c r="AU77" s="77"/>
      <c r="AV77" s="77"/>
      <c r="AW77" s="77"/>
      <c r="AX77" s="17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4"/>
    </row>
    <row r="78" spans="2:61" customFormat="false" ht="15.95" customHeight="1">
      <c r="B78" s="78">
        <v>2</v>
      </c>
      <c r="C78" s="79"/>
      <c r="D78" s="80"/>
      <c r="E78" s="78"/>
      <c r="F78" s="79"/>
      <c r="G78" s="79"/>
      <c r="H78" s="79"/>
      <c r="I78" s="79"/>
      <c r="J78" s="79"/>
      <c r="K78" s="79"/>
      <c r="L78" s="79"/>
      <c r="M78" s="78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80"/>
      <c r="Z78" s="109"/>
      <c r="AA78" s="110"/>
      <c r="AB78" s="110"/>
      <c r="AC78" s="110"/>
      <c r="AD78" s="110"/>
      <c r="AE78" s="110"/>
      <c r="AF78" s="111"/>
      <c r="AG78" s="82"/>
      <c r="AH78" s="83"/>
      <c r="AI78" s="83"/>
      <c r="AJ78" s="83"/>
      <c r="AK78" s="19"/>
      <c r="AL78" s="82"/>
      <c r="AM78" s="83"/>
      <c r="AN78" s="83"/>
      <c r="AO78" s="83"/>
      <c r="AP78" s="19"/>
      <c r="AQ78" s="83"/>
      <c r="AR78" s="83"/>
      <c r="AS78" s="83"/>
      <c r="AT78" s="83"/>
      <c r="AU78" s="83"/>
      <c r="AV78" s="83"/>
      <c r="AW78" s="83"/>
      <c r="AX78" s="18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</row>
    <row r="79" spans="2:61" customFormat="false" ht="15.95" customHeight="1">
      <c r="B79" s="29"/>
      <c r="C79" s="30"/>
      <c r="D79" s="31"/>
      <c r="E79" s="29"/>
      <c r="F79" s="30"/>
      <c r="G79" s="30"/>
      <c r="H79" s="30"/>
      <c r="I79" s="30"/>
      <c r="J79" s="30"/>
      <c r="K79" s="30"/>
      <c r="L79" s="30"/>
      <c r="M79" s="29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1"/>
      <c r="Z79" s="112"/>
      <c r="AA79" s="113"/>
      <c r="AB79" s="113"/>
      <c r="AC79" s="113"/>
      <c r="AD79" s="113"/>
      <c r="AE79" s="113"/>
      <c r="AF79" s="114"/>
      <c r="AG79" s="76"/>
      <c r="AH79" s="77"/>
      <c r="AI79" s="77"/>
      <c r="AJ79" s="77"/>
      <c r="AK79" s="21"/>
      <c r="AL79" s="76"/>
      <c r="AM79" s="77"/>
      <c r="AN79" s="77"/>
      <c r="AO79" s="77"/>
      <c r="AP79" s="20"/>
      <c r="AQ79" s="77"/>
      <c r="AR79" s="77"/>
      <c r="AS79" s="77"/>
      <c r="AT79" s="77"/>
      <c r="AU79" s="77"/>
      <c r="AV79" s="77"/>
      <c r="AW79" s="77"/>
      <c r="AX79" s="17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</row>
    <row r="80" spans="2:61" customFormat="false" ht="15.95" customHeight="1">
      <c r="B80" s="78">
        <v>3</v>
      </c>
      <c r="C80" s="79"/>
      <c r="D80" s="80"/>
      <c r="E80" s="78"/>
      <c r="F80" s="79"/>
      <c r="G80" s="79"/>
      <c r="H80" s="79"/>
      <c r="I80" s="79"/>
      <c r="J80" s="79"/>
      <c r="K80" s="79"/>
      <c r="L80" s="79"/>
      <c r="M80" s="78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80"/>
      <c r="Z80" s="109"/>
      <c r="AA80" s="110"/>
      <c r="AB80" s="110"/>
      <c r="AC80" s="110"/>
      <c r="AD80" s="110"/>
      <c r="AE80" s="110"/>
      <c r="AF80" s="111"/>
      <c r="AG80" s="82"/>
      <c r="AH80" s="83"/>
      <c r="AI80" s="83"/>
      <c r="AJ80" s="83"/>
      <c r="AK80" s="19"/>
      <c r="AL80" s="82"/>
      <c r="AM80" s="83"/>
      <c r="AN80" s="83"/>
      <c r="AO80" s="83"/>
      <c r="AP80" s="19"/>
      <c r="AQ80" s="83"/>
      <c r="AR80" s="83"/>
      <c r="AS80" s="83"/>
      <c r="AT80" s="83"/>
      <c r="AU80" s="83"/>
      <c r="AV80" s="83"/>
      <c r="AW80" s="83"/>
      <c r="AX80" s="25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</row>
    <row r="81" spans="2:61" customFormat="false" ht="15.95" customHeight="1">
      <c r="B81" s="29"/>
      <c r="C81" s="30"/>
      <c r="D81" s="31"/>
      <c r="E81" s="29"/>
      <c r="F81" s="30"/>
      <c r="G81" s="30"/>
      <c r="H81" s="30"/>
      <c r="I81" s="30"/>
      <c r="J81" s="30"/>
      <c r="K81" s="30"/>
      <c r="L81" s="30"/>
      <c r="M81" s="29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1"/>
      <c r="Z81" s="112"/>
      <c r="AA81" s="113"/>
      <c r="AB81" s="113"/>
      <c r="AC81" s="113"/>
      <c r="AD81" s="113"/>
      <c r="AE81" s="113"/>
      <c r="AF81" s="114"/>
      <c r="AG81" s="76"/>
      <c r="AH81" s="77"/>
      <c r="AI81" s="77"/>
      <c r="AJ81" s="77"/>
      <c r="AK81" s="21"/>
      <c r="AL81" s="76"/>
      <c r="AM81" s="77"/>
      <c r="AN81" s="77"/>
      <c r="AO81" s="77"/>
      <c r="AP81" s="20"/>
      <c r="AQ81" s="77"/>
      <c r="AR81" s="77"/>
      <c r="AS81" s="77"/>
      <c r="AT81" s="77"/>
      <c r="AU81" s="77"/>
      <c r="AV81" s="77"/>
      <c r="AW81" s="77"/>
      <c r="AX81" s="17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</row>
    <row r="82" spans="2:61" customFormat="false" ht="15.95" customHeight="1">
      <c r="B82" s="78">
        <v>4</v>
      </c>
      <c r="C82" s="79"/>
      <c r="D82" s="80"/>
      <c r="E82" s="78"/>
      <c r="F82" s="79"/>
      <c r="G82" s="79"/>
      <c r="H82" s="79"/>
      <c r="I82" s="79"/>
      <c r="J82" s="79"/>
      <c r="K82" s="79"/>
      <c r="L82" s="79"/>
      <c r="M82" s="78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80"/>
      <c r="Z82" s="109"/>
      <c r="AA82" s="110"/>
      <c r="AB82" s="110"/>
      <c r="AC82" s="110"/>
      <c r="AD82" s="110"/>
      <c r="AE82" s="110"/>
      <c r="AF82" s="111"/>
      <c r="AG82" s="82"/>
      <c r="AH82" s="83"/>
      <c r="AI82" s="83"/>
      <c r="AJ82" s="83"/>
      <c r="AK82" s="19"/>
      <c r="AL82" s="82"/>
      <c r="AM82" s="83"/>
      <c r="AN82" s="83"/>
      <c r="AO82" s="83"/>
      <c r="AP82" s="19"/>
      <c r="AQ82" s="83"/>
      <c r="AR82" s="83"/>
      <c r="AS82" s="83"/>
      <c r="AT82" s="83"/>
      <c r="AU82" s="83"/>
      <c r="AV82" s="83"/>
      <c r="AW82" s="83"/>
      <c r="AX82" s="25"/>
      <c r="AY82" s="24"/>
      <c r="AZ82" s="24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customFormat="false" ht="15.95" customHeight="1">
      <c r="B83" s="29"/>
      <c r="C83" s="30"/>
      <c r="D83" s="31"/>
      <c r="E83" s="29"/>
      <c r="F83" s="30"/>
      <c r="G83" s="30"/>
      <c r="H83" s="30"/>
      <c r="I83" s="30"/>
      <c r="J83" s="30"/>
      <c r="K83" s="30"/>
      <c r="L83" s="30"/>
      <c r="M83" s="29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1"/>
      <c r="Z83" s="112"/>
      <c r="AA83" s="113"/>
      <c r="AB83" s="113"/>
      <c r="AC83" s="113"/>
      <c r="AD83" s="113"/>
      <c r="AE83" s="113"/>
      <c r="AF83" s="114"/>
      <c r="AG83" s="76"/>
      <c r="AH83" s="77"/>
      <c r="AI83" s="77"/>
      <c r="AJ83" s="77"/>
      <c r="AK83" s="21"/>
      <c r="AL83" s="76"/>
      <c r="AM83" s="77"/>
      <c r="AN83" s="77"/>
      <c r="AO83" s="77"/>
      <c r="AP83" s="20"/>
      <c r="AQ83" s="77"/>
      <c r="AR83" s="77"/>
      <c r="AS83" s="77"/>
      <c r="AT83" s="77"/>
      <c r="AU83" s="77"/>
      <c r="AV83" s="77"/>
      <c r="AW83" s="77"/>
      <c r="AX83" s="17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</row>
    <row r="84" spans="2:61" customFormat="false" ht="15.95" customHeight="1">
      <c r="B84" s="78">
        <v>5</v>
      </c>
      <c r="C84" s="79"/>
      <c r="D84" s="80"/>
      <c r="E84" s="78"/>
      <c r="F84" s="79"/>
      <c r="G84" s="79"/>
      <c r="H84" s="79"/>
      <c r="I84" s="79"/>
      <c r="J84" s="79"/>
      <c r="K84" s="79"/>
      <c r="L84" s="79"/>
      <c r="M84" s="78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80"/>
      <c r="Z84" s="109"/>
      <c r="AA84" s="110"/>
      <c r="AB84" s="110"/>
      <c r="AC84" s="110"/>
      <c r="AD84" s="110"/>
      <c r="AE84" s="110"/>
      <c r="AF84" s="111"/>
      <c r="AG84" s="82"/>
      <c r="AH84" s="83"/>
      <c r="AI84" s="83"/>
      <c r="AJ84" s="83"/>
      <c r="AK84" s="19"/>
      <c r="AL84" s="82"/>
      <c r="AM84" s="83"/>
      <c r="AN84" s="83"/>
      <c r="AO84" s="83"/>
      <c r="AP84" s="19"/>
      <c r="AQ84" s="83"/>
      <c r="AR84" s="83"/>
      <c r="AS84" s="83"/>
      <c r="AT84" s="83"/>
      <c r="AU84" s="83"/>
      <c r="AV84" s="83"/>
      <c r="AW84" s="83"/>
      <c r="AX84" s="25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</row>
    <row r="85" spans="2:61" customFormat="false" ht="15.95" customHeight="1">
      <c r="B85" s="29"/>
      <c r="C85" s="30"/>
      <c r="D85" s="31"/>
      <c r="E85" s="29"/>
      <c r="F85" s="30"/>
      <c r="G85" s="30"/>
      <c r="H85" s="30"/>
      <c r="I85" s="30"/>
      <c r="J85" s="30"/>
      <c r="K85" s="30"/>
      <c r="L85" s="30"/>
      <c r="M85" s="2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1"/>
      <c r="Z85" s="112"/>
      <c r="AA85" s="113"/>
      <c r="AB85" s="113"/>
      <c r="AC85" s="113"/>
      <c r="AD85" s="113"/>
      <c r="AE85" s="113"/>
      <c r="AF85" s="114"/>
      <c r="AG85" s="76"/>
      <c r="AH85" s="77"/>
      <c r="AI85" s="77"/>
      <c r="AJ85" s="77"/>
      <c r="AK85" s="21"/>
      <c r="AL85" s="76"/>
      <c r="AM85" s="77"/>
      <c r="AN85" s="77"/>
      <c r="AO85" s="77"/>
      <c r="AP85" s="20"/>
      <c r="AQ85" s="77"/>
      <c r="AR85" s="77"/>
      <c r="AS85" s="77"/>
      <c r="AT85" s="77"/>
      <c r="AU85" s="77"/>
      <c r="AV85" s="77"/>
      <c r="AW85" s="77"/>
      <c r="AX85" s="17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</row>
    <row r="86" spans="2:61" customFormat="false" ht="15.95" customHeight="1">
      <c r="B86" s="78">
        <v>6</v>
      </c>
      <c r="C86" s="79"/>
      <c r="D86" s="80"/>
      <c r="E86" s="78"/>
      <c r="F86" s="79"/>
      <c r="G86" s="79"/>
      <c r="H86" s="79"/>
      <c r="I86" s="79"/>
      <c r="J86" s="79"/>
      <c r="K86" s="79"/>
      <c r="L86" s="79"/>
      <c r="M86" s="78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80"/>
      <c r="Z86" s="109"/>
      <c r="AA86" s="110"/>
      <c r="AB86" s="110"/>
      <c r="AC86" s="110"/>
      <c r="AD86" s="110"/>
      <c r="AE86" s="110"/>
      <c r="AF86" s="111"/>
      <c r="AG86" s="82"/>
      <c r="AH86" s="83"/>
      <c r="AI86" s="83"/>
      <c r="AJ86" s="83"/>
      <c r="AK86" s="19"/>
      <c r="AL86" s="82"/>
      <c r="AM86" s="83"/>
      <c r="AN86" s="83"/>
      <c r="AO86" s="83"/>
      <c r="AP86" s="19"/>
      <c r="AQ86" s="83"/>
      <c r="AR86" s="83"/>
      <c r="AS86" s="83"/>
      <c r="AT86" s="83"/>
      <c r="AU86" s="83"/>
      <c r="AV86" s="83"/>
      <c r="AW86" s="83"/>
      <c r="AX86" s="25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</row>
    <row r="87" spans="2:61" customFormat="false" ht="15.95" customHeight="1">
      <c r="B87" s="29"/>
      <c r="C87" s="30"/>
      <c r="D87" s="31"/>
      <c r="E87" s="29"/>
      <c r="F87" s="30"/>
      <c r="G87" s="30"/>
      <c r="H87" s="30"/>
      <c r="I87" s="30"/>
      <c r="J87" s="30"/>
      <c r="K87" s="30"/>
      <c r="L87" s="30"/>
      <c r="M87" s="2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1"/>
      <c r="Z87" s="112"/>
      <c r="AA87" s="113"/>
      <c r="AB87" s="113"/>
      <c r="AC87" s="113"/>
      <c r="AD87" s="113"/>
      <c r="AE87" s="113"/>
      <c r="AF87" s="114"/>
      <c r="AG87" s="76"/>
      <c r="AH87" s="77"/>
      <c r="AI87" s="77"/>
      <c r="AJ87" s="77"/>
      <c r="AK87" s="21"/>
      <c r="AL87" s="76"/>
      <c r="AM87" s="77"/>
      <c r="AN87" s="77"/>
      <c r="AO87" s="77"/>
      <c r="AP87" s="20"/>
      <c r="AQ87" s="77"/>
      <c r="AR87" s="77"/>
      <c r="AS87" s="77"/>
      <c r="AT87" s="77"/>
      <c r="AU87" s="77"/>
      <c r="AV87" s="77"/>
      <c r="AW87" s="77"/>
      <c r="AX87" s="17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</row>
    <row r="88" spans="2:61" customFormat="false" ht="15.95" customHeight="1">
      <c r="B88" s="78">
        <v>7</v>
      </c>
      <c r="C88" s="79"/>
      <c r="D88" s="80"/>
      <c r="E88" s="78"/>
      <c r="F88" s="79"/>
      <c r="G88" s="79"/>
      <c r="H88" s="79"/>
      <c r="I88" s="79"/>
      <c r="J88" s="79"/>
      <c r="K88" s="79"/>
      <c r="L88" s="79"/>
      <c r="M88" s="78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80"/>
      <c r="Z88" s="109"/>
      <c r="AA88" s="110"/>
      <c r="AB88" s="110"/>
      <c r="AC88" s="110"/>
      <c r="AD88" s="110"/>
      <c r="AE88" s="110"/>
      <c r="AF88" s="111"/>
      <c r="AG88" s="82"/>
      <c r="AH88" s="83"/>
      <c r="AI88" s="83"/>
      <c r="AJ88" s="83"/>
      <c r="AK88" s="19"/>
      <c r="AL88" s="82"/>
      <c r="AM88" s="83"/>
      <c r="AN88" s="83"/>
      <c r="AO88" s="83"/>
      <c r="AP88" s="19"/>
      <c r="AQ88" s="83"/>
      <c r="AR88" s="83"/>
      <c r="AS88" s="83"/>
      <c r="AT88" s="83"/>
      <c r="AU88" s="83"/>
      <c r="AV88" s="83"/>
      <c r="AW88" s="83"/>
      <c r="AX88" s="25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</row>
    <row r="89" spans="2:61" customFormat="false" ht="15.95" customHeight="1">
      <c r="B89" s="29"/>
      <c r="C89" s="30"/>
      <c r="D89" s="31"/>
      <c r="E89" s="29"/>
      <c r="F89" s="30"/>
      <c r="G89" s="30"/>
      <c r="H89" s="30"/>
      <c r="I89" s="30"/>
      <c r="J89" s="30"/>
      <c r="K89" s="30"/>
      <c r="L89" s="30"/>
      <c r="M89" s="2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1"/>
      <c r="Z89" s="112"/>
      <c r="AA89" s="113"/>
      <c r="AB89" s="113"/>
      <c r="AC89" s="113"/>
      <c r="AD89" s="113"/>
      <c r="AE89" s="113"/>
      <c r="AF89" s="114"/>
      <c r="AG89" s="76"/>
      <c r="AH89" s="77"/>
      <c r="AI89" s="77"/>
      <c r="AJ89" s="77"/>
      <c r="AK89" s="21"/>
      <c r="AL89" s="76"/>
      <c r="AM89" s="77"/>
      <c r="AN89" s="77"/>
      <c r="AO89" s="77"/>
      <c r="AP89" s="20"/>
      <c r="AQ89" s="77"/>
      <c r="AR89" s="77"/>
      <c r="AS89" s="77"/>
      <c r="AT89" s="77"/>
      <c r="AU89" s="77"/>
      <c r="AV89" s="77"/>
      <c r="AW89" s="77"/>
      <c r="AX89" s="17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</row>
    <row r="90" spans="2:61" customFormat="false" ht="15.95" customHeight="1">
      <c r="B90" s="78">
        <v>8</v>
      </c>
      <c r="C90" s="79"/>
      <c r="D90" s="80"/>
      <c r="E90" s="78"/>
      <c r="F90" s="79"/>
      <c r="G90" s="79"/>
      <c r="H90" s="79"/>
      <c r="I90" s="79"/>
      <c r="J90" s="79"/>
      <c r="K90" s="79"/>
      <c r="L90" s="79"/>
      <c r="M90" s="78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80"/>
      <c r="Z90" s="109"/>
      <c r="AA90" s="110"/>
      <c r="AB90" s="110"/>
      <c r="AC90" s="110"/>
      <c r="AD90" s="110"/>
      <c r="AE90" s="110"/>
      <c r="AF90" s="111"/>
      <c r="AG90" s="82"/>
      <c r="AH90" s="83"/>
      <c r="AI90" s="83"/>
      <c r="AJ90" s="83"/>
      <c r="AK90" s="19"/>
      <c r="AL90" s="82"/>
      <c r="AM90" s="83"/>
      <c r="AN90" s="83"/>
      <c r="AO90" s="83"/>
      <c r="AP90" s="19"/>
      <c r="AQ90" s="83"/>
      <c r="AR90" s="83"/>
      <c r="AS90" s="83"/>
      <c r="AT90" s="83"/>
      <c r="AU90" s="83"/>
      <c r="AV90" s="83"/>
      <c r="AW90" s="83"/>
      <c r="AX90" s="25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</row>
    <row r="91" spans="2:61" customFormat="false" ht="15.95" customHeight="1">
      <c r="B91" s="29"/>
      <c r="C91" s="30"/>
      <c r="D91" s="31"/>
      <c r="E91" s="29"/>
      <c r="F91" s="30"/>
      <c r="G91" s="30"/>
      <c r="H91" s="30"/>
      <c r="I91" s="30"/>
      <c r="J91" s="30"/>
      <c r="K91" s="30"/>
      <c r="L91" s="30"/>
      <c r="M91" s="2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1"/>
      <c r="Z91" s="112"/>
      <c r="AA91" s="113"/>
      <c r="AB91" s="113"/>
      <c r="AC91" s="113"/>
      <c r="AD91" s="113"/>
      <c r="AE91" s="113"/>
      <c r="AF91" s="114"/>
      <c r="AG91" s="76"/>
      <c r="AH91" s="77"/>
      <c r="AI91" s="77"/>
      <c r="AJ91" s="77"/>
      <c r="AK91" s="21"/>
      <c r="AL91" s="76"/>
      <c r="AM91" s="77"/>
      <c r="AN91" s="77"/>
      <c r="AO91" s="77"/>
      <c r="AP91" s="20"/>
      <c r="AQ91" s="77"/>
      <c r="AR91" s="77"/>
      <c r="AS91" s="77"/>
      <c r="AT91" s="77"/>
      <c r="AU91" s="77"/>
      <c r="AV91" s="77"/>
      <c r="AW91" s="77"/>
      <c r="AX91" s="17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</row>
    <row r="92" spans="2:61" customFormat="false" ht="15.95" customHeight="1">
      <c r="B92" s="78">
        <v>9</v>
      </c>
      <c r="C92" s="79"/>
      <c r="D92" s="80"/>
      <c r="E92" s="78"/>
      <c r="F92" s="79"/>
      <c r="G92" s="79"/>
      <c r="H92" s="79"/>
      <c r="I92" s="79"/>
      <c r="J92" s="79"/>
      <c r="K92" s="79"/>
      <c r="L92" s="79"/>
      <c r="M92" s="78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80"/>
      <c r="Z92" s="109"/>
      <c r="AA92" s="110"/>
      <c r="AB92" s="110"/>
      <c r="AC92" s="110"/>
      <c r="AD92" s="110"/>
      <c r="AE92" s="110"/>
      <c r="AF92" s="111"/>
      <c r="AG92" s="82"/>
      <c r="AH92" s="83"/>
      <c r="AI92" s="83"/>
      <c r="AJ92" s="83"/>
      <c r="AK92" s="19"/>
      <c r="AL92" s="82"/>
      <c r="AM92" s="83"/>
      <c r="AN92" s="83"/>
      <c r="AO92" s="83"/>
      <c r="AP92" s="19"/>
      <c r="AQ92" s="83"/>
      <c r="AR92" s="83"/>
      <c r="AS92" s="83"/>
      <c r="AT92" s="83"/>
      <c r="AU92" s="83"/>
      <c r="AV92" s="83"/>
      <c r="AW92" s="83"/>
      <c r="AX92" s="25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</row>
    <row r="93" spans="2:61" customFormat="false" ht="15.95" customHeight="1">
      <c r="B93" s="29"/>
      <c r="C93" s="30"/>
      <c r="D93" s="31"/>
      <c r="E93" s="29"/>
      <c r="F93" s="30"/>
      <c r="G93" s="30"/>
      <c r="H93" s="30"/>
      <c r="I93" s="30"/>
      <c r="J93" s="30"/>
      <c r="K93" s="30"/>
      <c r="L93" s="30"/>
      <c r="M93" s="2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1"/>
      <c r="Z93" s="112"/>
      <c r="AA93" s="113"/>
      <c r="AB93" s="113"/>
      <c r="AC93" s="113"/>
      <c r="AD93" s="113"/>
      <c r="AE93" s="113"/>
      <c r="AF93" s="114"/>
      <c r="AG93" s="76"/>
      <c r="AH93" s="77"/>
      <c r="AI93" s="77"/>
      <c r="AJ93" s="77"/>
      <c r="AK93" s="21"/>
      <c r="AL93" s="76"/>
      <c r="AM93" s="77"/>
      <c r="AN93" s="77"/>
      <c r="AO93" s="77"/>
      <c r="AP93" s="20"/>
      <c r="AQ93" s="77"/>
      <c r="AR93" s="77"/>
      <c r="AS93" s="77"/>
      <c r="AT93" s="77"/>
      <c r="AU93" s="77"/>
      <c r="AV93" s="77"/>
      <c r="AW93" s="77"/>
      <c r="AX93" s="17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</row>
    <row r="94" spans="2:61" customFormat="false" ht="15.95" customHeight="1">
      <c r="B94" s="78">
        <v>10</v>
      </c>
      <c r="C94" s="79"/>
      <c r="D94" s="80"/>
      <c r="E94" s="78"/>
      <c r="F94" s="79"/>
      <c r="G94" s="79"/>
      <c r="H94" s="79"/>
      <c r="I94" s="79"/>
      <c r="J94" s="79"/>
      <c r="K94" s="79"/>
      <c r="L94" s="79"/>
      <c r="M94" s="78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80"/>
      <c r="Z94" s="109"/>
      <c r="AA94" s="110"/>
      <c r="AB94" s="110"/>
      <c r="AC94" s="110"/>
      <c r="AD94" s="110"/>
      <c r="AE94" s="110"/>
      <c r="AF94" s="111"/>
      <c r="AG94" s="82"/>
      <c r="AH94" s="83"/>
      <c r="AI94" s="83"/>
      <c r="AJ94" s="83"/>
      <c r="AK94" s="19"/>
      <c r="AL94" s="82"/>
      <c r="AM94" s="83"/>
      <c r="AN94" s="83"/>
      <c r="AO94" s="83"/>
      <c r="AP94" s="19"/>
      <c r="AQ94" s="83"/>
      <c r="AR94" s="83"/>
      <c r="AS94" s="83"/>
      <c r="AT94" s="83"/>
      <c r="AU94" s="83"/>
      <c r="AV94" s="83"/>
      <c r="AW94" s="83"/>
      <c r="AX94" s="25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customFormat="false" ht="15.95" customHeight="1">
      <c r="B95" s="29"/>
      <c r="C95" s="30"/>
      <c r="D95" s="31"/>
      <c r="E95" s="29"/>
      <c r="F95" s="30"/>
      <c r="G95" s="30"/>
      <c r="H95" s="30"/>
      <c r="I95" s="30"/>
      <c r="J95" s="30"/>
      <c r="K95" s="30"/>
      <c r="L95" s="30"/>
      <c r="M95" s="2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1"/>
      <c r="Z95" s="112"/>
      <c r="AA95" s="113"/>
      <c r="AB95" s="113"/>
      <c r="AC95" s="113"/>
      <c r="AD95" s="113"/>
      <c r="AE95" s="113"/>
      <c r="AF95" s="114"/>
      <c r="AG95" s="76"/>
      <c r="AH95" s="77"/>
      <c r="AI95" s="77"/>
      <c r="AJ95" s="77"/>
      <c r="AK95" s="21"/>
      <c r="AL95" s="76"/>
      <c r="AM95" s="77"/>
      <c r="AN95" s="77"/>
      <c r="AO95" s="77"/>
      <c r="AP95" s="20"/>
      <c r="AQ95" s="77"/>
      <c r="AR95" s="77"/>
      <c r="AS95" s="77"/>
      <c r="AT95" s="77"/>
      <c r="AU95" s="77"/>
      <c r="AV95" s="77"/>
      <c r="AW95" s="77"/>
      <c r="AX95" s="17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customFormat="false" ht="15.95" customHeight="1">
      <c r="B96" s="78">
        <v>11</v>
      </c>
      <c r="C96" s="79"/>
      <c r="D96" s="80"/>
      <c r="E96" s="78"/>
      <c r="F96" s="79"/>
      <c r="G96" s="79"/>
      <c r="H96" s="79"/>
      <c r="I96" s="79"/>
      <c r="J96" s="79"/>
      <c r="K96" s="79"/>
      <c r="L96" s="79"/>
      <c r="M96" s="78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80"/>
      <c r="Z96" s="109"/>
      <c r="AA96" s="110"/>
      <c r="AB96" s="110"/>
      <c r="AC96" s="110"/>
      <c r="AD96" s="110"/>
      <c r="AE96" s="110"/>
      <c r="AF96" s="111"/>
      <c r="AG96" s="82"/>
      <c r="AH96" s="83"/>
      <c r="AI96" s="83"/>
      <c r="AJ96" s="83"/>
      <c r="AK96" s="19"/>
      <c r="AL96" s="82"/>
      <c r="AM96" s="83"/>
      <c r="AN96" s="83"/>
      <c r="AO96" s="83"/>
      <c r="AP96" s="19"/>
      <c r="AQ96" s="83"/>
      <c r="AR96" s="83"/>
      <c r="AS96" s="83"/>
      <c r="AT96" s="83"/>
      <c r="AU96" s="83"/>
      <c r="AV96" s="83"/>
      <c r="AW96" s="83"/>
      <c r="AX96" s="25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customFormat="false" ht="15.95" customHeight="1">
      <c r="B97" s="29"/>
      <c r="C97" s="30"/>
      <c r="D97" s="31"/>
      <c r="E97" s="29"/>
      <c r="F97" s="30"/>
      <c r="G97" s="30"/>
      <c r="H97" s="30"/>
      <c r="I97" s="30"/>
      <c r="J97" s="30"/>
      <c r="K97" s="30"/>
      <c r="L97" s="30"/>
      <c r="M97" s="2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1"/>
      <c r="Z97" s="112"/>
      <c r="AA97" s="113"/>
      <c r="AB97" s="113"/>
      <c r="AC97" s="113"/>
      <c r="AD97" s="113"/>
      <c r="AE97" s="113"/>
      <c r="AF97" s="114"/>
      <c r="AG97" s="76"/>
      <c r="AH97" s="77"/>
      <c r="AI97" s="77"/>
      <c r="AJ97" s="77"/>
      <c r="AK97" s="21"/>
      <c r="AL97" s="76"/>
      <c r="AM97" s="77"/>
      <c r="AN97" s="77"/>
      <c r="AO97" s="77"/>
      <c r="AP97" s="20"/>
      <c r="AQ97" s="77"/>
      <c r="AR97" s="77"/>
      <c r="AS97" s="77"/>
      <c r="AT97" s="77"/>
      <c r="AU97" s="77"/>
      <c r="AV97" s="77"/>
      <c r="AW97" s="77"/>
      <c r="AX97" s="17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customFormat="false" ht="15.95" customHeight="1">
      <c r="B98" s="78">
        <v>12</v>
      </c>
      <c r="C98" s="79"/>
      <c r="D98" s="80"/>
      <c r="E98" s="78"/>
      <c r="F98" s="79"/>
      <c r="G98" s="79"/>
      <c r="H98" s="79"/>
      <c r="I98" s="79"/>
      <c r="J98" s="79"/>
      <c r="K98" s="79"/>
      <c r="L98" s="79"/>
      <c r="M98" s="78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80"/>
      <c r="Z98" s="109"/>
      <c r="AA98" s="110"/>
      <c r="AB98" s="110"/>
      <c r="AC98" s="110"/>
      <c r="AD98" s="110"/>
      <c r="AE98" s="110"/>
      <c r="AF98" s="111"/>
      <c r="AG98" s="82"/>
      <c r="AH98" s="83"/>
      <c r="AI98" s="83"/>
      <c r="AJ98" s="83"/>
      <c r="AK98" s="19"/>
      <c r="AL98" s="82"/>
      <c r="AM98" s="83"/>
      <c r="AN98" s="83"/>
      <c r="AO98" s="83"/>
      <c r="AP98" s="19"/>
      <c r="AQ98" s="83"/>
      <c r="AR98" s="83"/>
      <c r="AS98" s="83"/>
      <c r="AT98" s="83"/>
      <c r="AU98" s="83"/>
      <c r="AV98" s="83"/>
      <c r="AW98" s="83"/>
      <c r="AX98" s="25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2:61" customFormat="false" ht="15.95" customHeight="1">
      <c r="B99" s="29"/>
      <c r="C99" s="30"/>
      <c r="D99" s="31"/>
      <c r="E99" s="29"/>
      <c r="F99" s="30"/>
      <c r="G99" s="30"/>
      <c r="H99" s="30"/>
      <c r="I99" s="30"/>
      <c r="J99" s="30"/>
      <c r="K99" s="30"/>
      <c r="L99" s="30"/>
      <c r="M99" s="2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1"/>
      <c r="Z99" s="112"/>
      <c r="AA99" s="113"/>
      <c r="AB99" s="113"/>
      <c r="AC99" s="113"/>
      <c r="AD99" s="113"/>
      <c r="AE99" s="113"/>
      <c r="AF99" s="114"/>
      <c r="AG99" s="76"/>
      <c r="AH99" s="77"/>
      <c r="AI99" s="77"/>
      <c r="AJ99" s="77"/>
      <c r="AK99" s="21"/>
      <c r="AL99" s="76"/>
      <c r="AM99" s="77"/>
      <c r="AN99" s="77"/>
      <c r="AO99" s="77"/>
      <c r="AP99" s="20"/>
      <c r="AQ99" s="77"/>
      <c r="AR99" s="77"/>
      <c r="AS99" s="77"/>
      <c r="AT99" s="77"/>
      <c r="AU99" s="77"/>
      <c r="AV99" s="77"/>
      <c r="AW99" s="77"/>
      <c r="AX99" s="17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2:61" customFormat="false" ht="15.95" customHeight="1">
      <c r="B100" s="78">
        <v>13</v>
      </c>
      <c r="C100" s="79"/>
      <c r="D100" s="80"/>
      <c r="E100" s="78"/>
      <c r="F100" s="79"/>
      <c r="G100" s="79"/>
      <c r="H100" s="79"/>
      <c r="I100" s="79"/>
      <c r="J100" s="79"/>
      <c r="K100" s="79"/>
      <c r="L100" s="79"/>
      <c r="M100" s="78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80"/>
      <c r="Z100" s="109"/>
      <c r="AA100" s="110"/>
      <c r="AB100" s="110"/>
      <c r="AC100" s="110"/>
      <c r="AD100" s="110"/>
      <c r="AE100" s="110"/>
      <c r="AF100" s="111"/>
      <c r="AG100" s="82"/>
      <c r="AH100" s="83"/>
      <c r="AI100" s="83"/>
      <c r="AJ100" s="83"/>
      <c r="AK100" s="19"/>
      <c r="AL100" s="82"/>
      <c r="AM100" s="83"/>
      <c r="AN100" s="83"/>
      <c r="AO100" s="83"/>
      <c r="AP100" s="19"/>
      <c r="AQ100" s="83"/>
      <c r="AR100" s="83"/>
      <c r="AS100" s="83"/>
      <c r="AT100" s="83"/>
      <c r="AU100" s="83"/>
      <c r="AV100" s="83"/>
      <c r="AW100" s="83"/>
      <c r="AX100" s="25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  <row r="101" spans="2:61" customFormat="false" ht="15.95" customHeight="1">
      <c r="B101" s="29"/>
      <c r="C101" s="30"/>
      <c r="D101" s="31"/>
      <c r="E101" s="29"/>
      <c r="F101" s="30"/>
      <c r="G101" s="30"/>
      <c r="H101" s="30"/>
      <c r="I101" s="30"/>
      <c r="J101" s="30"/>
      <c r="K101" s="30"/>
      <c r="L101" s="30"/>
      <c r="M101" s="2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1"/>
      <c r="Z101" s="112"/>
      <c r="AA101" s="113"/>
      <c r="AB101" s="113"/>
      <c r="AC101" s="113"/>
      <c r="AD101" s="113"/>
      <c r="AE101" s="113"/>
      <c r="AF101" s="114"/>
      <c r="AG101" s="76"/>
      <c r="AH101" s="77"/>
      <c r="AI101" s="77"/>
      <c r="AJ101" s="77"/>
      <c r="AK101" s="21"/>
      <c r="AL101" s="76"/>
      <c r="AM101" s="77"/>
      <c r="AN101" s="77"/>
      <c r="AO101" s="77"/>
      <c r="AP101" s="20"/>
      <c r="AQ101" s="77"/>
      <c r="AR101" s="77"/>
      <c r="AS101" s="77"/>
      <c r="AT101" s="77"/>
      <c r="AU101" s="77"/>
      <c r="AV101" s="77"/>
      <c r="AW101" s="77"/>
      <c r="AX101" s="17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spans="2:61" customFormat="false" ht="15.95" customHeight="1">
      <c r="B102" s="78">
        <v>14</v>
      </c>
      <c r="C102" s="79"/>
      <c r="D102" s="80"/>
      <c r="E102" s="78"/>
      <c r="F102" s="79"/>
      <c r="G102" s="79"/>
      <c r="H102" s="79"/>
      <c r="I102" s="79"/>
      <c r="J102" s="79"/>
      <c r="K102" s="79"/>
      <c r="L102" s="79"/>
      <c r="M102" s="78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80"/>
      <c r="Z102" s="109"/>
      <c r="AA102" s="110"/>
      <c r="AB102" s="110"/>
      <c r="AC102" s="110"/>
      <c r="AD102" s="110"/>
      <c r="AE102" s="110"/>
      <c r="AF102" s="111"/>
      <c r="AG102" s="82"/>
      <c r="AH102" s="83"/>
      <c r="AI102" s="83"/>
      <c r="AJ102" s="83"/>
      <c r="AK102" s="19"/>
      <c r="AL102" s="82"/>
      <c r="AM102" s="83"/>
      <c r="AN102" s="83"/>
      <c r="AO102" s="83"/>
      <c r="AP102" s="19"/>
      <c r="AQ102" s="83"/>
      <c r="AR102" s="83"/>
      <c r="AS102" s="83"/>
      <c r="AT102" s="83"/>
      <c r="AU102" s="83"/>
      <c r="AV102" s="83"/>
      <c r="AW102" s="83"/>
      <c r="AX102" s="25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spans="2:61" customFormat="false" ht="15.95" customHeight="1">
      <c r="B103" s="29"/>
      <c r="C103" s="30"/>
      <c r="D103" s="31"/>
      <c r="E103" s="29"/>
      <c r="F103" s="30"/>
      <c r="G103" s="30"/>
      <c r="H103" s="30"/>
      <c r="I103" s="30"/>
      <c r="J103" s="30"/>
      <c r="K103" s="30"/>
      <c r="L103" s="30"/>
      <c r="M103" s="2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1"/>
      <c r="Z103" s="112"/>
      <c r="AA103" s="113"/>
      <c r="AB103" s="113"/>
      <c r="AC103" s="113"/>
      <c r="AD103" s="113"/>
      <c r="AE103" s="113"/>
      <c r="AF103" s="114"/>
      <c r="AG103" s="76"/>
      <c r="AH103" s="77"/>
      <c r="AI103" s="77"/>
      <c r="AJ103" s="77"/>
      <c r="AK103" s="21"/>
      <c r="AL103" s="76"/>
      <c r="AM103" s="77"/>
      <c r="AN103" s="77"/>
      <c r="AO103" s="77"/>
      <c r="AP103" s="20"/>
      <c r="AQ103" s="77"/>
      <c r="AR103" s="77"/>
      <c r="AS103" s="77"/>
      <c r="AT103" s="77"/>
      <c r="AU103" s="77"/>
      <c r="AV103" s="77"/>
      <c r="AW103" s="77"/>
      <c r="AX103" s="17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spans="2:61" customFormat="false" ht="15.95" customHeight="1">
      <c r="B104" s="78">
        <v>15</v>
      </c>
      <c r="C104" s="79"/>
      <c r="D104" s="80"/>
      <c r="E104" s="78"/>
      <c r="F104" s="79"/>
      <c r="G104" s="79"/>
      <c r="H104" s="79"/>
      <c r="I104" s="79"/>
      <c r="J104" s="79"/>
      <c r="K104" s="79"/>
      <c r="L104" s="79"/>
      <c r="M104" s="78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80"/>
      <c r="Z104" s="109"/>
      <c r="AA104" s="110"/>
      <c r="AB104" s="110"/>
      <c r="AC104" s="110"/>
      <c r="AD104" s="110"/>
      <c r="AE104" s="110"/>
      <c r="AF104" s="111"/>
      <c r="AG104" s="82"/>
      <c r="AH104" s="83"/>
      <c r="AI104" s="83"/>
      <c r="AJ104" s="83"/>
      <c r="AK104" s="19"/>
      <c r="AL104" s="82"/>
      <c r="AM104" s="83"/>
      <c r="AN104" s="83"/>
      <c r="AO104" s="83"/>
      <c r="AP104" s="19"/>
      <c r="AQ104" s="83"/>
      <c r="AR104" s="83"/>
      <c r="AS104" s="83"/>
      <c r="AT104" s="83"/>
      <c r="AU104" s="83"/>
      <c r="AV104" s="83"/>
      <c r="AW104" s="83"/>
      <c r="AX104" s="25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spans="2:61" customFormat="false" ht="15.95" customHeight="1">
      <c r="B105" s="29"/>
      <c r="C105" s="30"/>
      <c r="D105" s="31"/>
      <c r="E105" s="29"/>
      <c r="F105" s="30"/>
      <c r="G105" s="30"/>
      <c r="H105" s="30"/>
      <c r="I105" s="30"/>
      <c r="J105" s="30"/>
      <c r="K105" s="30"/>
      <c r="L105" s="30"/>
      <c r="M105" s="2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1"/>
      <c r="Z105" s="112"/>
      <c r="AA105" s="113"/>
      <c r="AB105" s="113"/>
      <c r="AC105" s="113"/>
      <c r="AD105" s="113"/>
      <c r="AE105" s="113"/>
      <c r="AF105" s="114"/>
      <c r="AG105" s="76"/>
      <c r="AH105" s="77"/>
      <c r="AI105" s="77"/>
      <c r="AJ105" s="77"/>
      <c r="AK105" s="21"/>
      <c r="AL105" s="76"/>
      <c r="AM105" s="77"/>
      <c r="AN105" s="77"/>
      <c r="AO105" s="77"/>
      <c r="AP105" s="20"/>
      <c r="AQ105" s="77"/>
      <c r="AR105" s="77"/>
      <c r="AS105" s="77"/>
      <c r="AT105" s="77"/>
      <c r="AU105" s="77"/>
      <c r="AV105" s="77"/>
      <c r="AW105" s="77"/>
      <c r="AX105" s="17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spans="2:61" customFormat="false" ht="15.95" customHeight="1">
      <c r="B106" s="78">
        <v>16</v>
      </c>
      <c r="C106" s="79"/>
      <c r="D106" s="80"/>
      <c r="E106" s="78"/>
      <c r="F106" s="79"/>
      <c r="G106" s="79"/>
      <c r="H106" s="79"/>
      <c r="I106" s="79"/>
      <c r="J106" s="79"/>
      <c r="K106" s="79"/>
      <c r="L106" s="79"/>
      <c r="M106" s="78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80"/>
      <c r="Z106" s="109"/>
      <c r="AA106" s="110"/>
      <c r="AB106" s="110"/>
      <c r="AC106" s="110"/>
      <c r="AD106" s="110"/>
      <c r="AE106" s="110"/>
      <c r="AF106" s="111"/>
      <c r="AG106" s="82"/>
      <c r="AH106" s="83"/>
      <c r="AI106" s="83"/>
      <c r="AJ106" s="83"/>
      <c r="AK106" s="19"/>
      <c r="AL106" s="82"/>
      <c r="AM106" s="83"/>
      <c r="AN106" s="83"/>
      <c r="AO106" s="83"/>
      <c r="AP106" s="19"/>
      <c r="AQ106" s="83"/>
      <c r="AR106" s="83"/>
      <c r="AS106" s="83"/>
      <c r="AT106" s="83"/>
      <c r="AU106" s="83"/>
      <c r="AV106" s="83"/>
      <c r="AW106" s="83"/>
      <c r="AX106" s="25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3"/>
    </row>
    <row r="107" spans="2:61" customFormat="false" ht="15.95" customHeight="1">
      <c r="B107" s="29"/>
      <c r="C107" s="30"/>
      <c r="D107" s="31"/>
      <c r="E107" s="29"/>
      <c r="F107" s="30"/>
      <c r="G107" s="30"/>
      <c r="H107" s="30"/>
      <c r="I107" s="30"/>
      <c r="J107" s="30"/>
      <c r="K107" s="30"/>
      <c r="L107" s="30"/>
      <c r="M107" s="2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1"/>
      <c r="Z107" s="112"/>
      <c r="AA107" s="113"/>
      <c r="AB107" s="113"/>
      <c r="AC107" s="113"/>
      <c r="AD107" s="113"/>
      <c r="AE107" s="113"/>
      <c r="AF107" s="114"/>
      <c r="AG107" s="76"/>
      <c r="AH107" s="77"/>
      <c r="AI107" s="77"/>
      <c r="AJ107" s="77"/>
      <c r="AK107" s="21"/>
      <c r="AL107" s="76"/>
      <c r="AM107" s="77"/>
      <c r="AN107" s="77"/>
      <c r="AO107" s="77"/>
      <c r="AP107" s="20"/>
      <c r="AQ107" s="77"/>
      <c r="AR107" s="77"/>
      <c r="AS107" s="77"/>
      <c r="AT107" s="77"/>
      <c r="AU107" s="77"/>
      <c r="AV107" s="77"/>
      <c r="AW107" s="77"/>
      <c r="AX107" s="17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3"/>
    </row>
    <row r="108" spans="2:61" customFormat="false" ht="15.95" customHeight="1">
      <c r="B108" s="78">
        <v>17</v>
      </c>
      <c r="C108" s="79"/>
      <c r="D108" s="80"/>
      <c r="E108" s="78"/>
      <c r="F108" s="79"/>
      <c r="G108" s="79"/>
      <c r="H108" s="79"/>
      <c r="I108" s="79"/>
      <c r="J108" s="79"/>
      <c r="K108" s="79"/>
      <c r="L108" s="79"/>
      <c r="M108" s="78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80"/>
      <c r="Z108" s="109"/>
      <c r="AA108" s="110"/>
      <c r="AB108" s="110"/>
      <c r="AC108" s="110"/>
      <c r="AD108" s="110"/>
      <c r="AE108" s="110"/>
      <c r="AF108" s="111"/>
      <c r="AG108" s="82"/>
      <c r="AH108" s="83"/>
      <c r="AI108" s="83"/>
      <c r="AJ108" s="83"/>
      <c r="AK108" s="19"/>
      <c r="AL108" s="82"/>
      <c r="AM108" s="83"/>
      <c r="AN108" s="83"/>
      <c r="AO108" s="83"/>
      <c r="AP108" s="19"/>
      <c r="AQ108" s="83"/>
      <c r="AR108" s="83"/>
      <c r="AS108" s="83"/>
      <c r="AT108" s="83"/>
      <c r="AU108" s="83"/>
      <c r="AV108" s="83"/>
      <c r="AW108" s="83"/>
      <c r="AX108" s="25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3"/>
    </row>
    <row r="109" spans="2:61" customFormat="false" ht="15.95" customHeight="1">
      <c r="B109" s="29"/>
      <c r="C109" s="30"/>
      <c r="D109" s="31"/>
      <c r="E109" s="29"/>
      <c r="F109" s="30"/>
      <c r="G109" s="30"/>
      <c r="H109" s="30"/>
      <c r="I109" s="30"/>
      <c r="J109" s="30"/>
      <c r="K109" s="30"/>
      <c r="L109" s="30"/>
      <c r="M109" s="2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1"/>
      <c r="Z109" s="112"/>
      <c r="AA109" s="113"/>
      <c r="AB109" s="113"/>
      <c r="AC109" s="113"/>
      <c r="AD109" s="113"/>
      <c r="AE109" s="113"/>
      <c r="AF109" s="114"/>
      <c r="AG109" s="76"/>
      <c r="AH109" s="77"/>
      <c r="AI109" s="77"/>
      <c r="AJ109" s="77"/>
      <c r="AK109" s="21"/>
      <c r="AL109" s="76"/>
      <c r="AM109" s="77"/>
      <c r="AN109" s="77"/>
      <c r="AO109" s="77"/>
      <c r="AP109" s="20"/>
      <c r="AQ109" s="77"/>
      <c r="AR109" s="77"/>
      <c r="AS109" s="77"/>
      <c r="AT109" s="77"/>
      <c r="AU109" s="77"/>
      <c r="AV109" s="77"/>
      <c r="AW109" s="77"/>
      <c r="AX109" s="17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3"/>
    </row>
    <row r="110" spans="2:61" customFormat="false" ht="15.95" customHeight="1">
      <c r="B110" s="78">
        <v>18</v>
      </c>
      <c r="C110" s="79"/>
      <c r="D110" s="80"/>
      <c r="E110" s="78"/>
      <c r="F110" s="79"/>
      <c r="G110" s="79"/>
      <c r="H110" s="79"/>
      <c r="I110" s="79"/>
      <c r="J110" s="79"/>
      <c r="K110" s="79"/>
      <c r="L110" s="79"/>
      <c r="M110" s="78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80"/>
      <c r="Z110" s="109"/>
      <c r="AA110" s="110"/>
      <c r="AB110" s="110"/>
      <c r="AC110" s="110"/>
      <c r="AD110" s="110"/>
      <c r="AE110" s="110"/>
      <c r="AF110" s="111"/>
      <c r="AG110" s="82"/>
      <c r="AH110" s="83"/>
      <c r="AI110" s="83"/>
      <c r="AJ110" s="83"/>
      <c r="AK110" s="19"/>
      <c r="AL110" s="82"/>
      <c r="AM110" s="83"/>
      <c r="AN110" s="83"/>
      <c r="AO110" s="83"/>
      <c r="AP110" s="19"/>
      <c r="AQ110" s="83"/>
      <c r="AR110" s="83"/>
      <c r="AS110" s="83"/>
      <c r="AT110" s="83"/>
      <c r="AU110" s="83"/>
      <c r="AV110" s="83"/>
      <c r="AW110" s="83"/>
      <c r="AX110" s="25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3"/>
    </row>
    <row r="111" spans="2:61" customFormat="false" ht="15.95" customHeight="1">
      <c r="B111" s="29"/>
      <c r="C111" s="30"/>
      <c r="D111" s="31"/>
      <c r="E111" s="29"/>
      <c r="F111" s="30"/>
      <c r="G111" s="30"/>
      <c r="H111" s="30"/>
      <c r="I111" s="30"/>
      <c r="J111" s="30"/>
      <c r="K111" s="30"/>
      <c r="L111" s="30"/>
      <c r="M111" s="2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1"/>
      <c r="Z111" s="112"/>
      <c r="AA111" s="113"/>
      <c r="AB111" s="113"/>
      <c r="AC111" s="113"/>
      <c r="AD111" s="113"/>
      <c r="AE111" s="113"/>
      <c r="AF111" s="114"/>
      <c r="AG111" s="76"/>
      <c r="AH111" s="77"/>
      <c r="AI111" s="77"/>
      <c r="AJ111" s="77"/>
      <c r="AK111" s="21"/>
      <c r="AL111" s="76"/>
      <c r="AM111" s="77"/>
      <c r="AN111" s="77"/>
      <c r="AO111" s="77"/>
      <c r="AP111" s="20"/>
      <c r="AQ111" s="77"/>
      <c r="AR111" s="77"/>
      <c r="AS111" s="77"/>
      <c r="AT111" s="77"/>
      <c r="AU111" s="77"/>
      <c r="AV111" s="77"/>
      <c r="AW111" s="77"/>
      <c r="AX111" s="17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3"/>
    </row>
    <row r="112" spans="2:61" customFormat="false" ht="15.95" customHeight="1">
      <c r="B112" s="78">
        <v>19</v>
      </c>
      <c r="C112" s="79"/>
      <c r="D112" s="80"/>
      <c r="E112" s="78"/>
      <c r="F112" s="79"/>
      <c r="G112" s="79"/>
      <c r="H112" s="79"/>
      <c r="I112" s="79"/>
      <c r="J112" s="79"/>
      <c r="K112" s="79"/>
      <c r="L112" s="79"/>
      <c r="M112" s="78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80"/>
      <c r="Z112" s="109"/>
      <c r="AA112" s="110"/>
      <c r="AB112" s="110"/>
      <c r="AC112" s="110"/>
      <c r="AD112" s="110"/>
      <c r="AE112" s="110"/>
      <c r="AF112" s="111"/>
      <c r="AG112" s="82"/>
      <c r="AH112" s="83"/>
      <c r="AI112" s="83"/>
      <c r="AJ112" s="83"/>
      <c r="AK112" s="19"/>
      <c r="AL112" s="82"/>
      <c r="AM112" s="83"/>
      <c r="AN112" s="83"/>
      <c r="AO112" s="83"/>
      <c r="AP112" s="19"/>
      <c r="AQ112" s="83"/>
      <c r="AR112" s="83"/>
      <c r="AS112" s="83"/>
      <c r="AT112" s="83"/>
      <c r="AU112" s="83"/>
      <c r="AV112" s="83"/>
      <c r="AW112" s="83"/>
      <c r="AX112" s="25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</row>
    <row r="113" spans="2:61" customFormat="false" ht="15.95" customHeight="1">
      <c r="B113" s="29"/>
      <c r="C113" s="30"/>
      <c r="D113" s="31"/>
      <c r="E113" s="29"/>
      <c r="F113" s="30"/>
      <c r="G113" s="30"/>
      <c r="H113" s="30"/>
      <c r="I113" s="30"/>
      <c r="J113" s="30"/>
      <c r="K113" s="30"/>
      <c r="L113" s="30"/>
      <c r="M113" s="2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1"/>
      <c r="Z113" s="112"/>
      <c r="AA113" s="113"/>
      <c r="AB113" s="113"/>
      <c r="AC113" s="113"/>
      <c r="AD113" s="113"/>
      <c r="AE113" s="113"/>
      <c r="AF113" s="114"/>
      <c r="AG113" s="76"/>
      <c r="AH113" s="77"/>
      <c r="AI113" s="77"/>
      <c r="AJ113" s="77"/>
      <c r="AK113" s="21"/>
      <c r="AL113" s="76"/>
      <c r="AM113" s="77"/>
      <c r="AN113" s="77"/>
      <c r="AO113" s="77"/>
      <c r="AP113" s="20"/>
      <c r="AQ113" s="77"/>
      <c r="AR113" s="77"/>
      <c r="AS113" s="77"/>
      <c r="AT113" s="77"/>
      <c r="AU113" s="77"/>
      <c r="AV113" s="77"/>
      <c r="AW113" s="77"/>
      <c r="AX113" s="17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</row>
    <row r="114" spans="2:61" customFormat="false" ht="15.95" customHeight="1">
      <c r="B114" s="78">
        <v>20</v>
      </c>
      <c r="C114" s="79"/>
      <c r="D114" s="80"/>
      <c r="E114" s="78"/>
      <c r="F114" s="79"/>
      <c r="G114" s="79"/>
      <c r="H114" s="79"/>
      <c r="I114" s="79"/>
      <c r="J114" s="79"/>
      <c r="K114" s="79"/>
      <c r="L114" s="79"/>
      <c r="M114" s="78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80"/>
      <c r="Z114" s="109"/>
      <c r="AA114" s="110"/>
      <c r="AB114" s="110"/>
      <c r="AC114" s="110"/>
      <c r="AD114" s="110"/>
      <c r="AE114" s="110"/>
      <c r="AF114" s="111"/>
      <c r="AG114" s="82"/>
      <c r="AH114" s="83"/>
      <c r="AI114" s="83"/>
      <c r="AJ114" s="83"/>
      <c r="AK114" s="19"/>
      <c r="AL114" s="82"/>
      <c r="AM114" s="83"/>
      <c r="AN114" s="83"/>
      <c r="AO114" s="83"/>
      <c r="AP114" s="19"/>
      <c r="AQ114" s="83"/>
      <c r="AR114" s="83"/>
      <c r="AS114" s="83"/>
      <c r="AT114" s="83"/>
      <c r="AU114" s="83"/>
      <c r="AV114" s="83"/>
      <c r="AW114" s="83"/>
      <c r="AX114" s="25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</row>
    <row r="115" spans="2:61" customFormat="false" ht="15.95" customHeight="1">
      <c r="B115" s="29"/>
      <c r="C115" s="30"/>
      <c r="D115" s="31"/>
      <c r="E115" s="29"/>
      <c r="F115" s="30"/>
      <c r="G115" s="30"/>
      <c r="H115" s="30"/>
      <c r="I115" s="30"/>
      <c r="J115" s="30"/>
      <c r="K115" s="30"/>
      <c r="L115" s="30"/>
      <c r="M115" s="2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1"/>
      <c r="Z115" s="112"/>
      <c r="AA115" s="113"/>
      <c r="AB115" s="113"/>
      <c r="AC115" s="113"/>
      <c r="AD115" s="113"/>
      <c r="AE115" s="113"/>
      <c r="AF115" s="114"/>
      <c r="AG115" s="76"/>
      <c r="AH115" s="77"/>
      <c r="AI115" s="77"/>
      <c r="AJ115" s="77"/>
      <c r="AK115" s="21"/>
      <c r="AL115" s="76"/>
      <c r="AM115" s="77"/>
      <c r="AN115" s="77"/>
      <c r="AO115" s="77"/>
      <c r="AP115" s="20"/>
      <c r="AQ115" s="77"/>
      <c r="AR115" s="77"/>
      <c r="AS115" s="77"/>
      <c r="AT115" s="77"/>
      <c r="AU115" s="77"/>
      <c r="AV115" s="77"/>
      <c r="AW115" s="77"/>
      <c r="AX115" s="17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</row>
    <row r="116" spans="2:61" customFormat="false" ht="15.95" customHeight="1">
      <c r="B116" s="78">
        <v>21</v>
      </c>
      <c r="C116" s="79"/>
      <c r="D116" s="80"/>
      <c r="E116" s="78"/>
      <c r="F116" s="79"/>
      <c r="G116" s="79"/>
      <c r="H116" s="79"/>
      <c r="I116" s="79"/>
      <c r="J116" s="79"/>
      <c r="K116" s="79"/>
      <c r="L116" s="79"/>
      <c r="M116" s="78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80"/>
      <c r="Z116" s="109"/>
      <c r="AA116" s="110"/>
      <c r="AB116" s="110"/>
      <c r="AC116" s="110"/>
      <c r="AD116" s="110"/>
      <c r="AE116" s="110"/>
      <c r="AF116" s="111"/>
      <c r="AG116" s="82"/>
      <c r="AH116" s="83"/>
      <c r="AI116" s="83"/>
      <c r="AJ116" s="83"/>
      <c r="AK116" s="19"/>
      <c r="AL116" s="82"/>
      <c r="AM116" s="83"/>
      <c r="AN116" s="83"/>
      <c r="AO116" s="83"/>
      <c r="AP116" s="19"/>
      <c r="AQ116" s="83"/>
      <c r="AR116" s="83"/>
      <c r="AS116" s="83"/>
      <c r="AT116" s="83"/>
      <c r="AU116" s="83"/>
      <c r="AV116" s="83"/>
      <c r="AW116" s="83"/>
      <c r="AX116" s="25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</row>
    <row r="117" spans="2:61" customFormat="false" ht="15.95" customHeight="1">
      <c r="B117" s="29"/>
      <c r="C117" s="30"/>
      <c r="D117" s="31"/>
      <c r="E117" s="29"/>
      <c r="F117" s="30"/>
      <c r="G117" s="30"/>
      <c r="H117" s="30"/>
      <c r="I117" s="30"/>
      <c r="J117" s="30"/>
      <c r="K117" s="30"/>
      <c r="L117" s="30"/>
      <c r="M117" s="2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1"/>
      <c r="Z117" s="112"/>
      <c r="AA117" s="113"/>
      <c r="AB117" s="113"/>
      <c r="AC117" s="113"/>
      <c r="AD117" s="113"/>
      <c r="AE117" s="113"/>
      <c r="AF117" s="114"/>
      <c r="AG117" s="76"/>
      <c r="AH117" s="77"/>
      <c r="AI117" s="77"/>
      <c r="AJ117" s="77"/>
      <c r="AK117" s="21"/>
      <c r="AL117" s="76"/>
      <c r="AM117" s="77"/>
      <c r="AN117" s="77"/>
      <c r="AO117" s="77"/>
      <c r="AP117" s="20"/>
      <c r="AQ117" s="77"/>
      <c r="AR117" s="77"/>
      <c r="AS117" s="77"/>
      <c r="AT117" s="77"/>
      <c r="AU117" s="77"/>
      <c r="AV117" s="77"/>
      <c r="AW117" s="77"/>
      <c r="AX117" s="17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</row>
    <row r="119" spans="2:28" customFormat="false" ht="16.5" customHeight="1" thickBot="1">
      <c r="B119" s="43" t="s">
        <v>46</v>
      </c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spans="2:28" customFormat="false" ht="16.5" customHeight="1" thickTop="1">
      <c r="B120" s="67" t="s">
        <v>65</v>
      </c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</row>
    <row r="121" spans="2:28" customFormat="false" ht="16.5" customHeight="1">
      <c r="B121" s="34" t="s">
        <v>57</v>
      </c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</row>
    <row r="122" spans="2:28" customFormat="false" ht="16.5" customHeight="1">
      <c r="B122" s="59" t="s">
        <v>9</v>
      </c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</row>
    <row r="123" spans="2:28" customFormat="false" ht="16.5" customHeight="1" thickBot="1">
      <c r="B123" s="43" t="s">
        <v>45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 spans="2:28" customFormat="false" ht="16.5" customHeight="1" thickTop="1">
      <c r="B124" s="60" t="s">
        <v>47</v>
      </c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2"/>
    </row>
    <row r="125" spans="31:31" customFormat="false" ht="16.5" customHeight="1">
      <c r="AE125" s="1"/>
    </row>
    <row r="126" spans="9:31" customFormat="false" ht="16.5" customHeight="1"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6"/>
      <c r="AC126" s="6"/>
      <c r="AD126" s="6"/>
      <c r="AE126" s="6"/>
    </row>
  </sheetData>
  <mergeCells count="543">
    <mergeCell ref="B119:AB119"/>
    <mergeCell ref="B120:AB120"/>
    <mergeCell ref="B121:AB121"/>
    <mergeCell ref="B122:AB122"/>
    <mergeCell ref="B123:AB123"/>
    <mergeCell ref="B124:AB124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4:AO114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AL86:AO86"/>
    <mergeCell ref="B88:D89"/>
    <mergeCell ref="E88:L89"/>
    <mergeCell ref="M88:Y89"/>
    <mergeCell ref="Z88:AF88"/>
    <mergeCell ref="AG88:AJ88"/>
    <mergeCell ref="B86:D87"/>
    <mergeCell ref="E86:L87"/>
    <mergeCell ref="M86:Y87"/>
    <mergeCell ref="Z86:AF86"/>
    <mergeCell ref="AG86:AJ86"/>
    <mergeCell ref="Z85:AF85"/>
    <mergeCell ref="AG85:AJ85"/>
    <mergeCell ref="AL85:AO85"/>
    <mergeCell ref="AQ85:AW85"/>
    <mergeCell ref="AQ82:AW82"/>
    <mergeCell ref="Z83:AF83"/>
    <mergeCell ref="AG83:AJ83"/>
    <mergeCell ref="AL83:AO83"/>
    <mergeCell ref="AQ83:AW83"/>
    <mergeCell ref="B80:D81"/>
    <mergeCell ref="E80:L81"/>
    <mergeCell ref="M80:Y81"/>
    <mergeCell ref="Z80:AF80"/>
    <mergeCell ref="AG80:AJ80"/>
    <mergeCell ref="AL80:AO80"/>
    <mergeCell ref="AQ80:AW80"/>
    <mergeCell ref="B84:D85"/>
    <mergeCell ref="E84:L85"/>
    <mergeCell ref="M84:Y85"/>
    <mergeCell ref="Z84:AF84"/>
    <mergeCell ref="AG84:AJ84"/>
    <mergeCell ref="Z81:AF81"/>
    <mergeCell ref="AG81:AJ81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L84:AO84"/>
    <mergeCell ref="AQ84:AW84"/>
    <mergeCell ref="B78:D79"/>
    <mergeCell ref="E78:L79"/>
    <mergeCell ref="M78:Y79"/>
    <mergeCell ref="Z78:AF78"/>
    <mergeCell ref="AG78:AJ78"/>
    <mergeCell ref="AL78:AO78"/>
    <mergeCell ref="AQ78:AW78"/>
    <mergeCell ref="Z79:AF79"/>
    <mergeCell ref="AG79:AJ79"/>
    <mergeCell ref="AL79:AO79"/>
    <mergeCell ref="AQ79:AW79"/>
    <mergeCell ref="AQ75:AX75"/>
    <mergeCell ref="B76:D77"/>
    <mergeCell ref="E76:L77"/>
    <mergeCell ref="M76:Y77"/>
    <mergeCell ref="Z76:AF76"/>
    <mergeCell ref="AG76:AJ76"/>
    <mergeCell ref="AL76:AO76"/>
    <mergeCell ref="AQ76:AW76"/>
    <mergeCell ref="Z77:AF77"/>
    <mergeCell ref="AG77:AJ77"/>
    <mergeCell ref="B75:D75"/>
    <mergeCell ref="E75:L75"/>
    <mergeCell ref="M75:Y75"/>
    <mergeCell ref="Z75:AF75"/>
    <mergeCell ref="AG75:AK75"/>
    <mergeCell ref="AL75:AP75"/>
    <mergeCell ref="AL77:AO77"/>
    <mergeCell ref="AQ77:AW77"/>
    <mergeCell ref="B72:L73"/>
    <mergeCell ref="AJ72:AW72"/>
    <mergeCell ref="AJ73:AM73"/>
    <mergeCell ref="AO73:AW73"/>
    <mergeCell ref="AJ69:AO69"/>
    <mergeCell ref="B70:L70"/>
    <mergeCell ref="AJ70:AW70"/>
    <mergeCell ref="B71:L71"/>
    <mergeCell ref="AJ71:AW71"/>
    <mergeCell ref="Q70:X71"/>
    <mergeCell ref="Y70:AG71"/>
    <mergeCell ref="Q72:X72"/>
    <mergeCell ref="Y72:AG72"/>
    <mergeCell ref="Q73:X73"/>
    <mergeCell ref="Y73:AG73"/>
    <mergeCell ref="AU59:AX61"/>
    <mergeCell ref="AO63:AQ63"/>
    <mergeCell ref="AS63:AT63"/>
    <mergeCell ref="AV63:AW63"/>
    <mergeCell ref="B64:AX65"/>
    <mergeCell ref="B67:Y68"/>
    <mergeCell ref="AI67:AX68"/>
    <mergeCell ref="B59:E61"/>
    <mergeCell ref="F59:I61"/>
    <mergeCell ref="J59:M61"/>
    <mergeCell ref="AI59:AL61"/>
    <mergeCell ref="AM59:AP61"/>
    <mergeCell ref="AQ59:AT61"/>
    <mergeCell ref="B57:M57"/>
    <mergeCell ref="AI57:AX57"/>
    <mergeCell ref="B58:E58"/>
    <mergeCell ref="F58:I58"/>
    <mergeCell ref="J58:M58"/>
    <mergeCell ref="AI58:AL58"/>
    <mergeCell ref="AM58:AP58"/>
    <mergeCell ref="AQ58:AT58"/>
    <mergeCell ref="AU58:AX58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</mergeCells>
  <phoneticPr fontId="2"/>
  <printOptions horizontalCentered="1"/>
  <pageMargins left="0.03937007874015748" right="0.03937007874015748" top="0.31496062992125984" bottom="0.2362204724409449" header="0.31496062992125984" footer="0.31496062992125984"/>
  <pageSetup paperSize="9" scale="88" orientation="portrait" r:id="rId1"/>
  <headerFooter alignWithMargins="fals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G1:BM82"/>
  <sheetViews>
    <sheetView tabSelected="1" view="pageBreakPreview" zoomScale="90" zoomScaleNormal="100" zoomScaleSheetLayoutView="90" workbookViewId="0"/>
  </sheetViews>
  <sheetFormatPr defaultColWidth="2.25" defaultRowHeight="16.5" customHeight="1"/>
  <cols>
    <col min="54" max="54" width="2.25" customWidth="1"/>
  </cols>
  <sheetData>
    <row r="1" spans="33:63" customFormat="false" ht="16.5" customHeight="1">
      <c r="AG1" s="1"/>
      <c r="BB1" s="4" t="str">
        <v>2024</v>
      </c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2:65" customFormat="false" ht="16.5" customHeight="1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122" t="str">
        <v>2024年02月分</v>
      </c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customFormat="false" ht="16.5" customHeight="1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customFormat="false" ht="16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2:64" customFormat="false" ht="16.5" customHeight="1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3:64" customFormat="false" ht="16.5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50:55" customFormat="false" ht="16.5" customHeight="1">
      <c r="AX7" s="32" t="s">
        <v>1</v>
      </c>
      <c r="AY7" s="32"/>
      <c r="AZ7" s="32"/>
      <c r="BA7" s="32"/>
      <c r="BB7" s="32"/>
      <c r="BC7" s="32"/>
    </row>
    <row r="8" spans="4:63" customFormat="false" ht="16.5" customHeight="1" thickBot="1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134" t="str">
        <v>￥112,200</v>
      </c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2:63" customFormat="false" ht="16.5" customHeight="1" thickTop="1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2:63" customFormat="false" ht="16.5" customHeight="1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135" t="str">
        <v>￥102,000</v>
      </c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22:63" customFormat="false" ht="16.5" customHeight="1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135" t="str">
        <v>￥10,200</v>
      </c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2:63" customFormat="false" ht="16.5" customHeight="1" thickBot="1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4:63" customFormat="false" ht="15.95" customHeight="1" thickTop="1">
      <c r="D14" s="69">
        <v>1</v>
      </c>
      <c r="E14" s="70"/>
      <c r="F14" s="71"/>
      <c r="G14" s="4" t="str">
        <v>東日本支社</v>
      </c>
      <c r="H14" s="70"/>
      <c r="I14" s="70"/>
      <c r="J14" s="70"/>
      <c r="K14" s="70"/>
      <c r="L14" s="70"/>
      <c r="M14" s="70"/>
      <c r="N14" s="70"/>
      <c r="O14" s="70"/>
      <c r="P14" s="71"/>
      <c r="Q14" s="123" t="str">
        <v>いわき市</v>
      </c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124" t="str">
        <v>500円プラン</v>
      </c>
      <c r="AF14" s="72"/>
      <c r="AG14" s="72"/>
      <c r="AH14" s="72"/>
      <c r="AI14" s="72"/>
      <c r="AJ14" s="72"/>
      <c r="AK14" s="72"/>
      <c r="AL14" s="72"/>
      <c r="AM14" s="72"/>
      <c r="AN14" s="126">
        <v>500</v>
      </c>
      <c r="AO14" s="74"/>
      <c r="AP14" s="74"/>
      <c r="AQ14" s="74"/>
      <c r="AR14" s="74"/>
      <c r="AS14" s="74"/>
      <c r="AT14" s="74"/>
      <c r="AU14" s="16"/>
      <c r="AV14" s="126">
        <v>81</v>
      </c>
      <c r="AW14" s="74"/>
      <c r="AX14" s="74"/>
      <c r="AY14" s="74"/>
      <c r="AZ14" s="16"/>
      <c r="BA14" s="128">
        <v>40500</v>
      </c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4:63" customFormat="false" ht="15.95" customHeight="1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75"/>
      <c r="AF15" s="75"/>
      <c r="AG15" s="75"/>
      <c r="AH15" s="75"/>
      <c r="AI15" s="75"/>
      <c r="AJ15" s="75"/>
      <c r="AK15" s="75"/>
      <c r="AL15" s="75"/>
      <c r="AM15" s="75"/>
      <c r="AN15" s="76"/>
      <c r="AO15" s="77"/>
      <c r="AP15" s="77"/>
      <c r="AQ15" s="77"/>
      <c r="AR15" s="77"/>
      <c r="AS15" s="77"/>
      <c r="AT15" s="77"/>
      <c r="AU15" s="17"/>
      <c r="AV15" s="76"/>
      <c r="AW15" s="77"/>
      <c r="AX15" s="77"/>
      <c r="AY15" s="77"/>
      <c r="AZ15" s="1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4:63" customFormat="false" ht="15.95" customHeight="1">
      <c r="D16" s="78">
        <v>2</v>
      </c>
      <c r="E16" s="79"/>
      <c r="F16" s="80"/>
      <c r="G16" s="4" t="str">
        <v>東日本支社</v>
      </c>
      <c r="H16" s="79"/>
      <c r="I16" s="79"/>
      <c r="J16" s="79"/>
      <c r="K16" s="79"/>
      <c r="L16" s="79"/>
      <c r="M16" s="79"/>
      <c r="N16" s="79"/>
      <c r="O16" s="79"/>
      <c r="P16" s="80"/>
      <c r="Q16" s="123" t="str">
        <v>七ヶ宿町</v>
      </c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124" t="str">
        <v>500円プラン</v>
      </c>
      <c r="AF16" s="81"/>
      <c r="AG16" s="81"/>
      <c r="AH16" s="81"/>
      <c r="AI16" s="81"/>
      <c r="AJ16" s="81"/>
      <c r="AK16" s="81"/>
      <c r="AL16" s="81"/>
      <c r="AM16" s="81"/>
      <c r="AN16" s="126">
        <v>500</v>
      </c>
      <c r="AO16" s="83"/>
      <c r="AP16" s="83"/>
      <c r="AQ16" s="83"/>
      <c r="AR16" s="83"/>
      <c r="AS16" s="83"/>
      <c r="AT16" s="83"/>
      <c r="AU16" s="18"/>
      <c r="AV16" s="126">
        <v>7</v>
      </c>
      <c r="AW16" s="83"/>
      <c r="AX16" s="83"/>
      <c r="AY16" s="83"/>
      <c r="AZ16" s="18"/>
      <c r="BA16" s="128">
        <v>3500</v>
      </c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customFormat="false" ht="15.95" customHeight="1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129" t="str">
        <v>1000円プラン</v>
      </c>
      <c r="AF17" s="75"/>
      <c r="AG17" s="75"/>
      <c r="AH17" s="75"/>
      <c r="AI17" s="75"/>
      <c r="AJ17" s="75"/>
      <c r="AK17" s="75"/>
      <c r="AL17" s="75"/>
      <c r="AM17" s="75"/>
      <c r="AN17" s="130">
        <v>1000</v>
      </c>
      <c r="AO17" s="77"/>
      <c r="AP17" s="77"/>
      <c r="AQ17" s="77"/>
      <c r="AR17" s="77"/>
      <c r="AS17" s="77"/>
      <c r="AT17" s="77"/>
      <c r="AU17" s="17"/>
      <c r="AV17" s="130">
        <v>1</v>
      </c>
      <c r="AW17" s="77"/>
      <c r="AX17" s="77"/>
      <c r="AY17" s="77"/>
      <c r="AZ17" s="17"/>
      <c r="BA17" s="131">
        <v>1000</v>
      </c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customFormat="false" ht="15.95" customHeight="1">
      <c r="D18" s="78">
        <v>3</v>
      </c>
      <c r="E18" s="79"/>
      <c r="F18" s="80"/>
      <c r="G18" s="4" t="str">
        <v>東日本支社</v>
      </c>
      <c r="H18" s="79"/>
      <c r="I18" s="79"/>
      <c r="J18" s="79"/>
      <c r="K18" s="79"/>
      <c r="L18" s="79"/>
      <c r="M18" s="79"/>
      <c r="N18" s="79"/>
      <c r="O18" s="79"/>
      <c r="P18" s="80"/>
      <c r="Q18" s="123" t="str">
        <v>上山市</v>
      </c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124" t="str">
        <v>500円プラン</v>
      </c>
      <c r="AF18" s="81"/>
      <c r="AG18" s="81"/>
      <c r="AH18" s="81"/>
      <c r="AI18" s="81"/>
      <c r="AJ18" s="81"/>
      <c r="AK18" s="81"/>
      <c r="AL18" s="81"/>
      <c r="AM18" s="81"/>
      <c r="AN18" s="126">
        <v>500</v>
      </c>
      <c r="AO18" s="83"/>
      <c r="AP18" s="83"/>
      <c r="AQ18" s="83"/>
      <c r="AR18" s="83"/>
      <c r="AS18" s="83"/>
      <c r="AT18" s="83"/>
      <c r="AU18" s="18"/>
      <c r="AV18" s="126">
        <v>11</v>
      </c>
      <c r="AW18" s="83"/>
      <c r="AX18" s="83"/>
      <c r="AY18" s="83"/>
      <c r="AZ18" s="18"/>
      <c r="BA18" s="128">
        <v>5500</v>
      </c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customFormat="false" ht="15.95" customHeight="1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customFormat="false" ht="15.95" customHeight="1">
      <c r="D20" s="78">
        <v>4</v>
      </c>
      <c r="E20" s="79"/>
      <c r="F20" s="80"/>
      <c r="G20" s="4" t="str">
        <v>東日本支社</v>
      </c>
      <c r="H20" s="79"/>
      <c r="I20" s="79"/>
      <c r="J20" s="79"/>
      <c r="K20" s="79"/>
      <c r="L20" s="79"/>
      <c r="M20" s="79"/>
      <c r="N20" s="79"/>
      <c r="O20" s="79"/>
      <c r="P20" s="80"/>
      <c r="Q20" s="123" t="str">
        <v>公益財団法人 福島県下水道公社</v>
      </c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124" t="str">
        <v>500円プラン</v>
      </c>
      <c r="AF20" s="81"/>
      <c r="AG20" s="81"/>
      <c r="AH20" s="81"/>
      <c r="AI20" s="81"/>
      <c r="AJ20" s="81"/>
      <c r="AK20" s="81"/>
      <c r="AL20" s="81"/>
      <c r="AM20" s="81"/>
      <c r="AN20" s="126">
        <v>500</v>
      </c>
      <c r="AO20" s="83"/>
      <c r="AP20" s="83"/>
      <c r="AQ20" s="83"/>
      <c r="AR20" s="83"/>
      <c r="AS20" s="83"/>
      <c r="AT20" s="83"/>
      <c r="AU20" s="18"/>
      <c r="AV20" s="126">
        <v>1</v>
      </c>
      <c r="AW20" s="83"/>
      <c r="AX20" s="83"/>
      <c r="AY20" s="83"/>
      <c r="AZ20" s="18"/>
      <c r="BA20" s="128">
        <v>500</v>
      </c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customFormat="false" ht="15.95" customHeight="1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customFormat="false" ht="15.95" customHeight="1">
      <c r="D22" s="78">
        <v>5</v>
      </c>
      <c r="E22" s="79"/>
      <c r="F22" s="80"/>
      <c r="G22" s="4" t="str">
        <v>東日本支社</v>
      </c>
      <c r="H22" s="79"/>
      <c r="I22" s="79"/>
      <c r="J22" s="79"/>
      <c r="K22" s="79"/>
      <c r="L22" s="79"/>
      <c r="M22" s="79"/>
      <c r="N22" s="79"/>
      <c r="O22" s="79"/>
      <c r="P22" s="80"/>
      <c r="Q22" s="123" t="str">
        <v>大河原町</v>
      </c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124" t="str">
        <v>500円プラン</v>
      </c>
      <c r="AF22" s="81"/>
      <c r="AG22" s="81"/>
      <c r="AH22" s="81"/>
      <c r="AI22" s="81"/>
      <c r="AJ22" s="81"/>
      <c r="AK22" s="81"/>
      <c r="AL22" s="81"/>
      <c r="AM22" s="81"/>
      <c r="AN22" s="126">
        <v>500</v>
      </c>
      <c r="AO22" s="83"/>
      <c r="AP22" s="83"/>
      <c r="AQ22" s="83"/>
      <c r="AR22" s="83"/>
      <c r="AS22" s="83"/>
      <c r="AT22" s="83"/>
      <c r="AU22" s="18"/>
      <c r="AV22" s="126">
        <v>4</v>
      </c>
      <c r="AW22" s="83"/>
      <c r="AX22" s="83"/>
      <c r="AY22" s="83"/>
      <c r="AZ22" s="18"/>
      <c r="BA22" s="128">
        <v>2000</v>
      </c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customFormat="false" ht="15.95" customHeight="1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customFormat="false" ht="15.95" customHeight="1">
      <c r="D24" s="78">
        <v>6</v>
      </c>
      <c r="E24" s="79"/>
      <c r="F24" s="80"/>
      <c r="G24" s="4" t="str">
        <v>東日本支社</v>
      </c>
      <c r="H24" s="79"/>
      <c r="I24" s="79"/>
      <c r="J24" s="79"/>
      <c r="K24" s="79"/>
      <c r="L24" s="79"/>
      <c r="M24" s="79"/>
      <c r="N24" s="79"/>
      <c r="O24" s="79"/>
      <c r="P24" s="80"/>
      <c r="Q24" s="123" t="str">
        <v>郡山市</v>
      </c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124" t="str">
        <v>500円プラン</v>
      </c>
      <c r="AF24" s="81"/>
      <c r="AG24" s="81"/>
      <c r="AH24" s="81"/>
      <c r="AI24" s="81"/>
      <c r="AJ24" s="81"/>
      <c r="AK24" s="81"/>
      <c r="AL24" s="81"/>
      <c r="AM24" s="81"/>
      <c r="AN24" s="126">
        <v>500</v>
      </c>
      <c r="AO24" s="83"/>
      <c r="AP24" s="83"/>
      <c r="AQ24" s="83"/>
      <c r="AR24" s="83"/>
      <c r="AS24" s="83"/>
      <c r="AT24" s="83"/>
      <c r="AU24" s="18"/>
      <c r="AV24" s="126">
        <v>77</v>
      </c>
      <c r="AW24" s="83"/>
      <c r="AX24" s="83"/>
      <c r="AY24" s="83"/>
      <c r="AZ24" s="18"/>
      <c r="BA24" s="128">
        <v>38500</v>
      </c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customFormat="false" ht="15.95" customHeight="1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customFormat="false" ht="15.95" customHeight="1">
      <c r="D26" s="78">
        <v>7</v>
      </c>
      <c r="E26" s="79"/>
      <c r="F26" s="80"/>
      <c r="G26" s="4" t="str">
        <v>東日本支社</v>
      </c>
      <c r="H26" s="79"/>
      <c r="I26" s="79"/>
      <c r="J26" s="79"/>
      <c r="K26" s="79"/>
      <c r="L26" s="79"/>
      <c r="M26" s="79"/>
      <c r="N26" s="79"/>
      <c r="O26" s="79"/>
      <c r="P26" s="80"/>
      <c r="Q26" s="123" t="str">
        <v>高畠町</v>
      </c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124" t="str">
        <v>500円プラン</v>
      </c>
      <c r="AF26" s="81"/>
      <c r="AG26" s="81"/>
      <c r="AH26" s="81"/>
      <c r="AI26" s="81"/>
      <c r="AJ26" s="81"/>
      <c r="AK26" s="81"/>
      <c r="AL26" s="81"/>
      <c r="AM26" s="81"/>
      <c r="AN26" s="126">
        <v>500</v>
      </c>
      <c r="AO26" s="83"/>
      <c r="AP26" s="83"/>
      <c r="AQ26" s="83"/>
      <c r="AR26" s="83"/>
      <c r="AS26" s="83"/>
      <c r="AT26" s="83"/>
      <c r="AU26" s="18"/>
      <c r="AV26" s="126">
        <v>21</v>
      </c>
      <c r="AW26" s="83"/>
      <c r="AX26" s="83"/>
      <c r="AY26" s="83"/>
      <c r="AZ26" s="18"/>
      <c r="BA26" s="128">
        <v>10500</v>
      </c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customFormat="false" ht="15.95" customHeight="1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customFormat="false" ht="15.95" customHeight="1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customFormat="false" ht="15.95" customHeight="1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customFormat="false" ht="15.95" customHeight="1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customFormat="false" ht="15.95" customHeight="1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customFormat="false" ht="15.95" customHeight="1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4:63" customFormat="false" ht="15.95" customHeight="1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4:63" customFormat="false" ht="16.5" customHeight="1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4:63" customFormat="false" ht="16.5" customHeight="1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2:63" customFormat="false" ht="16.5" customHeight="1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2:63" customFormat="false" ht="16.5" customHeight="1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2:63" customFormat="false" ht="16.5" customHeight="1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4:4" customFormat="false" ht="16.5" customHeight="1">
      <c r="D40" t="s">
        <v>29</v>
      </c>
    </row>
    <row r="41" spans="33:63" customFormat="false" ht="16.5" customHeight="1">
      <c r="AG41" s="1"/>
      <c r="BB41" s="4" t="str">
        <v>2024</v>
      </c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2:65" customFormat="false" ht="16.5" customHeight="1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122" t="str">
        <v>2024年02月分</v>
      </c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customFormat="false" ht="16.5" customHeight="1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2:64" customFormat="false" ht="16.5" customHeight="1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3:64" customFormat="false" ht="16.5" customHeight="1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50:63" customFormat="false" ht="16.5" customHeight="1">
      <c r="AX47" s="119" t="s">
        <v>61</v>
      </c>
      <c r="AY47" s="119"/>
      <c r="AZ47" s="119"/>
      <c r="BA47" s="119"/>
      <c r="BB47" s="119"/>
      <c r="BC47" s="119"/>
      <c r="BK47" s="9" t="s">
        <v>48</v>
      </c>
    </row>
    <row r="48" spans="4:63" customFormat="false" ht="16.5" customHeight="1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134" t="str">
        <v>￥112,200</v>
      </c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32" t="s">
        <v>62</v>
      </c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</row>
    <row r="49" spans="2:63" customFormat="false" ht="16.5" customHeight="1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63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customFormat="false" ht="16.5" customHeight="1">
      <c r="B50" s="4"/>
      <c r="D50" s="123" t="str">
        <v>2024年02月分</v>
      </c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135" t="str">
        <v>￥102,000</v>
      </c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32" t="s">
        <v>64</v>
      </c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</row>
    <row r="51" spans="4:63" customFormat="false" ht="16.5" customHeight="1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135" t="str">
        <v>￥10,200</v>
      </c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customFormat="false" ht="16.5" customHeight="1" thickBot="1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4:63" customFormat="false" ht="15.95" customHeight="1" thickTop="1">
      <c r="D54" s="69">
        <v>1</v>
      </c>
      <c r="E54" s="70"/>
      <c r="F54" s="71"/>
      <c r="G54" s="4" t="str">
        <v>東日本支社</v>
      </c>
      <c r="H54" s="70"/>
      <c r="I54" s="70"/>
      <c r="J54" s="70"/>
      <c r="K54" s="70"/>
      <c r="L54" s="70"/>
      <c r="M54" s="70"/>
      <c r="N54" s="70"/>
      <c r="O54" s="70"/>
      <c r="P54" s="71"/>
      <c r="Q54" s="123" t="str">
        <v>いわき市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124" t="str">
        <v>500円プラン</v>
      </c>
      <c r="AF54" s="72"/>
      <c r="AG54" s="72"/>
      <c r="AH54" s="72"/>
      <c r="AI54" s="72"/>
      <c r="AJ54" s="72"/>
      <c r="AK54" s="72"/>
      <c r="AL54" s="72"/>
      <c r="AM54" s="72"/>
      <c r="AN54" s="126">
        <v>500</v>
      </c>
      <c r="AO54" s="74"/>
      <c r="AP54" s="74"/>
      <c r="AQ54" s="74"/>
      <c r="AR54" s="74"/>
      <c r="AS54" s="74"/>
      <c r="AT54" s="74"/>
      <c r="AU54" s="16"/>
      <c r="AV54" s="126">
        <v>81</v>
      </c>
      <c r="AW54" s="74"/>
      <c r="AX54" s="74"/>
      <c r="AY54" s="74"/>
      <c r="AZ54" s="16"/>
      <c r="BA54" s="128">
        <v>40500</v>
      </c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4:63" customFormat="false" ht="15.95" customHeight="1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75"/>
      <c r="AF55" s="75"/>
      <c r="AG55" s="75"/>
      <c r="AH55" s="75"/>
      <c r="AI55" s="75"/>
      <c r="AJ55" s="75"/>
      <c r="AK55" s="75"/>
      <c r="AL55" s="75"/>
      <c r="AM55" s="75"/>
      <c r="AN55" s="76"/>
      <c r="AO55" s="77"/>
      <c r="AP55" s="77"/>
      <c r="AQ55" s="77"/>
      <c r="AR55" s="77"/>
      <c r="AS55" s="77"/>
      <c r="AT55" s="77"/>
      <c r="AU55" s="17"/>
      <c r="AV55" s="76"/>
      <c r="AW55" s="77"/>
      <c r="AX55" s="77"/>
      <c r="AY55" s="77"/>
      <c r="AZ55" s="17"/>
      <c r="BA55" s="76"/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4:63" customFormat="false" ht="15.95" customHeight="1">
      <c r="D56" s="78">
        <v>2</v>
      </c>
      <c r="E56" s="79"/>
      <c r="F56" s="80"/>
      <c r="G56" s="4" t="str">
        <v>東日本支社</v>
      </c>
      <c r="H56" s="79"/>
      <c r="I56" s="79"/>
      <c r="J56" s="79"/>
      <c r="K56" s="79"/>
      <c r="L56" s="79"/>
      <c r="M56" s="79"/>
      <c r="N56" s="79"/>
      <c r="O56" s="79"/>
      <c r="P56" s="80"/>
      <c r="Q56" s="123" t="str">
        <v>七ヶ宿町</v>
      </c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124" t="str">
        <v>500円プラン</v>
      </c>
      <c r="AF56" s="81"/>
      <c r="AG56" s="81"/>
      <c r="AH56" s="81"/>
      <c r="AI56" s="81"/>
      <c r="AJ56" s="81"/>
      <c r="AK56" s="81"/>
      <c r="AL56" s="81"/>
      <c r="AM56" s="81"/>
      <c r="AN56" s="126">
        <v>500</v>
      </c>
      <c r="AO56" s="83"/>
      <c r="AP56" s="83"/>
      <c r="AQ56" s="83"/>
      <c r="AR56" s="83"/>
      <c r="AS56" s="83"/>
      <c r="AT56" s="83"/>
      <c r="AU56" s="18"/>
      <c r="AV56" s="126">
        <v>7</v>
      </c>
      <c r="AW56" s="83"/>
      <c r="AX56" s="83"/>
      <c r="AY56" s="83"/>
      <c r="AZ56" s="18"/>
      <c r="BA56" s="128">
        <v>3500</v>
      </c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4:63" customFormat="false" ht="15.95" customHeight="1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129" t="str">
        <v>1000円プラン</v>
      </c>
      <c r="AF57" s="75"/>
      <c r="AG57" s="75"/>
      <c r="AH57" s="75"/>
      <c r="AI57" s="75"/>
      <c r="AJ57" s="75"/>
      <c r="AK57" s="75"/>
      <c r="AL57" s="75"/>
      <c r="AM57" s="75"/>
      <c r="AN57" s="130">
        <v>1000</v>
      </c>
      <c r="AO57" s="77"/>
      <c r="AP57" s="77"/>
      <c r="AQ57" s="77"/>
      <c r="AR57" s="77"/>
      <c r="AS57" s="77"/>
      <c r="AT57" s="77"/>
      <c r="AU57" s="17"/>
      <c r="AV57" s="130">
        <v>1</v>
      </c>
      <c r="AW57" s="77"/>
      <c r="AX57" s="77"/>
      <c r="AY57" s="77"/>
      <c r="AZ57" s="17"/>
      <c r="BA57" s="131">
        <v>1000</v>
      </c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4:63" customFormat="false" ht="15.95" customHeight="1">
      <c r="D58" s="78">
        <v>3</v>
      </c>
      <c r="E58" s="79"/>
      <c r="F58" s="80"/>
      <c r="G58" s="4" t="str">
        <v>東日本支社</v>
      </c>
      <c r="H58" s="79"/>
      <c r="I58" s="79"/>
      <c r="J58" s="79"/>
      <c r="K58" s="79"/>
      <c r="L58" s="79"/>
      <c r="M58" s="79"/>
      <c r="N58" s="79"/>
      <c r="O58" s="79"/>
      <c r="P58" s="80"/>
      <c r="Q58" s="123" t="str">
        <v>上山市</v>
      </c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124" t="str">
        <v>500円プラン</v>
      </c>
      <c r="AF58" s="81"/>
      <c r="AG58" s="81"/>
      <c r="AH58" s="81"/>
      <c r="AI58" s="81"/>
      <c r="AJ58" s="81"/>
      <c r="AK58" s="81"/>
      <c r="AL58" s="81"/>
      <c r="AM58" s="81"/>
      <c r="AN58" s="126">
        <v>500</v>
      </c>
      <c r="AO58" s="83"/>
      <c r="AP58" s="83"/>
      <c r="AQ58" s="83"/>
      <c r="AR58" s="83"/>
      <c r="AS58" s="83"/>
      <c r="AT58" s="83"/>
      <c r="AU58" s="18"/>
      <c r="AV58" s="126">
        <v>11</v>
      </c>
      <c r="AW58" s="83"/>
      <c r="AX58" s="83"/>
      <c r="AY58" s="83"/>
      <c r="AZ58" s="18"/>
      <c r="BA58" s="128">
        <v>5500</v>
      </c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4:63" customFormat="false" ht="15.95" customHeight="1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4:63" customFormat="false" ht="15.95" customHeight="1">
      <c r="D60" s="78">
        <v>4</v>
      </c>
      <c r="E60" s="79"/>
      <c r="F60" s="80"/>
      <c r="G60" s="4" t="str">
        <v>東日本支社</v>
      </c>
      <c r="H60" s="79"/>
      <c r="I60" s="79"/>
      <c r="J60" s="79"/>
      <c r="K60" s="79"/>
      <c r="L60" s="79"/>
      <c r="M60" s="79"/>
      <c r="N60" s="79"/>
      <c r="O60" s="79"/>
      <c r="P60" s="80"/>
      <c r="Q60" s="123" t="str">
        <v>公益財団法人 福島県下水道公社</v>
      </c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124" t="str">
        <v>500円プラン</v>
      </c>
      <c r="AF60" s="81"/>
      <c r="AG60" s="81"/>
      <c r="AH60" s="81"/>
      <c r="AI60" s="81"/>
      <c r="AJ60" s="81"/>
      <c r="AK60" s="81"/>
      <c r="AL60" s="81"/>
      <c r="AM60" s="81"/>
      <c r="AN60" s="126">
        <v>500</v>
      </c>
      <c r="AO60" s="83"/>
      <c r="AP60" s="83"/>
      <c r="AQ60" s="83"/>
      <c r="AR60" s="83"/>
      <c r="AS60" s="83"/>
      <c r="AT60" s="83"/>
      <c r="AU60" s="18"/>
      <c r="AV60" s="126">
        <v>1</v>
      </c>
      <c r="AW60" s="83"/>
      <c r="AX60" s="83"/>
      <c r="AY60" s="83"/>
      <c r="AZ60" s="18"/>
      <c r="BA60" s="128">
        <v>500</v>
      </c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4:63" customFormat="false" ht="15.95" customHeight="1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4:63" customFormat="false" ht="15.95" customHeight="1">
      <c r="D62" s="78">
        <v>5</v>
      </c>
      <c r="E62" s="79"/>
      <c r="F62" s="80"/>
      <c r="G62" s="4" t="str">
        <v>東日本支社</v>
      </c>
      <c r="H62" s="79"/>
      <c r="I62" s="79"/>
      <c r="J62" s="79"/>
      <c r="K62" s="79"/>
      <c r="L62" s="79"/>
      <c r="M62" s="79"/>
      <c r="N62" s="79"/>
      <c r="O62" s="79"/>
      <c r="P62" s="80"/>
      <c r="Q62" s="123" t="str">
        <v>大河原町</v>
      </c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124" t="str">
        <v>500円プラン</v>
      </c>
      <c r="AF62" s="81"/>
      <c r="AG62" s="81"/>
      <c r="AH62" s="81"/>
      <c r="AI62" s="81"/>
      <c r="AJ62" s="81"/>
      <c r="AK62" s="81"/>
      <c r="AL62" s="81"/>
      <c r="AM62" s="81"/>
      <c r="AN62" s="126">
        <v>500</v>
      </c>
      <c r="AO62" s="83"/>
      <c r="AP62" s="83"/>
      <c r="AQ62" s="83"/>
      <c r="AR62" s="83"/>
      <c r="AS62" s="83"/>
      <c r="AT62" s="83"/>
      <c r="AU62" s="18"/>
      <c r="AV62" s="126">
        <v>4</v>
      </c>
      <c r="AW62" s="83"/>
      <c r="AX62" s="83"/>
      <c r="AY62" s="83"/>
      <c r="AZ62" s="18"/>
      <c r="BA62" s="128">
        <v>2000</v>
      </c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4:63" customFormat="false" ht="15.95" customHeight="1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4:63" customFormat="false" ht="15.95" customHeight="1">
      <c r="D64" s="78">
        <v>6</v>
      </c>
      <c r="E64" s="79"/>
      <c r="F64" s="80"/>
      <c r="G64" s="4" t="str">
        <v>東日本支社</v>
      </c>
      <c r="H64" s="79"/>
      <c r="I64" s="79"/>
      <c r="J64" s="79"/>
      <c r="K64" s="79"/>
      <c r="L64" s="79"/>
      <c r="M64" s="79"/>
      <c r="N64" s="79"/>
      <c r="O64" s="79"/>
      <c r="P64" s="80"/>
      <c r="Q64" s="123" t="str">
        <v>郡山市</v>
      </c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124" t="str">
        <v>500円プラン</v>
      </c>
      <c r="AF64" s="81"/>
      <c r="AG64" s="81"/>
      <c r="AH64" s="81"/>
      <c r="AI64" s="81"/>
      <c r="AJ64" s="81"/>
      <c r="AK64" s="81"/>
      <c r="AL64" s="81"/>
      <c r="AM64" s="81"/>
      <c r="AN64" s="126">
        <v>500</v>
      </c>
      <c r="AO64" s="83"/>
      <c r="AP64" s="83"/>
      <c r="AQ64" s="83"/>
      <c r="AR64" s="83"/>
      <c r="AS64" s="83"/>
      <c r="AT64" s="83"/>
      <c r="AU64" s="18"/>
      <c r="AV64" s="126">
        <v>77</v>
      </c>
      <c r="AW64" s="83"/>
      <c r="AX64" s="83"/>
      <c r="AY64" s="83"/>
      <c r="AZ64" s="18"/>
      <c r="BA64" s="128">
        <v>38500</v>
      </c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4:63" customFormat="false" ht="15.95" customHeight="1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4:63" customFormat="false" ht="15.95" customHeight="1">
      <c r="D66" s="78">
        <v>7</v>
      </c>
      <c r="E66" s="79"/>
      <c r="F66" s="80"/>
      <c r="G66" s="4" t="str">
        <v>東日本支社</v>
      </c>
      <c r="H66" s="79"/>
      <c r="I66" s="79"/>
      <c r="J66" s="79"/>
      <c r="K66" s="79"/>
      <c r="L66" s="79"/>
      <c r="M66" s="79"/>
      <c r="N66" s="79"/>
      <c r="O66" s="79"/>
      <c r="P66" s="80"/>
      <c r="Q66" s="123" t="str">
        <v>高畠町</v>
      </c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124" t="str">
        <v>500円プラン</v>
      </c>
      <c r="AF66" s="81"/>
      <c r="AG66" s="81"/>
      <c r="AH66" s="81"/>
      <c r="AI66" s="81"/>
      <c r="AJ66" s="81"/>
      <c r="AK66" s="81"/>
      <c r="AL66" s="81"/>
      <c r="AM66" s="81"/>
      <c r="AN66" s="126">
        <v>500</v>
      </c>
      <c r="AO66" s="83"/>
      <c r="AP66" s="83"/>
      <c r="AQ66" s="83"/>
      <c r="AR66" s="83"/>
      <c r="AS66" s="83"/>
      <c r="AT66" s="83"/>
      <c r="AU66" s="18"/>
      <c r="AV66" s="126">
        <v>21</v>
      </c>
      <c r="AW66" s="83"/>
      <c r="AX66" s="83"/>
      <c r="AY66" s="83"/>
      <c r="AZ66" s="18"/>
      <c r="BA66" s="128">
        <v>10500</v>
      </c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4:63" customFormat="false" ht="15.95" customHeight="1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4:63" customFormat="false" ht="15.95" customHeight="1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4:63" customFormat="false" ht="15.95" customHeight="1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4:63" customFormat="false" ht="15.95" customHeight="1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4:63" customFormat="false" ht="15.95" customHeight="1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4:63" customFormat="false" ht="15.95" customHeight="1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4:63" customFormat="false" ht="15.95" customHeight="1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4:30" customFormat="false" ht="16.5" customHeight="1" thickBot="1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4:30" customFormat="false" ht="16.5" customHeight="1" thickTop="1">
      <c r="D76" s="67" t="s">
        <v>65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30" customFormat="false" ht="16.5" customHeight="1">
      <c r="B77" s="3"/>
      <c r="D77" s="34" t="s">
        <v>66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30" customFormat="false" ht="16.5" customHeight="1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30" customFormat="false" ht="16.5" customHeight="1" thickBot="1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4:30" customFormat="false" ht="16.5" customHeight="1" thickTop="1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33:33" customFormat="false" ht="16.5" customHeight="1">
      <c r="AG81" s="1"/>
    </row>
    <row r="82" spans="11:33" customFormat="false" ht="16.5" customHeight="1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" header="0.31496062992125984" footer="0.31496062992125984"/>
  <pageSetup paperSize="9" scale="88" orientation="landscape" r:id="rId1"/>
  <headerFooter alignWithMargins="false"/>
  <rowBreaks manualBreakCount="1" count="1">
    <brk id="40" max="6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G1:BM82"/>
  <sheetViews>
    <sheetView view="pageBreakPreview" zoomScale="90" zoomScaleNormal="100" zoomScaleSheetLayoutView="90" workbookViewId="0"/>
  </sheetViews>
  <sheetFormatPr defaultColWidth="2.25" defaultRowHeight="16.5" customHeight="1"/>
  <cols>
    <col min="54" max="54" width="2.25" customWidth="1"/>
  </cols>
  <sheetData>
    <row r="1" spans="33:63" customFormat="false" ht="16.5" customHeight="1">
      <c r="AG1" s="1"/>
      <c r="BB1" s="4" t="str">
        <v>2024</v>
      </c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2:65" customFormat="false" ht="16.5" customHeight="1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122" t="str">
        <v>2024年02月分</v>
      </c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customFormat="false" ht="16.5" customHeight="1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customFormat="false" ht="16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2:64" customFormat="false" ht="16.5" customHeight="1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3:64" customFormat="false" ht="16.5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50:55" customFormat="false" ht="16.5" customHeight="1">
      <c r="AX7" s="32" t="s">
        <v>1</v>
      </c>
      <c r="AY7" s="32"/>
      <c r="AZ7" s="32"/>
      <c r="BA7" s="32"/>
      <c r="BB7" s="32"/>
      <c r="BC7" s="32"/>
    </row>
    <row r="8" spans="4:63" customFormat="false" ht="16.5" customHeight="1" thickBot="1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134" t="str">
        <v>￥27,500</v>
      </c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2:63" customFormat="false" ht="16.5" customHeight="1" thickTop="1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2:63" customFormat="false" ht="16.5" customHeight="1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135" t="str">
        <v>￥25,000</v>
      </c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22:63" customFormat="false" ht="16.5" customHeight="1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135" t="str">
        <v>￥2,500</v>
      </c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2:63" customFormat="false" ht="16.5" customHeight="1" thickBot="1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4:63" customFormat="false" ht="15.95" customHeight="1" thickTop="1">
      <c r="D14" s="69">
        <v>1</v>
      </c>
      <c r="E14" s="70"/>
      <c r="F14" s="71"/>
      <c r="G14" s="4" t="str">
        <v>中部支社</v>
      </c>
      <c r="H14" s="70"/>
      <c r="I14" s="70"/>
      <c r="J14" s="70"/>
      <c r="K14" s="70"/>
      <c r="L14" s="70"/>
      <c r="M14" s="70"/>
      <c r="N14" s="70"/>
      <c r="O14" s="70"/>
      <c r="P14" s="71"/>
      <c r="Q14" s="123" t="str">
        <v>公益財団法人広島県下水道公社</v>
      </c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124" t="str">
        <v>500円プラン</v>
      </c>
      <c r="AF14" s="72"/>
      <c r="AG14" s="72"/>
      <c r="AH14" s="72"/>
      <c r="AI14" s="72"/>
      <c r="AJ14" s="72"/>
      <c r="AK14" s="72"/>
      <c r="AL14" s="72"/>
      <c r="AM14" s="72"/>
      <c r="AN14" s="126">
        <v>500</v>
      </c>
      <c r="AO14" s="74"/>
      <c r="AP14" s="74"/>
      <c r="AQ14" s="74"/>
      <c r="AR14" s="74"/>
      <c r="AS14" s="74"/>
      <c r="AT14" s="74"/>
      <c r="AU14" s="16"/>
      <c r="AV14" s="126">
        <v>12</v>
      </c>
      <c r="AW14" s="74"/>
      <c r="AX14" s="74"/>
      <c r="AY14" s="74"/>
      <c r="AZ14" s="16"/>
      <c r="BA14" s="128">
        <v>6000</v>
      </c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4:63" customFormat="false" ht="15.95" customHeight="1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75"/>
      <c r="AF15" s="75"/>
      <c r="AG15" s="75"/>
      <c r="AH15" s="75"/>
      <c r="AI15" s="75"/>
      <c r="AJ15" s="75"/>
      <c r="AK15" s="75"/>
      <c r="AL15" s="75"/>
      <c r="AM15" s="75"/>
      <c r="AN15" s="76"/>
      <c r="AO15" s="77"/>
      <c r="AP15" s="77"/>
      <c r="AQ15" s="77"/>
      <c r="AR15" s="77"/>
      <c r="AS15" s="77"/>
      <c r="AT15" s="77"/>
      <c r="AU15" s="17"/>
      <c r="AV15" s="76"/>
      <c r="AW15" s="77"/>
      <c r="AX15" s="77"/>
      <c r="AY15" s="77"/>
      <c r="AZ15" s="1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4:63" customFormat="false" ht="15.95" customHeight="1">
      <c r="D16" s="78">
        <v>2</v>
      </c>
      <c r="E16" s="79"/>
      <c r="F16" s="80"/>
      <c r="G16" s="4" t="str">
        <v>中部支社</v>
      </c>
      <c r="H16" s="79"/>
      <c r="I16" s="79"/>
      <c r="J16" s="79"/>
      <c r="K16" s="79"/>
      <c r="L16" s="79"/>
      <c r="M16" s="79"/>
      <c r="N16" s="79"/>
      <c r="O16" s="79"/>
      <c r="P16" s="80"/>
      <c r="Q16" s="123" t="str">
        <v>東栄町</v>
      </c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124" t="str">
        <v>500円プラン</v>
      </c>
      <c r="AF16" s="81"/>
      <c r="AG16" s="81"/>
      <c r="AH16" s="81"/>
      <c r="AI16" s="81"/>
      <c r="AJ16" s="81"/>
      <c r="AK16" s="81"/>
      <c r="AL16" s="81"/>
      <c r="AM16" s="81"/>
      <c r="AN16" s="126">
        <v>500</v>
      </c>
      <c r="AO16" s="83"/>
      <c r="AP16" s="83"/>
      <c r="AQ16" s="83"/>
      <c r="AR16" s="83"/>
      <c r="AS16" s="83"/>
      <c r="AT16" s="83"/>
      <c r="AU16" s="18"/>
      <c r="AV16" s="126">
        <v>25</v>
      </c>
      <c r="AW16" s="83"/>
      <c r="AX16" s="83"/>
      <c r="AY16" s="83"/>
      <c r="AZ16" s="18"/>
      <c r="BA16" s="128">
        <v>12500</v>
      </c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customFormat="false" ht="15.95" customHeight="1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75"/>
      <c r="AF17" s="75"/>
      <c r="AG17" s="75"/>
      <c r="AH17" s="75"/>
      <c r="AI17" s="75"/>
      <c r="AJ17" s="75"/>
      <c r="AK17" s="75"/>
      <c r="AL17" s="75"/>
      <c r="AM17" s="75"/>
      <c r="AN17" s="76"/>
      <c r="AO17" s="77"/>
      <c r="AP17" s="77"/>
      <c r="AQ17" s="77"/>
      <c r="AR17" s="77"/>
      <c r="AS17" s="77"/>
      <c r="AT17" s="77"/>
      <c r="AU17" s="17"/>
      <c r="AV17" s="76"/>
      <c r="AW17" s="77"/>
      <c r="AX17" s="77"/>
      <c r="AY17" s="77"/>
      <c r="AZ17" s="17"/>
      <c r="BA17" s="76"/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customFormat="false" ht="15.95" customHeight="1">
      <c r="D18" s="78">
        <v>3</v>
      </c>
      <c r="E18" s="79"/>
      <c r="F18" s="80"/>
      <c r="G18" s="4" t="str">
        <v>中部支社</v>
      </c>
      <c r="H18" s="79"/>
      <c r="I18" s="79"/>
      <c r="J18" s="79"/>
      <c r="K18" s="79"/>
      <c r="L18" s="79"/>
      <c r="M18" s="79"/>
      <c r="N18" s="79"/>
      <c r="O18" s="79"/>
      <c r="P18" s="80"/>
      <c r="Q18" s="123" t="str">
        <v>設楽町</v>
      </c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124" t="str">
        <v>500円プラン</v>
      </c>
      <c r="AF18" s="81"/>
      <c r="AG18" s="81"/>
      <c r="AH18" s="81"/>
      <c r="AI18" s="81"/>
      <c r="AJ18" s="81"/>
      <c r="AK18" s="81"/>
      <c r="AL18" s="81"/>
      <c r="AM18" s="81"/>
      <c r="AN18" s="126">
        <v>500</v>
      </c>
      <c r="AO18" s="83"/>
      <c r="AP18" s="83"/>
      <c r="AQ18" s="83"/>
      <c r="AR18" s="83"/>
      <c r="AS18" s="83"/>
      <c r="AT18" s="83"/>
      <c r="AU18" s="18"/>
      <c r="AV18" s="126">
        <v>13</v>
      </c>
      <c r="AW18" s="83"/>
      <c r="AX18" s="83"/>
      <c r="AY18" s="83"/>
      <c r="AZ18" s="18"/>
      <c r="BA18" s="128">
        <v>6500</v>
      </c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customFormat="false" ht="15.95" customHeight="1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customFormat="false" ht="15.95" customHeight="1">
      <c r="D20" s="78">
        <v>4</v>
      </c>
      <c r="E20" s="79"/>
      <c r="F20" s="80"/>
      <c r="G20" s="78"/>
      <c r="H20" s="79"/>
      <c r="I20" s="79"/>
      <c r="J20" s="79"/>
      <c r="K20" s="79"/>
      <c r="L20" s="79"/>
      <c r="M20" s="79"/>
      <c r="N20" s="79"/>
      <c r="O20" s="79"/>
      <c r="P20" s="80"/>
      <c r="Q20" s="78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customFormat="false" ht="15.95" customHeight="1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customFormat="false" ht="15.95" customHeight="1">
      <c r="D22" s="78">
        <v>5</v>
      </c>
      <c r="E22" s="79"/>
      <c r="F22" s="80"/>
      <c r="G22" s="78"/>
      <c r="H22" s="79"/>
      <c r="I22" s="79"/>
      <c r="J22" s="79"/>
      <c r="K22" s="79"/>
      <c r="L22" s="79"/>
      <c r="M22" s="79"/>
      <c r="N22" s="79"/>
      <c r="O22" s="79"/>
      <c r="P22" s="80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83"/>
      <c r="AP22" s="83"/>
      <c r="AQ22" s="83"/>
      <c r="AR22" s="83"/>
      <c r="AS22" s="83"/>
      <c r="AT22" s="83"/>
      <c r="AU22" s="18"/>
      <c r="AV22" s="82"/>
      <c r="AW22" s="83"/>
      <c r="AX22" s="83"/>
      <c r="AY22" s="83"/>
      <c r="AZ22" s="18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customFormat="false" ht="15.95" customHeight="1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customFormat="false" ht="15.95" customHeight="1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customFormat="false" ht="15.95" customHeight="1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customFormat="false" ht="15.95" customHeight="1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customFormat="false" ht="15.95" customHeight="1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customFormat="false" ht="15.95" customHeight="1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customFormat="false" ht="15.95" customHeight="1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customFormat="false" ht="15.95" customHeight="1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customFormat="false" ht="15.95" customHeight="1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customFormat="false" ht="15.95" customHeight="1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4:63" customFormat="false" ht="15.95" customHeight="1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4:63" customFormat="false" ht="16.5" customHeight="1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4:63" customFormat="false" ht="16.5" customHeight="1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2:63" customFormat="false" ht="16.5" customHeight="1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2:63" customFormat="false" ht="16.5" customHeight="1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2:63" customFormat="false" ht="16.5" customHeight="1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4:4" customFormat="false" ht="16.5" customHeight="1">
      <c r="D40" t="s">
        <v>29</v>
      </c>
    </row>
    <row r="41" spans="33:63" customFormat="false" ht="16.5" customHeight="1">
      <c r="AG41" s="1"/>
      <c r="BB41" s="4" t="str">
        <v>2024</v>
      </c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2:65" customFormat="false" ht="16.5" customHeight="1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122" t="str">
        <v>2024年02月分</v>
      </c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customFormat="false" ht="16.5" customHeight="1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2:64" customFormat="false" ht="16.5" customHeight="1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3:64" customFormat="false" ht="16.5" customHeight="1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50:63" customFormat="false" ht="16.5" customHeight="1">
      <c r="AX47" s="32" t="s">
        <v>67</v>
      </c>
      <c r="AY47" s="32"/>
      <c r="AZ47" s="32"/>
      <c r="BA47" s="32"/>
      <c r="BB47" s="32"/>
      <c r="BC47" s="32"/>
      <c r="BK47" s="9" t="s">
        <v>48</v>
      </c>
    </row>
    <row r="48" spans="4:63" customFormat="false" ht="16.5" customHeight="1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134" t="str">
        <v>￥27,500</v>
      </c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32" t="s">
        <v>68</v>
      </c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</row>
    <row r="49" spans="2:63" customFormat="false" ht="16.5" customHeight="1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69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customFormat="false" ht="16.5" customHeight="1">
      <c r="B50" s="4"/>
      <c r="D50" s="123" t="str">
        <v>2024年02月分</v>
      </c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135" t="str">
        <v>￥25,000</v>
      </c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120" t="s">
        <v>70</v>
      </c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</row>
    <row r="51" spans="4:63" customFormat="false" ht="16.5" customHeight="1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135" t="str">
        <v>￥2,500</v>
      </c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customFormat="false" ht="16.5" customHeight="1" thickBot="1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4:63" customFormat="false" ht="15.95" customHeight="1" thickTop="1">
      <c r="D54" s="69">
        <v>1</v>
      </c>
      <c r="E54" s="70"/>
      <c r="F54" s="71"/>
      <c r="G54" s="4" t="str">
        <v>中部支社</v>
      </c>
      <c r="H54" s="70"/>
      <c r="I54" s="70"/>
      <c r="J54" s="70"/>
      <c r="K54" s="70"/>
      <c r="L54" s="70"/>
      <c r="M54" s="70"/>
      <c r="N54" s="70"/>
      <c r="O54" s="70"/>
      <c r="P54" s="71"/>
      <c r="Q54" s="123" t="str">
        <v>公益財団法人広島県下水道公社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124" t="str">
        <v>500円プラン</v>
      </c>
      <c r="AF54" s="72"/>
      <c r="AG54" s="72"/>
      <c r="AH54" s="72"/>
      <c r="AI54" s="72"/>
      <c r="AJ54" s="72"/>
      <c r="AK54" s="72"/>
      <c r="AL54" s="72"/>
      <c r="AM54" s="72"/>
      <c r="AN54" s="126">
        <v>500</v>
      </c>
      <c r="AO54" s="74"/>
      <c r="AP54" s="74"/>
      <c r="AQ54" s="74"/>
      <c r="AR54" s="74"/>
      <c r="AS54" s="74"/>
      <c r="AT54" s="74"/>
      <c r="AU54" s="16"/>
      <c r="AV54" s="126">
        <v>12</v>
      </c>
      <c r="AW54" s="74"/>
      <c r="AX54" s="74"/>
      <c r="AY54" s="74"/>
      <c r="AZ54" s="16"/>
      <c r="BA54" s="128">
        <v>6000</v>
      </c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4:63" customFormat="false" ht="15.95" customHeight="1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75"/>
      <c r="AF55" s="75"/>
      <c r="AG55" s="75"/>
      <c r="AH55" s="75"/>
      <c r="AI55" s="75"/>
      <c r="AJ55" s="75"/>
      <c r="AK55" s="75"/>
      <c r="AL55" s="75"/>
      <c r="AM55" s="75"/>
      <c r="AN55" s="76"/>
      <c r="AO55" s="77"/>
      <c r="AP55" s="77"/>
      <c r="AQ55" s="77"/>
      <c r="AR55" s="77"/>
      <c r="AS55" s="77"/>
      <c r="AT55" s="77"/>
      <c r="AU55" s="17"/>
      <c r="AV55" s="76"/>
      <c r="AW55" s="77"/>
      <c r="AX55" s="77"/>
      <c r="AY55" s="77"/>
      <c r="AZ55" s="17"/>
      <c r="BA55" s="76"/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4:63" customFormat="false" ht="15.95" customHeight="1">
      <c r="D56" s="78">
        <v>2</v>
      </c>
      <c r="E56" s="79"/>
      <c r="F56" s="80"/>
      <c r="G56" s="4" t="str">
        <v>中部支社</v>
      </c>
      <c r="H56" s="79"/>
      <c r="I56" s="79"/>
      <c r="J56" s="79"/>
      <c r="K56" s="79"/>
      <c r="L56" s="79"/>
      <c r="M56" s="79"/>
      <c r="N56" s="79"/>
      <c r="O56" s="79"/>
      <c r="P56" s="80"/>
      <c r="Q56" s="123" t="str">
        <v>東栄町</v>
      </c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124" t="str">
        <v>500円プラン</v>
      </c>
      <c r="AF56" s="81"/>
      <c r="AG56" s="81"/>
      <c r="AH56" s="81"/>
      <c r="AI56" s="81"/>
      <c r="AJ56" s="81"/>
      <c r="AK56" s="81"/>
      <c r="AL56" s="81"/>
      <c r="AM56" s="81"/>
      <c r="AN56" s="126">
        <v>500</v>
      </c>
      <c r="AO56" s="83"/>
      <c r="AP56" s="83"/>
      <c r="AQ56" s="83"/>
      <c r="AR56" s="83"/>
      <c r="AS56" s="83"/>
      <c r="AT56" s="83"/>
      <c r="AU56" s="18"/>
      <c r="AV56" s="126">
        <v>25</v>
      </c>
      <c r="AW56" s="83"/>
      <c r="AX56" s="83"/>
      <c r="AY56" s="83"/>
      <c r="AZ56" s="18"/>
      <c r="BA56" s="128">
        <v>12500</v>
      </c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4:63" customFormat="false" ht="15.95" customHeight="1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75"/>
      <c r="AF57" s="75"/>
      <c r="AG57" s="75"/>
      <c r="AH57" s="75"/>
      <c r="AI57" s="75"/>
      <c r="AJ57" s="75"/>
      <c r="AK57" s="75"/>
      <c r="AL57" s="75"/>
      <c r="AM57" s="75"/>
      <c r="AN57" s="76"/>
      <c r="AO57" s="77"/>
      <c r="AP57" s="77"/>
      <c r="AQ57" s="77"/>
      <c r="AR57" s="77"/>
      <c r="AS57" s="77"/>
      <c r="AT57" s="77"/>
      <c r="AU57" s="17"/>
      <c r="AV57" s="76"/>
      <c r="AW57" s="77"/>
      <c r="AX57" s="77"/>
      <c r="AY57" s="77"/>
      <c r="AZ57" s="17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4:63" customFormat="false" ht="15.95" customHeight="1">
      <c r="D58" s="78">
        <v>3</v>
      </c>
      <c r="E58" s="79"/>
      <c r="F58" s="80"/>
      <c r="G58" s="4" t="str">
        <v>中部支社</v>
      </c>
      <c r="H58" s="79"/>
      <c r="I58" s="79"/>
      <c r="J58" s="79"/>
      <c r="K58" s="79"/>
      <c r="L58" s="79"/>
      <c r="M58" s="79"/>
      <c r="N58" s="79"/>
      <c r="O58" s="79"/>
      <c r="P58" s="80"/>
      <c r="Q58" s="123" t="str">
        <v>設楽町</v>
      </c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124" t="str">
        <v>500円プラン</v>
      </c>
      <c r="AF58" s="81"/>
      <c r="AG58" s="81"/>
      <c r="AH58" s="81"/>
      <c r="AI58" s="81"/>
      <c r="AJ58" s="81"/>
      <c r="AK58" s="81"/>
      <c r="AL58" s="81"/>
      <c r="AM58" s="81"/>
      <c r="AN58" s="126">
        <v>500</v>
      </c>
      <c r="AO58" s="83"/>
      <c r="AP58" s="83"/>
      <c r="AQ58" s="83"/>
      <c r="AR58" s="83"/>
      <c r="AS58" s="83"/>
      <c r="AT58" s="83"/>
      <c r="AU58" s="18"/>
      <c r="AV58" s="126">
        <v>13</v>
      </c>
      <c r="AW58" s="83"/>
      <c r="AX58" s="83"/>
      <c r="AY58" s="83"/>
      <c r="AZ58" s="18"/>
      <c r="BA58" s="128">
        <v>6500</v>
      </c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4:63" customFormat="false" ht="15.95" customHeight="1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4:63" customFormat="false" ht="15.95" customHeight="1">
      <c r="D60" s="78">
        <v>4</v>
      </c>
      <c r="E60" s="79"/>
      <c r="F60" s="80"/>
      <c r="G60" s="78"/>
      <c r="H60" s="79"/>
      <c r="I60" s="79"/>
      <c r="J60" s="79"/>
      <c r="K60" s="79"/>
      <c r="L60" s="79"/>
      <c r="M60" s="79"/>
      <c r="N60" s="79"/>
      <c r="O60" s="79"/>
      <c r="P60" s="80"/>
      <c r="Q60" s="78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4:63" customFormat="false" ht="15.95" customHeight="1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4:63" customFormat="false" ht="15.95" customHeight="1">
      <c r="D62" s="78">
        <v>5</v>
      </c>
      <c r="E62" s="79"/>
      <c r="F62" s="80"/>
      <c r="G62" s="78"/>
      <c r="H62" s="79"/>
      <c r="I62" s="79"/>
      <c r="J62" s="79"/>
      <c r="K62" s="79"/>
      <c r="L62" s="79"/>
      <c r="M62" s="79"/>
      <c r="N62" s="79"/>
      <c r="O62" s="79"/>
      <c r="P62" s="80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81"/>
      <c r="AF62" s="81"/>
      <c r="AG62" s="81"/>
      <c r="AH62" s="81"/>
      <c r="AI62" s="81"/>
      <c r="AJ62" s="81"/>
      <c r="AK62" s="81"/>
      <c r="AL62" s="81"/>
      <c r="AM62" s="81"/>
      <c r="AN62" s="82"/>
      <c r="AO62" s="83"/>
      <c r="AP62" s="83"/>
      <c r="AQ62" s="83"/>
      <c r="AR62" s="83"/>
      <c r="AS62" s="83"/>
      <c r="AT62" s="83"/>
      <c r="AU62" s="18"/>
      <c r="AV62" s="82"/>
      <c r="AW62" s="83"/>
      <c r="AX62" s="83"/>
      <c r="AY62" s="83"/>
      <c r="AZ62" s="18"/>
      <c r="BA62" s="82"/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4:63" customFormat="false" ht="15.95" customHeight="1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4:63" customFormat="false" ht="15.95" customHeight="1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4:63" customFormat="false" ht="15.95" customHeight="1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4:63" customFormat="false" ht="15.95" customHeight="1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4:63" customFormat="false" ht="15.95" customHeight="1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4:63" customFormat="false" ht="15.95" customHeight="1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4:63" customFormat="false" ht="15.95" customHeight="1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4:63" customFormat="false" ht="15.95" customHeight="1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4:63" customFormat="false" ht="15.95" customHeight="1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4:63" customFormat="false" ht="15.95" customHeight="1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4:63" customFormat="false" ht="15.95" customHeight="1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4:30" customFormat="false" ht="16.5" customHeight="1" thickBot="1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4:30" customFormat="false" ht="16.5" customHeight="1" thickTop="1">
      <c r="D76" s="67" t="s">
        <v>71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30" customFormat="false" ht="16.5" customHeight="1">
      <c r="B77" s="3"/>
      <c r="D77" s="34" t="s">
        <v>72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30" customFormat="false" ht="16.5" customHeight="1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30" customFormat="false" ht="16.5" customHeight="1" thickBot="1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4:30" customFormat="false" ht="16.5" customHeight="1" thickTop="1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33:33" customFormat="false" ht="16.5" customHeight="1">
      <c r="AG81" s="1"/>
    </row>
    <row r="82" spans="11:33" customFormat="false" ht="16.5" customHeight="1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" header="0.31496062992125984" footer="0.31496062992125984"/>
  <pageSetup paperSize="9" scale="88" orientation="landscape" r:id="rId1"/>
  <headerFooter alignWithMargins="false"/>
  <rowBreaks manualBreakCount="1" count="1">
    <brk id="40" max="6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G1:BM82"/>
  <sheetViews>
    <sheetView view="pageBreakPreview" zoomScale="90" zoomScaleNormal="100" zoomScaleSheetLayoutView="90" workbookViewId="0"/>
  </sheetViews>
  <sheetFormatPr defaultColWidth="2.25" defaultRowHeight="16.5" customHeight="1"/>
  <cols>
    <col min="54" max="54" width="2.25" customWidth="1"/>
  </cols>
  <sheetData>
    <row r="1" spans="33:63" customFormat="false" ht="16.5" customHeight="1">
      <c r="AG1" s="1"/>
      <c r="BB1" s="4" t="str">
        <v>2024</v>
      </c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2:65" customFormat="false" ht="16.5" customHeight="1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122" t="str">
        <v>2024年02月分</v>
      </c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customFormat="false" ht="16.5" customHeight="1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customFormat="false" ht="16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2:64" customFormat="false" ht="16.5" customHeight="1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3:64" customFormat="false" ht="16.5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50:55" customFormat="false" ht="16.5" customHeight="1">
      <c r="AX7" s="32" t="s">
        <v>1</v>
      </c>
      <c r="AY7" s="32"/>
      <c r="AZ7" s="32"/>
      <c r="BA7" s="32"/>
      <c r="BB7" s="32"/>
      <c r="BC7" s="32"/>
    </row>
    <row r="8" spans="4:63" customFormat="false" ht="16.5" customHeight="1" thickBot="1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134" t="str">
        <v>￥38,500</v>
      </c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2:63" customFormat="false" ht="16.5" customHeight="1" thickTop="1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2:63" customFormat="false" ht="16.5" customHeight="1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135" t="str">
        <v>￥35,000</v>
      </c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22:63" customFormat="false" ht="16.5" customHeight="1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135" t="str">
        <v>￥3,500</v>
      </c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2:63" customFormat="false" ht="16.5" customHeight="1" thickBot="1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4:63" customFormat="false" ht="15.95" customHeight="1" thickTop="1">
      <c r="D14" s="69">
        <v>1</v>
      </c>
      <c r="E14" s="70"/>
      <c r="F14" s="71"/>
      <c r="G14" s="4" t="str">
        <v>神奈川支店</v>
      </c>
      <c r="H14" s="70"/>
      <c r="I14" s="70"/>
      <c r="J14" s="70"/>
      <c r="K14" s="70"/>
      <c r="L14" s="70"/>
      <c r="M14" s="70"/>
      <c r="N14" s="70"/>
      <c r="O14" s="70"/>
      <c r="P14" s="71"/>
      <c r="Q14" s="123" t="str">
        <v>秦野市</v>
      </c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124" t="str">
        <v>500円プラン</v>
      </c>
      <c r="AF14" s="72"/>
      <c r="AG14" s="72"/>
      <c r="AH14" s="72"/>
      <c r="AI14" s="72"/>
      <c r="AJ14" s="72"/>
      <c r="AK14" s="72"/>
      <c r="AL14" s="72"/>
      <c r="AM14" s="72"/>
      <c r="AN14" s="126">
        <v>500</v>
      </c>
      <c r="AO14" s="74"/>
      <c r="AP14" s="74"/>
      <c r="AQ14" s="74"/>
      <c r="AR14" s="74"/>
      <c r="AS14" s="74"/>
      <c r="AT14" s="74"/>
      <c r="AU14" s="16"/>
      <c r="AV14" s="126">
        <v>2</v>
      </c>
      <c r="AW14" s="74"/>
      <c r="AX14" s="74"/>
      <c r="AY14" s="74"/>
      <c r="AZ14" s="16"/>
      <c r="BA14" s="128">
        <v>1000</v>
      </c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4:63" customFormat="false" ht="15.95" customHeight="1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129" t="str">
        <v>1000円プラン</v>
      </c>
      <c r="AF15" s="75"/>
      <c r="AG15" s="75"/>
      <c r="AH15" s="75"/>
      <c r="AI15" s="75"/>
      <c r="AJ15" s="75"/>
      <c r="AK15" s="75"/>
      <c r="AL15" s="75"/>
      <c r="AM15" s="75"/>
      <c r="AN15" s="130">
        <v>1000</v>
      </c>
      <c r="AO15" s="77"/>
      <c r="AP15" s="77"/>
      <c r="AQ15" s="77"/>
      <c r="AR15" s="77"/>
      <c r="AS15" s="77"/>
      <c r="AT15" s="77"/>
      <c r="AU15" s="17"/>
      <c r="AV15" s="130">
        <v>34</v>
      </c>
      <c r="AW15" s="77"/>
      <c r="AX15" s="77"/>
      <c r="AY15" s="77"/>
      <c r="AZ15" s="17"/>
      <c r="BA15" s="131">
        <v>34000</v>
      </c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4:63" customFormat="false" ht="15.95" customHeight="1">
      <c r="D16" s="78">
        <v>2</v>
      </c>
      <c r="E16" s="79"/>
      <c r="F16" s="80"/>
      <c r="G16" s="78"/>
      <c r="H16" s="79"/>
      <c r="I16" s="79"/>
      <c r="J16" s="79"/>
      <c r="K16" s="79"/>
      <c r="L16" s="79"/>
      <c r="M16" s="79"/>
      <c r="N16" s="79"/>
      <c r="O16" s="79"/>
      <c r="P16" s="80"/>
      <c r="Q16" s="78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81"/>
      <c r="AF16" s="81"/>
      <c r="AG16" s="81"/>
      <c r="AH16" s="81"/>
      <c r="AI16" s="81"/>
      <c r="AJ16" s="81"/>
      <c r="AK16" s="81"/>
      <c r="AL16" s="81"/>
      <c r="AM16" s="81"/>
      <c r="AN16" s="82"/>
      <c r="AO16" s="83"/>
      <c r="AP16" s="83"/>
      <c r="AQ16" s="83"/>
      <c r="AR16" s="83"/>
      <c r="AS16" s="83"/>
      <c r="AT16" s="83"/>
      <c r="AU16" s="18"/>
      <c r="AV16" s="82"/>
      <c r="AW16" s="83"/>
      <c r="AX16" s="83"/>
      <c r="AY16" s="83"/>
      <c r="AZ16" s="18"/>
      <c r="BA16" s="82"/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customFormat="false" ht="15.95" customHeight="1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75"/>
      <c r="AF17" s="75"/>
      <c r="AG17" s="75"/>
      <c r="AH17" s="75"/>
      <c r="AI17" s="75"/>
      <c r="AJ17" s="75"/>
      <c r="AK17" s="75"/>
      <c r="AL17" s="75"/>
      <c r="AM17" s="75"/>
      <c r="AN17" s="76"/>
      <c r="AO17" s="77"/>
      <c r="AP17" s="77"/>
      <c r="AQ17" s="77"/>
      <c r="AR17" s="77"/>
      <c r="AS17" s="77"/>
      <c r="AT17" s="77"/>
      <c r="AU17" s="17"/>
      <c r="AV17" s="76"/>
      <c r="AW17" s="77"/>
      <c r="AX17" s="77"/>
      <c r="AY17" s="77"/>
      <c r="AZ17" s="17"/>
      <c r="BA17" s="76"/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customFormat="false" ht="15.95" customHeight="1">
      <c r="D18" s="78">
        <v>3</v>
      </c>
      <c r="E18" s="79"/>
      <c r="F18" s="80"/>
      <c r="G18" s="78"/>
      <c r="H18" s="79"/>
      <c r="I18" s="79"/>
      <c r="J18" s="79"/>
      <c r="K18" s="79"/>
      <c r="L18" s="79"/>
      <c r="M18" s="79"/>
      <c r="N18" s="79"/>
      <c r="O18" s="79"/>
      <c r="P18" s="80"/>
      <c r="Q18" s="78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81"/>
      <c r="AF18" s="81"/>
      <c r="AG18" s="81"/>
      <c r="AH18" s="81"/>
      <c r="AI18" s="81"/>
      <c r="AJ18" s="81"/>
      <c r="AK18" s="81"/>
      <c r="AL18" s="81"/>
      <c r="AM18" s="81"/>
      <c r="AN18" s="82"/>
      <c r="AO18" s="83"/>
      <c r="AP18" s="83"/>
      <c r="AQ18" s="83"/>
      <c r="AR18" s="83"/>
      <c r="AS18" s="83"/>
      <c r="AT18" s="83"/>
      <c r="AU18" s="18"/>
      <c r="AV18" s="82"/>
      <c r="AW18" s="83"/>
      <c r="AX18" s="83"/>
      <c r="AY18" s="83"/>
      <c r="AZ18" s="18"/>
      <c r="BA18" s="82"/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customFormat="false" ht="15.95" customHeight="1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customFormat="false" ht="15.95" customHeight="1">
      <c r="D20" s="78">
        <v>4</v>
      </c>
      <c r="E20" s="79"/>
      <c r="F20" s="80"/>
      <c r="G20" s="78"/>
      <c r="H20" s="79"/>
      <c r="I20" s="79"/>
      <c r="J20" s="79"/>
      <c r="K20" s="79"/>
      <c r="L20" s="79"/>
      <c r="M20" s="79"/>
      <c r="N20" s="79"/>
      <c r="O20" s="79"/>
      <c r="P20" s="80"/>
      <c r="Q20" s="78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customFormat="false" ht="15.95" customHeight="1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customFormat="false" ht="15.95" customHeight="1">
      <c r="D22" s="78">
        <v>5</v>
      </c>
      <c r="E22" s="79"/>
      <c r="F22" s="80"/>
      <c r="G22" s="78"/>
      <c r="H22" s="79"/>
      <c r="I22" s="79"/>
      <c r="J22" s="79"/>
      <c r="K22" s="79"/>
      <c r="L22" s="79"/>
      <c r="M22" s="79"/>
      <c r="N22" s="79"/>
      <c r="O22" s="79"/>
      <c r="P22" s="80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83"/>
      <c r="AP22" s="83"/>
      <c r="AQ22" s="83"/>
      <c r="AR22" s="83"/>
      <c r="AS22" s="83"/>
      <c r="AT22" s="83"/>
      <c r="AU22" s="18"/>
      <c r="AV22" s="82"/>
      <c r="AW22" s="83"/>
      <c r="AX22" s="83"/>
      <c r="AY22" s="83"/>
      <c r="AZ22" s="18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customFormat="false" ht="15.95" customHeight="1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customFormat="false" ht="15.95" customHeight="1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customFormat="false" ht="15.95" customHeight="1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customFormat="false" ht="15.95" customHeight="1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customFormat="false" ht="15.95" customHeight="1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customFormat="false" ht="15.95" customHeight="1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customFormat="false" ht="15.95" customHeight="1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customFormat="false" ht="15.95" customHeight="1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customFormat="false" ht="15.95" customHeight="1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customFormat="false" ht="15.95" customHeight="1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4:63" customFormat="false" ht="15.95" customHeight="1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4:63" customFormat="false" ht="16.5" customHeight="1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4:63" customFormat="false" ht="16.5" customHeight="1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2:63" customFormat="false" ht="16.5" customHeight="1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2:63" customFormat="false" ht="16.5" customHeight="1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2:63" customFormat="false" ht="16.5" customHeight="1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4:4" customFormat="false" ht="16.5" customHeight="1">
      <c r="D40" t="s">
        <v>29</v>
      </c>
    </row>
    <row r="41" spans="33:63" customFormat="false" ht="16.5" customHeight="1">
      <c r="AG41" s="1"/>
      <c r="BB41" s="4" t="str">
        <v>2024</v>
      </c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2:65" customFormat="false" ht="16.5" customHeight="1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122" t="str">
        <v>2024年02月分</v>
      </c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customFormat="false" ht="16.5" customHeight="1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2:64" customFormat="false" ht="16.5" customHeight="1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3:64" customFormat="false" ht="16.5" customHeight="1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50:63" customFormat="false" ht="16.5" customHeight="1">
      <c r="AX47" s="32" t="s">
        <v>73</v>
      </c>
      <c r="AY47" s="32"/>
      <c r="AZ47" s="32"/>
      <c r="BA47" s="32"/>
      <c r="BB47" s="32"/>
      <c r="BC47" s="32"/>
      <c r="BK47" s="9" t="s">
        <v>48</v>
      </c>
    </row>
    <row r="48" spans="4:63" customFormat="false" ht="16.5" customHeight="1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134" t="str">
        <v>￥38,500</v>
      </c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32" t="s">
        <v>74</v>
      </c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</row>
    <row r="49" spans="2:63" customFormat="false" ht="16.5" customHeight="1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75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customFormat="false" ht="16.5" customHeight="1">
      <c r="B50" s="4"/>
      <c r="D50" s="123" t="str">
        <v>2024年02月分</v>
      </c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135" t="str">
        <v>￥35,000</v>
      </c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120" t="s">
        <v>76</v>
      </c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</row>
    <row r="51" spans="4:63" customFormat="false" ht="16.5" customHeight="1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135" t="str">
        <v>￥3,500</v>
      </c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customFormat="false" ht="16.5" customHeight="1" thickBot="1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4:63" customFormat="false" ht="15.95" customHeight="1" thickTop="1">
      <c r="D54" s="69">
        <v>1</v>
      </c>
      <c r="E54" s="70"/>
      <c r="F54" s="71"/>
      <c r="G54" s="4" t="str">
        <v>神奈川支店</v>
      </c>
      <c r="H54" s="70"/>
      <c r="I54" s="70"/>
      <c r="J54" s="70"/>
      <c r="K54" s="70"/>
      <c r="L54" s="70"/>
      <c r="M54" s="70"/>
      <c r="N54" s="70"/>
      <c r="O54" s="70"/>
      <c r="P54" s="71"/>
      <c r="Q54" s="123" t="str">
        <v>秦野市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124" t="str">
        <v>500円プラン</v>
      </c>
      <c r="AF54" s="72"/>
      <c r="AG54" s="72"/>
      <c r="AH54" s="72"/>
      <c r="AI54" s="72"/>
      <c r="AJ54" s="72"/>
      <c r="AK54" s="72"/>
      <c r="AL54" s="72"/>
      <c r="AM54" s="72"/>
      <c r="AN54" s="126">
        <v>500</v>
      </c>
      <c r="AO54" s="74"/>
      <c r="AP54" s="74"/>
      <c r="AQ54" s="74"/>
      <c r="AR54" s="74"/>
      <c r="AS54" s="74"/>
      <c r="AT54" s="74"/>
      <c r="AU54" s="16"/>
      <c r="AV54" s="126">
        <v>2</v>
      </c>
      <c r="AW54" s="74"/>
      <c r="AX54" s="74"/>
      <c r="AY54" s="74"/>
      <c r="AZ54" s="16"/>
      <c r="BA54" s="128">
        <v>1000</v>
      </c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4:63" customFormat="false" ht="15.95" customHeight="1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129" t="str">
        <v>1000円プラン</v>
      </c>
      <c r="AF55" s="75"/>
      <c r="AG55" s="75"/>
      <c r="AH55" s="75"/>
      <c r="AI55" s="75"/>
      <c r="AJ55" s="75"/>
      <c r="AK55" s="75"/>
      <c r="AL55" s="75"/>
      <c r="AM55" s="75"/>
      <c r="AN55" s="130">
        <v>1000</v>
      </c>
      <c r="AO55" s="77"/>
      <c r="AP55" s="77"/>
      <c r="AQ55" s="77"/>
      <c r="AR55" s="77"/>
      <c r="AS55" s="77"/>
      <c r="AT55" s="77"/>
      <c r="AU55" s="17"/>
      <c r="AV55" s="130">
        <v>34</v>
      </c>
      <c r="AW55" s="77"/>
      <c r="AX55" s="77"/>
      <c r="AY55" s="77"/>
      <c r="AZ55" s="17"/>
      <c r="BA55" s="131">
        <v>34000</v>
      </c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4:63" customFormat="false" ht="15.95" customHeight="1">
      <c r="D56" s="78">
        <v>2</v>
      </c>
      <c r="E56" s="79"/>
      <c r="F56" s="80"/>
      <c r="G56" s="78"/>
      <c r="H56" s="79"/>
      <c r="I56" s="79"/>
      <c r="J56" s="79"/>
      <c r="K56" s="79"/>
      <c r="L56" s="79"/>
      <c r="M56" s="79"/>
      <c r="N56" s="79"/>
      <c r="O56" s="79"/>
      <c r="P56" s="80"/>
      <c r="Q56" s="78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81"/>
      <c r="AF56" s="81"/>
      <c r="AG56" s="81"/>
      <c r="AH56" s="81"/>
      <c r="AI56" s="81"/>
      <c r="AJ56" s="81"/>
      <c r="AK56" s="81"/>
      <c r="AL56" s="81"/>
      <c r="AM56" s="81"/>
      <c r="AN56" s="82"/>
      <c r="AO56" s="83"/>
      <c r="AP56" s="83"/>
      <c r="AQ56" s="83"/>
      <c r="AR56" s="83"/>
      <c r="AS56" s="83"/>
      <c r="AT56" s="83"/>
      <c r="AU56" s="18"/>
      <c r="AV56" s="82"/>
      <c r="AW56" s="83"/>
      <c r="AX56" s="83"/>
      <c r="AY56" s="83"/>
      <c r="AZ56" s="18"/>
      <c r="BA56" s="82"/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4:63" customFormat="false" ht="15.95" customHeight="1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75"/>
      <c r="AF57" s="75"/>
      <c r="AG57" s="75"/>
      <c r="AH57" s="75"/>
      <c r="AI57" s="75"/>
      <c r="AJ57" s="75"/>
      <c r="AK57" s="75"/>
      <c r="AL57" s="75"/>
      <c r="AM57" s="75"/>
      <c r="AN57" s="76"/>
      <c r="AO57" s="77"/>
      <c r="AP57" s="77"/>
      <c r="AQ57" s="77"/>
      <c r="AR57" s="77"/>
      <c r="AS57" s="77"/>
      <c r="AT57" s="77"/>
      <c r="AU57" s="17"/>
      <c r="AV57" s="76"/>
      <c r="AW57" s="77"/>
      <c r="AX57" s="77"/>
      <c r="AY57" s="77"/>
      <c r="AZ57" s="17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4:63" customFormat="false" ht="15.95" customHeight="1">
      <c r="D58" s="78">
        <v>3</v>
      </c>
      <c r="E58" s="79"/>
      <c r="F58" s="80"/>
      <c r="G58" s="78"/>
      <c r="H58" s="79"/>
      <c r="I58" s="79"/>
      <c r="J58" s="79"/>
      <c r="K58" s="79"/>
      <c r="L58" s="79"/>
      <c r="M58" s="79"/>
      <c r="N58" s="79"/>
      <c r="O58" s="79"/>
      <c r="P58" s="80"/>
      <c r="Q58" s="78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81"/>
      <c r="AF58" s="81"/>
      <c r="AG58" s="81"/>
      <c r="AH58" s="81"/>
      <c r="AI58" s="81"/>
      <c r="AJ58" s="81"/>
      <c r="AK58" s="81"/>
      <c r="AL58" s="81"/>
      <c r="AM58" s="81"/>
      <c r="AN58" s="82"/>
      <c r="AO58" s="83"/>
      <c r="AP58" s="83"/>
      <c r="AQ58" s="83"/>
      <c r="AR58" s="83"/>
      <c r="AS58" s="83"/>
      <c r="AT58" s="83"/>
      <c r="AU58" s="18"/>
      <c r="AV58" s="82"/>
      <c r="AW58" s="83"/>
      <c r="AX58" s="83"/>
      <c r="AY58" s="83"/>
      <c r="AZ58" s="18"/>
      <c r="BA58" s="82"/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4:63" customFormat="false" ht="15.95" customHeight="1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4:63" customFormat="false" ht="15.95" customHeight="1">
      <c r="D60" s="78">
        <v>4</v>
      </c>
      <c r="E60" s="79"/>
      <c r="F60" s="80"/>
      <c r="G60" s="78"/>
      <c r="H60" s="79"/>
      <c r="I60" s="79"/>
      <c r="J60" s="79"/>
      <c r="K60" s="79"/>
      <c r="L60" s="79"/>
      <c r="M60" s="79"/>
      <c r="N60" s="79"/>
      <c r="O60" s="79"/>
      <c r="P60" s="80"/>
      <c r="Q60" s="78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4:63" customFormat="false" ht="15.95" customHeight="1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4:63" customFormat="false" ht="15.95" customHeight="1">
      <c r="D62" s="78">
        <v>5</v>
      </c>
      <c r="E62" s="79"/>
      <c r="F62" s="80"/>
      <c r="G62" s="78"/>
      <c r="H62" s="79"/>
      <c r="I62" s="79"/>
      <c r="J62" s="79"/>
      <c r="K62" s="79"/>
      <c r="L62" s="79"/>
      <c r="M62" s="79"/>
      <c r="N62" s="79"/>
      <c r="O62" s="79"/>
      <c r="P62" s="80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81"/>
      <c r="AF62" s="81"/>
      <c r="AG62" s="81"/>
      <c r="AH62" s="81"/>
      <c r="AI62" s="81"/>
      <c r="AJ62" s="81"/>
      <c r="AK62" s="81"/>
      <c r="AL62" s="81"/>
      <c r="AM62" s="81"/>
      <c r="AN62" s="82"/>
      <c r="AO62" s="83"/>
      <c r="AP62" s="83"/>
      <c r="AQ62" s="83"/>
      <c r="AR62" s="83"/>
      <c r="AS62" s="83"/>
      <c r="AT62" s="83"/>
      <c r="AU62" s="18"/>
      <c r="AV62" s="82"/>
      <c r="AW62" s="83"/>
      <c r="AX62" s="83"/>
      <c r="AY62" s="83"/>
      <c r="AZ62" s="18"/>
      <c r="BA62" s="82"/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4:63" customFormat="false" ht="15.95" customHeight="1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4:63" customFormat="false" ht="15.95" customHeight="1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4:63" customFormat="false" ht="15.95" customHeight="1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4:63" customFormat="false" ht="15.95" customHeight="1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4:63" customFormat="false" ht="15.95" customHeight="1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4:63" customFormat="false" ht="15.95" customHeight="1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4:63" customFormat="false" ht="15.95" customHeight="1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4:63" customFormat="false" ht="15.95" customHeight="1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4:63" customFormat="false" ht="15.95" customHeight="1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4:63" customFormat="false" ht="15.95" customHeight="1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4:63" customFormat="false" ht="15.95" customHeight="1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4:30" customFormat="false" ht="16.5" customHeight="1" thickBot="1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4:30" customFormat="false" ht="16.5" customHeight="1" thickTop="1">
      <c r="D76" s="67" t="s">
        <v>50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30" customFormat="false" ht="16.5" customHeight="1">
      <c r="B77" s="3"/>
      <c r="D77" s="34" t="s">
        <v>51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30" customFormat="false" ht="16.5" customHeight="1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30" customFormat="false" ht="16.5" customHeight="1" thickBot="1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4:30" customFormat="false" ht="16.5" customHeight="1" thickTop="1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33:33" customFormat="false" ht="16.5" customHeight="1">
      <c r="AG81" s="1"/>
    </row>
    <row r="82" spans="11:33" customFormat="false" ht="16.5" customHeight="1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" header="0.31496062992125984" footer="0.31496062992125984"/>
  <pageSetup paperSize="9" scale="88" orientation="landscape" r:id="rId1"/>
  <headerFooter alignWithMargins="false"/>
  <rowBreaks manualBreakCount="1" count="1">
    <brk id="40" max="6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G1:BM82"/>
  <sheetViews>
    <sheetView view="pageBreakPreview" zoomScale="90" zoomScaleNormal="100" zoomScaleSheetLayoutView="90" workbookViewId="0"/>
  </sheetViews>
  <sheetFormatPr defaultColWidth="2.25" defaultRowHeight="16.5" customHeight="1"/>
  <cols>
    <col min="54" max="54" width="2.25" customWidth="1"/>
  </cols>
  <sheetData>
    <row r="1" spans="33:63" customFormat="false" ht="16.5" customHeight="1">
      <c r="AG1" s="1"/>
      <c r="BB1" s="4" t="str">
        <v>2024</v>
      </c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2:65" customFormat="false" ht="16.5" customHeight="1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122" t="str">
        <v>2024年02月分</v>
      </c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customFormat="false" ht="16.5" customHeight="1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customFormat="false" ht="16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2:64" customFormat="false" ht="16.5" customHeight="1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3:64" customFormat="false" ht="16.5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50:55" customFormat="false" ht="16.5" customHeight="1">
      <c r="AX7" s="32" t="s">
        <v>1</v>
      </c>
      <c r="AY7" s="32"/>
      <c r="AZ7" s="32"/>
      <c r="BA7" s="32"/>
      <c r="BB7" s="32"/>
      <c r="BC7" s="32"/>
    </row>
    <row r="8" spans="4:63" customFormat="false" ht="16.5" customHeight="1" thickBot="1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134" t="str">
        <v>￥27,500</v>
      </c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2:63" customFormat="false" ht="16.5" customHeight="1" thickTop="1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2:63" customFormat="false" ht="16.5" customHeight="1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135" t="str">
        <v>￥25,000</v>
      </c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22:63" customFormat="false" ht="16.5" customHeight="1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135" t="str">
        <v>￥2,500</v>
      </c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2:63" customFormat="false" ht="16.5" customHeight="1" thickBot="1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4:63" customFormat="false" ht="15.95" customHeight="1" thickTop="1">
      <c r="D14" s="69">
        <v>1</v>
      </c>
      <c r="E14" s="70"/>
      <c r="F14" s="71"/>
      <c r="G14" s="4" t="str">
        <v>長野支店</v>
      </c>
      <c r="H14" s="70"/>
      <c r="I14" s="70"/>
      <c r="J14" s="70"/>
      <c r="K14" s="70"/>
      <c r="L14" s="70"/>
      <c r="M14" s="70"/>
      <c r="N14" s="70"/>
      <c r="O14" s="70"/>
      <c r="P14" s="71"/>
      <c r="Q14" s="123" t="str">
        <v>千曲市</v>
      </c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124" t="str">
        <v>500円プラン</v>
      </c>
      <c r="AF14" s="72"/>
      <c r="AG14" s="72"/>
      <c r="AH14" s="72"/>
      <c r="AI14" s="72"/>
      <c r="AJ14" s="72"/>
      <c r="AK14" s="72"/>
      <c r="AL14" s="72"/>
      <c r="AM14" s="72"/>
      <c r="AN14" s="126">
        <v>500</v>
      </c>
      <c r="AO14" s="74"/>
      <c r="AP14" s="74"/>
      <c r="AQ14" s="74"/>
      <c r="AR14" s="74"/>
      <c r="AS14" s="74"/>
      <c r="AT14" s="74"/>
      <c r="AU14" s="16"/>
      <c r="AV14" s="126">
        <v>2</v>
      </c>
      <c r="AW14" s="74"/>
      <c r="AX14" s="74"/>
      <c r="AY14" s="74"/>
      <c r="AZ14" s="16"/>
      <c r="BA14" s="128">
        <v>1000</v>
      </c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4:63" customFormat="false" ht="15.95" customHeight="1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75"/>
      <c r="AF15" s="75"/>
      <c r="AG15" s="75"/>
      <c r="AH15" s="75"/>
      <c r="AI15" s="75"/>
      <c r="AJ15" s="75"/>
      <c r="AK15" s="75"/>
      <c r="AL15" s="75"/>
      <c r="AM15" s="75"/>
      <c r="AN15" s="76"/>
      <c r="AO15" s="77"/>
      <c r="AP15" s="77"/>
      <c r="AQ15" s="77"/>
      <c r="AR15" s="77"/>
      <c r="AS15" s="77"/>
      <c r="AT15" s="77"/>
      <c r="AU15" s="17"/>
      <c r="AV15" s="76"/>
      <c r="AW15" s="77"/>
      <c r="AX15" s="77"/>
      <c r="AY15" s="77"/>
      <c r="AZ15" s="1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4:63" customFormat="false" ht="15.95" customHeight="1">
      <c r="D16" s="78">
        <v>2</v>
      </c>
      <c r="E16" s="79"/>
      <c r="F16" s="80"/>
      <c r="G16" s="4" t="str">
        <v>長野支店</v>
      </c>
      <c r="H16" s="79"/>
      <c r="I16" s="79"/>
      <c r="J16" s="79"/>
      <c r="K16" s="79"/>
      <c r="L16" s="79"/>
      <c r="M16" s="79"/>
      <c r="N16" s="79"/>
      <c r="O16" s="79"/>
      <c r="P16" s="80"/>
      <c r="Q16" s="123" t="str">
        <v>山ノ内町</v>
      </c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124" t="str">
        <v>500円プラン</v>
      </c>
      <c r="AF16" s="81"/>
      <c r="AG16" s="81"/>
      <c r="AH16" s="81"/>
      <c r="AI16" s="81"/>
      <c r="AJ16" s="81"/>
      <c r="AK16" s="81"/>
      <c r="AL16" s="81"/>
      <c r="AM16" s="81"/>
      <c r="AN16" s="126">
        <v>500</v>
      </c>
      <c r="AO16" s="83"/>
      <c r="AP16" s="83"/>
      <c r="AQ16" s="83"/>
      <c r="AR16" s="83"/>
      <c r="AS16" s="83"/>
      <c r="AT16" s="83"/>
      <c r="AU16" s="18"/>
      <c r="AV16" s="126">
        <v>21</v>
      </c>
      <c r="AW16" s="83"/>
      <c r="AX16" s="83"/>
      <c r="AY16" s="83"/>
      <c r="AZ16" s="18"/>
      <c r="BA16" s="128">
        <v>10500</v>
      </c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customFormat="false" ht="15.95" customHeight="1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75"/>
      <c r="AF17" s="75"/>
      <c r="AG17" s="75"/>
      <c r="AH17" s="75"/>
      <c r="AI17" s="75"/>
      <c r="AJ17" s="75"/>
      <c r="AK17" s="75"/>
      <c r="AL17" s="75"/>
      <c r="AM17" s="75"/>
      <c r="AN17" s="76"/>
      <c r="AO17" s="77"/>
      <c r="AP17" s="77"/>
      <c r="AQ17" s="77"/>
      <c r="AR17" s="77"/>
      <c r="AS17" s="77"/>
      <c r="AT17" s="77"/>
      <c r="AU17" s="17"/>
      <c r="AV17" s="76"/>
      <c r="AW17" s="77"/>
      <c r="AX17" s="77"/>
      <c r="AY17" s="77"/>
      <c r="AZ17" s="17"/>
      <c r="BA17" s="76"/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customFormat="false" ht="15.95" customHeight="1">
      <c r="D18" s="78">
        <v>3</v>
      </c>
      <c r="E18" s="79"/>
      <c r="F18" s="80"/>
      <c r="G18" s="4" t="str">
        <v>長野支店</v>
      </c>
      <c r="H18" s="79"/>
      <c r="I18" s="79"/>
      <c r="J18" s="79"/>
      <c r="K18" s="79"/>
      <c r="L18" s="79"/>
      <c r="M18" s="79"/>
      <c r="N18" s="79"/>
      <c r="O18" s="79"/>
      <c r="P18" s="80"/>
      <c r="Q18" s="123" t="str">
        <v>上田市下水道施設</v>
      </c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124" t="str">
        <v>500円プラン</v>
      </c>
      <c r="AF18" s="81"/>
      <c r="AG18" s="81"/>
      <c r="AH18" s="81"/>
      <c r="AI18" s="81"/>
      <c r="AJ18" s="81"/>
      <c r="AK18" s="81"/>
      <c r="AL18" s="81"/>
      <c r="AM18" s="81"/>
      <c r="AN18" s="126">
        <v>500</v>
      </c>
      <c r="AO18" s="83"/>
      <c r="AP18" s="83"/>
      <c r="AQ18" s="83"/>
      <c r="AR18" s="83"/>
      <c r="AS18" s="83"/>
      <c r="AT18" s="83"/>
      <c r="AU18" s="18"/>
      <c r="AV18" s="126">
        <v>4</v>
      </c>
      <c r="AW18" s="83"/>
      <c r="AX18" s="83"/>
      <c r="AY18" s="83"/>
      <c r="AZ18" s="18"/>
      <c r="BA18" s="128">
        <v>2000</v>
      </c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customFormat="false" ht="15.95" customHeight="1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customFormat="false" ht="15.95" customHeight="1">
      <c r="D20" s="78">
        <v>4</v>
      </c>
      <c r="E20" s="79"/>
      <c r="F20" s="80"/>
      <c r="G20" s="4" t="str">
        <v>長野支店</v>
      </c>
      <c r="H20" s="79"/>
      <c r="I20" s="79"/>
      <c r="J20" s="79"/>
      <c r="K20" s="79"/>
      <c r="L20" s="79"/>
      <c r="M20" s="79"/>
      <c r="N20" s="79"/>
      <c r="O20" s="79"/>
      <c r="P20" s="80"/>
      <c r="Q20" s="123" t="str">
        <v>辰野町</v>
      </c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customFormat="false" ht="15.95" customHeight="1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129" t="str">
        <v>1000円プラン</v>
      </c>
      <c r="AF21" s="75"/>
      <c r="AG21" s="75"/>
      <c r="AH21" s="75"/>
      <c r="AI21" s="75"/>
      <c r="AJ21" s="75"/>
      <c r="AK21" s="75"/>
      <c r="AL21" s="75"/>
      <c r="AM21" s="75"/>
      <c r="AN21" s="130">
        <v>1000</v>
      </c>
      <c r="AO21" s="77"/>
      <c r="AP21" s="77"/>
      <c r="AQ21" s="77"/>
      <c r="AR21" s="77"/>
      <c r="AS21" s="77"/>
      <c r="AT21" s="77"/>
      <c r="AU21" s="17"/>
      <c r="AV21" s="130">
        <v>3</v>
      </c>
      <c r="AW21" s="77"/>
      <c r="AX21" s="77"/>
      <c r="AY21" s="77"/>
      <c r="AZ21" s="17"/>
      <c r="BA21" s="131">
        <v>3000</v>
      </c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customFormat="false" ht="15.95" customHeight="1">
      <c r="D22" s="78">
        <v>5</v>
      </c>
      <c r="E22" s="79"/>
      <c r="F22" s="80"/>
      <c r="G22" s="4" t="str">
        <v>長野支店</v>
      </c>
      <c r="H22" s="79"/>
      <c r="I22" s="79"/>
      <c r="J22" s="79"/>
      <c r="K22" s="79"/>
      <c r="L22" s="79"/>
      <c r="M22" s="79"/>
      <c r="N22" s="79"/>
      <c r="O22" s="79"/>
      <c r="P22" s="80"/>
      <c r="Q22" s="123" t="str">
        <v>阿智村</v>
      </c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124" t="str">
        <v>500円プラン</v>
      </c>
      <c r="AF22" s="81"/>
      <c r="AG22" s="81"/>
      <c r="AH22" s="81"/>
      <c r="AI22" s="81"/>
      <c r="AJ22" s="81"/>
      <c r="AK22" s="81"/>
      <c r="AL22" s="81"/>
      <c r="AM22" s="81"/>
      <c r="AN22" s="126">
        <v>500</v>
      </c>
      <c r="AO22" s="83"/>
      <c r="AP22" s="83"/>
      <c r="AQ22" s="83"/>
      <c r="AR22" s="83"/>
      <c r="AS22" s="83"/>
      <c r="AT22" s="83"/>
      <c r="AU22" s="18"/>
      <c r="AV22" s="126">
        <v>8</v>
      </c>
      <c r="AW22" s="83"/>
      <c r="AX22" s="83"/>
      <c r="AY22" s="83"/>
      <c r="AZ22" s="18"/>
      <c r="BA22" s="128">
        <v>4000</v>
      </c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customFormat="false" ht="15.95" customHeight="1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customFormat="false" ht="15.95" customHeight="1">
      <c r="D24" s="78">
        <v>6</v>
      </c>
      <c r="E24" s="79"/>
      <c r="F24" s="80"/>
      <c r="G24" s="4" t="str">
        <v>長野支店</v>
      </c>
      <c r="H24" s="79"/>
      <c r="I24" s="79"/>
      <c r="J24" s="79"/>
      <c r="K24" s="79"/>
      <c r="L24" s="79"/>
      <c r="M24" s="79"/>
      <c r="N24" s="79"/>
      <c r="O24" s="79"/>
      <c r="P24" s="80"/>
      <c r="Q24" s="123" t="str">
        <v>須坂市</v>
      </c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124" t="str">
        <v>500円プラン</v>
      </c>
      <c r="AF24" s="81"/>
      <c r="AG24" s="81"/>
      <c r="AH24" s="81"/>
      <c r="AI24" s="81"/>
      <c r="AJ24" s="81"/>
      <c r="AK24" s="81"/>
      <c r="AL24" s="81"/>
      <c r="AM24" s="81"/>
      <c r="AN24" s="126">
        <v>500</v>
      </c>
      <c r="AO24" s="83"/>
      <c r="AP24" s="83"/>
      <c r="AQ24" s="83"/>
      <c r="AR24" s="83"/>
      <c r="AS24" s="83"/>
      <c r="AT24" s="83"/>
      <c r="AU24" s="18"/>
      <c r="AV24" s="126">
        <v>9</v>
      </c>
      <c r="AW24" s="83"/>
      <c r="AX24" s="83"/>
      <c r="AY24" s="83"/>
      <c r="AZ24" s="18"/>
      <c r="BA24" s="128">
        <v>4500</v>
      </c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customFormat="false" ht="15.95" customHeight="1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customFormat="false" ht="15.95" customHeight="1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customFormat="false" ht="15.95" customHeight="1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customFormat="false" ht="15.95" customHeight="1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customFormat="false" ht="15.95" customHeight="1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customFormat="false" ht="15.95" customHeight="1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customFormat="false" ht="15.95" customHeight="1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customFormat="false" ht="15.95" customHeight="1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4:63" customFormat="false" ht="15.95" customHeight="1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4:63" customFormat="false" ht="16.5" customHeight="1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4:63" customFormat="false" ht="16.5" customHeight="1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2:63" customFormat="false" ht="16.5" customHeight="1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2:63" customFormat="false" ht="16.5" customHeight="1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2:63" customFormat="false" ht="16.5" customHeight="1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4:4" customFormat="false" ht="16.5" customHeight="1">
      <c r="D40" t="s">
        <v>29</v>
      </c>
    </row>
    <row r="41" spans="33:63" customFormat="false" ht="16.5" customHeight="1">
      <c r="AG41" s="1"/>
      <c r="BB41" s="4" t="str">
        <v>2024</v>
      </c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2:65" customFormat="false" ht="16.5" customHeight="1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122" t="str">
        <v>2024年02月分</v>
      </c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customFormat="false" ht="16.5" customHeight="1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2:64" customFormat="false" ht="16.5" customHeight="1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3:64" customFormat="false" ht="16.5" customHeight="1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50:63" customFormat="false" ht="16.5" customHeight="1">
      <c r="AX47" s="32" t="s">
        <v>77</v>
      </c>
      <c r="AY47" s="32"/>
      <c r="AZ47" s="32"/>
      <c r="BA47" s="32"/>
      <c r="BB47" s="32"/>
      <c r="BC47" s="32"/>
      <c r="BK47" s="9" t="s">
        <v>48</v>
      </c>
    </row>
    <row r="48" spans="4:63" customFormat="false" ht="16.5" customHeight="1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134" t="str">
        <v>￥27,500</v>
      </c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32" t="s">
        <v>78</v>
      </c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</row>
    <row r="49" spans="2:63" customFormat="false" ht="16.5" customHeight="1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79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customFormat="false" ht="16.5" customHeight="1">
      <c r="B50" s="4"/>
      <c r="D50" s="123" t="str">
        <v>2024年02月分</v>
      </c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135" t="str">
        <v>￥25,000</v>
      </c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32" t="s">
        <v>80</v>
      </c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</row>
    <row r="51" spans="4:63" customFormat="false" ht="16.5" customHeight="1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135" t="str">
        <v>￥2,500</v>
      </c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customFormat="false" ht="16.5" customHeight="1" thickBot="1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4:63" customFormat="false" ht="15.95" customHeight="1" thickTop="1">
      <c r="D54" s="69">
        <v>1</v>
      </c>
      <c r="E54" s="70"/>
      <c r="F54" s="71"/>
      <c r="G54" s="4" t="str">
        <v>長野支店</v>
      </c>
      <c r="H54" s="70"/>
      <c r="I54" s="70"/>
      <c r="J54" s="70"/>
      <c r="K54" s="70"/>
      <c r="L54" s="70"/>
      <c r="M54" s="70"/>
      <c r="N54" s="70"/>
      <c r="O54" s="70"/>
      <c r="P54" s="71"/>
      <c r="Q54" s="123" t="str">
        <v>千曲市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124" t="str">
        <v>500円プラン</v>
      </c>
      <c r="AF54" s="72"/>
      <c r="AG54" s="72"/>
      <c r="AH54" s="72"/>
      <c r="AI54" s="72"/>
      <c r="AJ54" s="72"/>
      <c r="AK54" s="72"/>
      <c r="AL54" s="72"/>
      <c r="AM54" s="72"/>
      <c r="AN54" s="126">
        <v>500</v>
      </c>
      <c r="AO54" s="74"/>
      <c r="AP54" s="74"/>
      <c r="AQ54" s="74"/>
      <c r="AR54" s="74"/>
      <c r="AS54" s="74"/>
      <c r="AT54" s="74"/>
      <c r="AU54" s="16"/>
      <c r="AV54" s="126">
        <v>2</v>
      </c>
      <c r="AW54" s="74"/>
      <c r="AX54" s="74"/>
      <c r="AY54" s="74"/>
      <c r="AZ54" s="16"/>
      <c r="BA54" s="128">
        <v>1000</v>
      </c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4:63" customFormat="false" ht="15.95" customHeight="1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75"/>
      <c r="AF55" s="75"/>
      <c r="AG55" s="75"/>
      <c r="AH55" s="75"/>
      <c r="AI55" s="75"/>
      <c r="AJ55" s="75"/>
      <c r="AK55" s="75"/>
      <c r="AL55" s="75"/>
      <c r="AM55" s="75"/>
      <c r="AN55" s="76"/>
      <c r="AO55" s="77"/>
      <c r="AP55" s="77"/>
      <c r="AQ55" s="77"/>
      <c r="AR55" s="77"/>
      <c r="AS55" s="77"/>
      <c r="AT55" s="77"/>
      <c r="AU55" s="17"/>
      <c r="AV55" s="76"/>
      <c r="AW55" s="77"/>
      <c r="AX55" s="77"/>
      <c r="AY55" s="77"/>
      <c r="AZ55" s="17"/>
      <c r="BA55" s="76"/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4:63" customFormat="false" ht="15.95" customHeight="1">
      <c r="D56" s="78">
        <v>2</v>
      </c>
      <c r="E56" s="79"/>
      <c r="F56" s="80"/>
      <c r="G56" s="4" t="str">
        <v>長野支店</v>
      </c>
      <c r="H56" s="79"/>
      <c r="I56" s="79"/>
      <c r="J56" s="79"/>
      <c r="K56" s="79"/>
      <c r="L56" s="79"/>
      <c r="M56" s="79"/>
      <c r="N56" s="79"/>
      <c r="O56" s="79"/>
      <c r="P56" s="80"/>
      <c r="Q56" s="123" t="str">
        <v>山ノ内町</v>
      </c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124" t="str">
        <v>500円プラン</v>
      </c>
      <c r="AF56" s="81"/>
      <c r="AG56" s="81"/>
      <c r="AH56" s="81"/>
      <c r="AI56" s="81"/>
      <c r="AJ56" s="81"/>
      <c r="AK56" s="81"/>
      <c r="AL56" s="81"/>
      <c r="AM56" s="81"/>
      <c r="AN56" s="126">
        <v>500</v>
      </c>
      <c r="AO56" s="83"/>
      <c r="AP56" s="83"/>
      <c r="AQ56" s="83"/>
      <c r="AR56" s="83"/>
      <c r="AS56" s="83"/>
      <c r="AT56" s="83"/>
      <c r="AU56" s="18"/>
      <c r="AV56" s="126">
        <v>21</v>
      </c>
      <c r="AW56" s="83"/>
      <c r="AX56" s="83"/>
      <c r="AY56" s="83"/>
      <c r="AZ56" s="18"/>
      <c r="BA56" s="128">
        <v>10500</v>
      </c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4:63" customFormat="false" ht="15.95" customHeight="1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75"/>
      <c r="AF57" s="75"/>
      <c r="AG57" s="75"/>
      <c r="AH57" s="75"/>
      <c r="AI57" s="75"/>
      <c r="AJ57" s="75"/>
      <c r="AK57" s="75"/>
      <c r="AL57" s="75"/>
      <c r="AM57" s="75"/>
      <c r="AN57" s="76"/>
      <c r="AO57" s="77"/>
      <c r="AP57" s="77"/>
      <c r="AQ57" s="77"/>
      <c r="AR57" s="77"/>
      <c r="AS57" s="77"/>
      <c r="AT57" s="77"/>
      <c r="AU57" s="17"/>
      <c r="AV57" s="76"/>
      <c r="AW57" s="77"/>
      <c r="AX57" s="77"/>
      <c r="AY57" s="77"/>
      <c r="AZ57" s="17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4:63" customFormat="false" ht="15.95" customHeight="1">
      <c r="D58" s="78">
        <v>3</v>
      </c>
      <c r="E58" s="79"/>
      <c r="F58" s="80"/>
      <c r="G58" s="4" t="str">
        <v>長野支店</v>
      </c>
      <c r="H58" s="79"/>
      <c r="I58" s="79"/>
      <c r="J58" s="79"/>
      <c r="K58" s="79"/>
      <c r="L58" s="79"/>
      <c r="M58" s="79"/>
      <c r="N58" s="79"/>
      <c r="O58" s="79"/>
      <c r="P58" s="80"/>
      <c r="Q58" s="123" t="str">
        <v>上田市下水道施設</v>
      </c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124" t="str">
        <v>500円プラン</v>
      </c>
      <c r="AF58" s="81"/>
      <c r="AG58" s="81"/>
      <c r="AH58" s="81"/>
      <c r="AI58" s="81"/>
      <c r="AJ58" s="81"/>
      <c r="AK58" s="81"/>
      <c r="AL58" s="81"/>
      <c r="AM58" s="81"/>
      <c r="AN58" s="126">
        <v>500</v>
      </c>
      <c r="AO58" s="83"/>
      <c r="AP58" s="83"/>
      <c r="AQ58" s="83"/>
      <c r="AR58" s="83"/>
      <c r="AS58" s="83"/>
      <c r="AT58" s="83"/>
      <c r="AU58" s="18"/>
      <c r="AV58" s="126">
        <v>4</v>
      </c>
      <c r="AW58" s="83"/>
      <c r="AX58" s="83"/>
      <c r="AY58" s="83"/>
      <c r="AZ58" s="18"/>
      <c r="BA58" s="128">
        <v>2000</v>
      </c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4:63" customFormat="false" ht="15.95" customHeight="1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4:63" customFormat="false" ht="15.95" customHeight="1">
      <c r="D60" s="78">
        <v>4</v>
      </c>
      <c r="E60" s="79"/>
      <c r="F60" s="80"/>
      <c r="G60" s="4" t="str">
        <v>長野支店</v>
      </c>
      <c r="H60" s="79"/>
      <c r="I60" s="79"/>
      <c r="J60" s="79"/>
      <c r="K60" s="79"/>
      <c r="L60" s="79"/>
      <c r="M60" s="79"/>
      <c r="N60" s="79"/>
      <c r="O60" s="79"/>
      <c r="P60" s="80"/>
      <c r="Q60" s="123" t="str">
        <v>辰野町</v>
      </c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4:63" customFormat="false" ht="15.95" customHeight="1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129" t="str">
        <v>1000円プラン</v>
      </c>
      <c r="AF61" s="75"/>
      <c r="AG61" s="75"/>
      <c r="AH61" s="75"/>
      <c r="AI61" s="75"/>
      <c r="AJ61" s="75"/>
      <c r="AK61" s="75"/>
      <c r="AL61" s="75"/>
      <c r="AM61" s="75"/>
      <c r="AN61" s="130">
        <v>1000</v>
      </c>
      <c r="AO61" s="77"/>
      <c r="AP61" s="77"/>
      <c r="AQ61" s="77"/>
      <c r="AR61" s="77"/>
      <c r="AS61" s="77"/>
      <c r="AT61" s="77"/>
      <c r="AU61" s="17"/>
      <c r="AV61" s="130">
        <v>3</v>
      </c>
      <c r="AW61" s="77"/>
      <c r="AX61" s="77"/>
      <c r="AY61" s="77"/>
      <c r="AZ61" s="17"/>
      <c r="BA61" s="131">
        <v>3000</v>
      </c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4:63" customFormat="false" ht="15.95" customHeight="1">
      <c r="D62" s="78">
        <v>5</v>
      </c>
      <c r="E62" s="79"/>
      <c r="F62" s="80"/>
      <c r="G62" s="4" t="str">
        <v>長野支店</v>
      </c>
      <c r="H62" s="79"/>
      <c r="I62" s="79"/>
      <c r="J62" s="79"/>
      <c r="K62" s="79"/>
      <c r="L62" s="79"/>
      <c r="M62" s="79"/>
      <c r="N62" s="79"/>
      <c r="O62" s="79"/>
      <c r="P62" s="80"/>
      <c r="Q62" s="123" t="str">
        <v>阿智村</v>
      </c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124" t="str">
        <v>500円プラン</v>
      </c>
      <c r="AF62" s="81"/>
      <c r="AG62" s="81"/>
      <c r="AH62" s="81"/>
      <c r="AI62" s="81"/>
      <c r="AJ62" s="81"/>
      <c r="AK62" s="81"/>
      <c r="AL62" s="81"/>
      <c r="AM62" s="81"/>
      <c r="AN62" s="126">
        <v>500</v>
      </c>
      <c r="AO62" s="83"/>
      <c r="AP62" s="83"/>
      <c r="AQ62" s="83"/>
      <c r="AR62" s="83"/>
      <c r="AS62" s="83"/>
      <c r="AT62" s="83"/>
      <c r="AU62" s="18"/>
      <c r="AV62" s="126">
        <v>8</v>
      </c>
      <c r="AW62" s="83"/>
      <c r="AX62" s="83"/>
      <c r="AY62" s="83"/>
      <c r="AZ62" s="18"/>
      <c r="BA62" s="128">
        <v>4000</v>
      </c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4:63" customFormat="false" ht="15.95" customHeight="1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4:63" customFormat="false" ht="15.95" customHeight="1">
      <c r="D64" s="78">
        <v>6</v>
      </c>
      <c r="E64" s="79"/>
      <c r="F64" s="80"/>
      <c r="G64" s="4" t="str">
        <v>長野支店</v>
      </c>
      <c r="H64" s="79"/>
      <c r="I64" s="79"/>
      <c r="J64" s="79"/>
      <c r="K64" s="79"/>
      <c r="L64" s="79"/>
      <c r="M64" s="79"/>
      <c r="N64" s="79"/>
      <c r="O64" s="79"/>
      <c r="P64" s="80"/>
      <c r="Q64" s="123" t="str">
        <v>須坂市</v>
      </c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124" t="str">
        <v>500円プラン</v>
      </c>
      <c r="AF64" s="81"/>
      <c r="AG64" s="81"/>
      <c r="AH64" s="81"/>
      <c r="AI64" s="81"/>
      <c r="AJ64" s="81"/>
      <c r="AK64" s="81"/>
      <c r="AL64" s="81"/>
      <c r="AM64" s="81"/>
      <c r="AN64" s="126">
        <v>500</v>
      </c>
      <c r="AO64" s="83"/>
      <c r="AP64" s="83"/>
      <c r="AQ64" s="83"/>
      <c r="AR64" s="83"/>
      <c r="AS64" s="83"/>
      <c r="AT64" s="83"/>
      <c r="AU64" s="18"/>
      <c r="AV64" s="126">
        <v>9</v>
      </c>
      <c r="AW64" s="83"/>
      <c r="AX64" s="83"/>
      <c r="AY64" s="83"/>
      <c r="AZ64" s="18"/>
      <c r="BA64" s="128">
        <v>4500</v>
      </c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4:63" customFormat="false" ht="15.95" customHeight="1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4:63" customFormat="false" ht="15.95" customHeight="1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4:63" customFormat="false" ht="15.95" customHeight="1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4:63" customFormat="false" ht="15.95" customHeight="1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4:63" customFormat="false" ht="15.95" customHeight="1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4:63" customFormat="false" ht="15.95" customHeight="1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4:63" customFormat="false" ht="15.95" customHeight="1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4:63" customFormat="false" ht="15.95" customHeight="1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4:63" customFormat="false" ht="15.95" customHeight="1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4:30" customFormat="false" ht="16.5" customHeight="1" thickBot="1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4:30" customFormat="false" ht="16.5" customHeight="1" thickTop="1">
      <c r="D76" s="67" t="s">
        <v>71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30" customFormat="false" ht="16.5" customHeight="1">
      <c r="B77" s="3"/>
      <c r="D77" s="34" t="s">
        <v>81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30" customFormat="false" ht="16.5" customHeight="1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30" customFormat="false" ht="16.5" customHeight="1" thickBot="1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4:30" customFormat="false" ht="16.5" customHeight="1" thickTop="1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33:33" customFormat="false" ht="16.5" customHeight="1">
      <c r="AG81" s="1"/>
    </row>
    <row r="82" spans="11:33" customFormat="false" ht="16.5" customHeight="1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" header="0.31496062992125984" footer="0.31496062992125984"/>
  <pageSetup paperSize="9" scale="88" orientation="landscape" r:id="rId1"/>
  <headerFooter alignWithMargins="false"/>
  <rowBreaks manualBreakCount="1" count="1">
    <brk id="40" max="6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G1:BM82"/>
  <sheetViews>
    <sheetView view="pageBreakPreview" zoomScale="90" zoomScaleNormal="100" zoomScaleSheetLayoutView="90" workbookViewId="0"/>
  </sheetViews>
  <sheetFormatPr defaultColWidth="2.25" defaultRowHeight="16.5" customHeight="1"/>
  <cols>
    <col min="54" max="54" width="2.25" customWidth="1"/>
  </cols>
  <sheetData>
    <row r="1" spans="33:63" customFormat="false" ht="16.5" customHeight="1">
      <c r="AG1" s="1"/>
      <c r="BB1" s="4" t="str">
        <v>2024</v>
      </c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2:65" customFormat="false" ht="16.5" customHeight="1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122" t="str">
        <v>2024年02月分</v>
      </c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customFormat="false" ht="16.5" customHeight="1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customFormat="false" ht="16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2:64" customFormat="false" ht="16.5" customHeight="1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3:64" customFormat="false" ht="16.5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50:55" customFormat="false" ht="16.5" customHeight="1">
      <c r="AX7" s="32" t="s">
        <v>1</v>
      </c>
      <c r="AY7" s="32"/>
      <c r="AZ7" s="32"/>
      <c r="BA7" s="32"/>
      <c r="BB7" s="32"/>
      <c r="BC7" s="32"/>
    </row>
    <row r="8" spans="4:63" customFormat="false" ht="16.5" customHeight="1" thickBot="1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134" t="str">
        <v>￥49,500</v>
      </c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2:63" customFormat="false" ht="16.5" customHeight="1" thickTop="1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2:63" customFormat="false" ht="16.5" customHeight="1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135" t="str">
        <v>￥45,000</v>
      </c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22:63" customFormat="false" ht="16.5" customHeight="1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135" t="str">
        <v>￥4,500</v>
      </c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2:63" customFormat="false" ht="16.5" customHeight="1" thickBot="1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4:63" customFormat="false" ht="15.95" customHeight="1" thickTop="1">
      <c r="D14" s="69">
        <v>1</v>
      </c>
      <c r="E14" s="70"/>
      <c r="F14" s="71"/>
      <c r="G14" s="4" t="str">
        <v>静岡支店</v>
      </c>
      <c r="H14" s="70"/>
      <c r="I14" s="70"/>
      <c r="J14" s="70"/>
      <c r="K14" s="70"/>
      <c r="L14" s="70"/>
      <c r="M14" s="70"/>
      <c r="N14" s="70"/>
      <c r="O14" s="70"/>
      <c r="P14" s="71"/>
      <c r="Q14" s="123" t="str">
        <v>御前崎市</v>
      </c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124" t="str">
        <v>500円プラン</v>
      </c>
      <c r="AF14" s="72"/>
      <c r="AG14" s="72"/>
      <c r="AH14" s="72"/>
      <c r="AI14" s="72"/>
      <c r="AJ14" s="72"/>
      <c r="AK14" s="72"/>
      <c r="AL14" s="72"/>
      <c r="AM14" s="72"/>
      <c r="AN14" s="126">
        <v>500</v>
      </c>
      <c r="AO14" s="74"/>
      <c r="AP14" s="74"/>
      <c r="AQ14" s="74"/>
      <c r="AR14" s="74"/>
      <c r="AS14" s="74"/>
      <c r="AT14" s="74"/>
      <c r="AU14" s="16"/>
      <c r="AV14" s="126">
        <v>82</v>
      </c>
      <c r="AW14" s="74"/>
      <c r="AX14" s="74"/>
      <c r="AY14" s="74"/>
      <c r="AZ14" s="16"/>
      <c r="BA14" s="128">
        <v>41000</v>
      </c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4:63" customFormat="false" ht="15.95" customHeight="1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129" t="str">
        <v>1000円プラン</v>
      </c>
      <c r="AF15" s="75"/>
      <c r="AG15" s="75"/>
      <c r="AH15" s="75"/>
      <c r="AI15" s="75"/>
      <c r="AJ15" s="75"/>
      <c r="AK15" s="75"/>
      <c r="AL15" s="75"/>
      <c r="AM15" s="75"/>
      <c r="AN15" s="130">
        <v>1000</v>
      </c>
      <c r="AO15" s="77"/>
      <c r="AP15" s="77"/>
      <c r="AQ15" s="77"/>
      <c r="AR15" s="77"/>
      <c r="AS15" s="77"/>
      <c r="AT15" s="77"/>
      <c r="AU15" s="17"/>
      <c r="AV15" s="130">
        <v>4</v>
      </c>
      <c r="AW15" s="77"/>
      <c r="AX15" s="77"/>
      <c r="AY15" s="77"/>
      <c r="AZ15" s="17"/>
      <c r="BA15" s="131">
        <v>4000</v>
      </c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4:63" customFormat="false" ht="15.95" customHeight="1">
      <c r="D16" s="78">
        <v>2</v>
      </c>
      <c r="E16" s="79"/>
      <c r="F16" s="80"/>
      <c r="G16" s="78"/>
      <c r="H16" s="79"/>
      <c r="I16" s="79"/>
      <c r="J16" s="79"/>
      <c r="K16" s="79"/>
      <c r="L16" s="79"/>
      <c r="M16" s="79"/>
      <c r="N16" s="79"/>
      <c r="O16" s="79"/>
      <c r="P16" s="80"/>
      <c r="Q16" s="78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81"/>
      <c r="AF16" s="81"/>
      <c r="AG16" s="81"/>
      <c r="AH16" s="81"/>
      <c r="AI16" s="81"/>
      <c r="AJ16" s="81"/>
      <c r="AK16" s="81"/>
      <c r="AL16" s="81"/>
      <c r="AM16" s="81"/>
      <c r="AN16" s="82"/>
      <c r="AO16" s="83"/>
      <c r="AP16" s="83"/>
      <c r="AQ16" s="83"/>
      <c r="AR16" s="83"/>
      <c r="AS16" s="83"/>
      <c r="AT16" s="83"/>
      <c r="AU16" s="18"/>
      <c r="AV16" s="82"/>
      <c r="AW16" s="83"/>
      <c r="AX16" s="83"/>
      <c r="AY16" s="83"/>
      <c r="AZ16" s="18"/>
      <c r="BA16" s="82"/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customFormat="false" ht="15.95" customHeight="1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75"/>
      <c r="AF17" s="75"/>
      <c r="AG17" s="75"/>
      <c r="AH17" s="75"/>
      <c r="AI17" s="75"/>
      <c r="AJ17" s="75"/>
      <c r="AK17" s="75"/>
      <c r="AL17" s="75"/>
      <c r="AM17" s="75"/>
      <c r="AN17" s="76"/>
      <c r="AO17" s="77"/>
      <c r="AP17" s="77"/>
      <c r="AQ17" s="77"/>
      <c r="AR17" s="77"/>
      <c r="AS17" s="77"/>
      <c r="AT17" s="77"/>
      <c r="AU17" s="17"/>
      <c r="AV17" s="76"/>
      <c r="AW17" s="77"/>
      <c r="AX17" s="77"/>
      <c r="AY17" s="77"/>
      <c r="AZ17" s="17"/>
      <c r="BA17" s="76"/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customFormat="false" ht="15.95" customHeight="1">
      <c r="D18" s="78">
        <v>3</v>
      </c>
      <c r="E18" s="79"/>
      <c r="F18" s="80"/>
      <c r="G18" s="78"/>
      <c r="H18" s="79"/>
      <c r="I18" s="79"/>
      <c r="J18" s="79"/>
      <c r="K18" s="79"/>
      <c r="L18" s="79"/>
      <c r="M18" s="79"/>
      <c r="N18" s="79"/>
      <c r="O18" s="79"/>
      <c r="P18" s="80"/>
      <c r="Q18" s="78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81"/>
      <c r="AF18" s="81"/>
      <c r="AG18" s="81"/>
      <c r="AH18" s="81"/>
      <c r="AI18" s="81"/>
      <c r="AJ18" s="81"/>
      <c r="AK18" s="81"/>
      <c r="AL18" s="81"/>
      <c r="AM18" s="81"/>
      <c r="AN18" s="82"/>
      <c r="AO18" s="83"/>
      <c r="AP18" s="83"/>
      <c r="AQ18" s="83"/>
      <c r="AR18" s="83"/>
      <c r="AS18" s="83"/>
      <c r="AT18" s="83"/>
      <c r="AU18" s="18"/>
      <c r="AV18" s="82"/>
      <c r="AW18" s="83"/>
      <c r="AX18" s="83"/>
      <c r="AY18" s="83"/>
      <c r="AZ18" s="18"/>
      <c r="BA18" s="82"/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customFormat="false" ht="15.95" customHeight="1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customFormat="false" ht="15.95" customHeight="1">
      <c r="D20" s="78">
        <v>4</v>
      </c>
      <c r="E20" s="79"/>
      <c r="F20" s="80"/>
      <c r="G20" s="78"/>
      <c r="H20" s="79"/>
      <c r="I20" s="79"/>
      <c r="J20" s="79"/>
      <c r="K20" s="79"/>
      <c r="L20" s="79"/>
      <c r="M20" s="79"/>
      <c r="N20" s="79"/>
      <c r="O20" s="79"/>
      <c r="P20" s="80"/>
      <c r="Q20" s="78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customFormat="false" ht="15.95" customHeight="1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customFormat="false" ht="15.95" customHeight="1">
      <c r="D22" s="78">
        <v>5</v>
      </c>
      <c r="E22" s="79"/>
      <c r="F22" s="80"/>
      <c r="G22" s="78"/>
      <c r="H22" s="79"/>
      <c r="I22" s="79"/>
      <c r="J22" s="79"/>
      <c r="K22" s="79"/>
      <c r="L22" s="79"/>
      <c r="M22" s="79"/>
      <c r="N22" s="79"/>
      <c r="O22" s="79"/>
      <c r="P22" s="80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83"/>
      <c r="AP22" s="83"/>
      <c r="AQ22" s="83"/>
      <c r="AR22" s="83"/>
      <c r="AS22" s="83"/>
      <c r="AT22" s="83"/>
      <c r="AU22" s="18"/>
      <c r="AV22" s="82"/>
      <c r="AW22" s="83"/>
      <c r="AX22" s="83"/>
      <c r="AY22" s="83"/>
      <c r="AZ22" s="18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customFormat="false" ht="15.95" customHeight="1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customFormat="false" ht="15.95" customHeight="1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customFormat="false" ht="15.95" customHeight="1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customFormat="false" ht="15.95" customHeight="1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customFormat="false" ht="15.95" customHeight="1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customFormat="false" ht="15.95" customHeight="1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customFormat="false" ht="15.95" customHeight="1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customFormat="false" ht="15.95" customHeight="1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customFormat="false" ht="15.95" customHeight="1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customFormat="false" ht="15.95" customHeight="1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4:63" customFormat="false" ht="15.95" customHeight="1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4:63" customFormat="false" ht="16.5" customHeight="1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4:63" customFormat="false" ht="16.5" customHeight="1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2:63" customFormat="false" ht="16.5" customHeight="1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2:63" customFormat="false" ht="16.5" customHeight="1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2:63" customFormat="false" ht="16.5" customHeight="1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4:4" customFormat="false" ht="16.5" customHeight="1">
      <c r="D40" t="s">
        <v>29</v>
      </c>
    </row>
    <row r="41" spans="33:63" customFormat="false" ht="16.5" customHeight="1">
      <c r="AG41" s="1"/>
      <c r="BB41" s="4" t="str">
        <v>2024</v>
      </c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2:65" customFormat="false" ht="16.5" customHeight="1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122" t="str">
        <v>2024年02月分</v>
      </c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customFormat="false" ht="16.5" customHeight="1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2:64" customFormat="false" ht="16.5" customHeight="1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3:64" customFormat="false" ht="16.5" customHeight="1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50:63" customFormat="false" ht="16.5" customHeight="1">
      <c r="AX47" s="32" t="s">
        <v>82</v>
      </c>
      <c r="AY47" s="32"/>
      <c r="AZ47" s="32"/>
      <c r="BA47" s="32"/>
      <c r="BB47" s="32"/>
      <c r="BC47" s="32"/>
      <c r="BK47" s="9" t="s">
        <v>48</v>
      </c>
    </row>
    <row r="48" spans="4:63" customFormat="false" ht="16.5" customHeight="1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134" t="str">
        <v>￥49,500</v>
      </c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32" t="s">
        <v>83</v>
      </c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</row>
    <row r="49" spans="2:63" customFormat="false" ht="16.5" customHeight="1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84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customFormat="false" ht="16.5" customHeight="1">
      <c r="B50" s="4"/>
      <c r="D50" s="123" t="str">
        <v>2024年02月分</v>
      </c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135" t="str">
        <v>￥45,000</v>
      </c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120" t="s">
        <v>85</v>
      </c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</row>
    <row r="51" spans="4:63" customFormat="false" ht="16.5" customHeight="1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135" t="str">
        <v>￥4,500</v>
      </c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customFormat="false" ht="16.5" customHeight="1" thickBot="1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4:63" customFormat="false" ht="15.95" customHeight="1" thickTop="1">
      <c r="D54" s="69">
        <v>1</v>
      </c>
      <c r="E54" s="70"/>
      <c r="F54" s="71"/>
      <c r="G54" s="4" t="str">
        <v>静岡支店</v>
      </c>
      <c r="H54" s="70"/>
      <c r="I54" s="70"/>
      <c r="J54" s="70"/>
      <c r="K54" s="70"/>
      <c r="L54" s="70"/>
      <c r="M54" s="70"/>
      <c r="N54" s="70"/>
      <c r="O54" s="70"/>
      <c r="P54" s="71"/>
      <c r="Q54" s="123" t="str">
        <v>御前崎市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124" t="str">
        <v>500円プラン</v>
      </c>
      <c r="AF54" s="72"/>
      <c r="AG54" s="72"/>
      <c r="AH54" s="72"/>
      <c r="AI54" s="72"/>
      <c r="AJ54" s="72"/>
      <c r="AK54" s="72"/>
      <c r="AL54" s="72"/>
      <c r="AM54" s="72"/>
      <c r="AN54" s="126">
        <v>500</v>
      </c>
      <c r="AO54" s="74"/>
      <c r="AP54" s="74"/>
      <c r="AQ54" s="74"/>
      <c r="AR54" s="74"/>
      <c r="AS54" s="74"/>
      <c r="AT54" s="74"/>
      <c r="AU54" s="16"/>
      <c r="AV54" s="126">
        <v>82</v>
      </c>
      <c r="AW54" s="74"/>
      <c r="AX54" s="74"/>
      <c r="AY54" s="74"/>
      <c r="AZ54" s="16"/>
      <c r="BA54" s="128">
        <v>41000</v>
      </c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4:63" customFormat="false" ht="15.95" customHeight="1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129" t="str">
        <v>1000円プラン</v>
      </c>
      <c r="AF55" s="75"/>
      <c r="AG55" s="75"/>
      <c r="AH55" s="75"/>
      <c r="AI55" s="75"/>
      <c r="AJ55" s="75"/>
      <c r="AK55" s="75"/>
      <c r="AL55" s="75"/>
      <c r="AM55" s="75"/>
      <c r="AN55" s="130">
        <v>1000</v>
      </c>
      <c r="AO55" s="77"/>
      <c r="AP55" s="77"/>
      <c r="AQ55" s="77"/>
      <c r="AR55" s="77"/>
      <c r="AS55" s="77"/>
      <c r="AT55" s="77"/>
      <c r="AU55" s="17"/>
      <c r="AV55" s="130">
        <v>4</v>
      </c>
      <c r="AW55" s="77"/>
      <c r="AX55" s="77"/>
      <c r="AY55" s="77"/>
      <c r="AZ55" s="17"/>
      <c r="BA55" s="131">
        <v>4000</v>
      </c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4:63" customFormat="false" ht="15.95" customHeight="1">
      <c r="D56" s="78">
        <v>2</v>
      </c>
      <c r="E56" s="79"/>
      <c r="F56" s="80"/>
      <c r="G56" s="78"/>
      <c r="H56" s="79"/>
      <c r="I56" s="79"/>
      <c r="J56" s="79"/>
      <c r="K56" s="79"/>
      <c r="L56" s="79"/>
      <c r="M56" s="79"/>
      <c r="N56" s="79"/>
      <c r="O56" s="79"/>
      <c r="P56" s="80"/>
      <c r="Q56" s="78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81"/>
      <c r="AF56" s="81"/>
      <c r="AG56" s="81"/>
      <c r="AH56" s="81"/>
      <c r="AI56" s="81"/>
      <c r="AJ56" s="81"/>
      <c r="AK56" s="81"/>
      <c r="AL56" s="81"/>
      <c r="AM56" s="81"/>
      <c r="AN56" s="82"/>
      <c r="AO56" s="83"/>
      <c r="AP56" s="83"/>
      <c r="AQ56" s="83"/>
      <c r="AR56" s="83"/>
      <c r="AS56" s="83"/>
      <c r="AT56" s="83"/>
      <c r="AU56" s="18"/>
      <c r="AV56" s="82"/>
      <c r="AW56" s="83"/>
      <c r="AX56" s="83"/>
      <c r="AY56" s="83"/>
      <c r="AZ56" s="18"/>
      <c r="BA56" s="82"/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4:63" customFormat="false" ht="15.95" customHeight="1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75"/>
      <c r="AF57" s="75"/>
      <c r="AG57" s="75"/>
      <c r="AH57" s="75"/>
      <c r="AI57" s="75"/>
      <c r="AJ57" s="75"/>
      <c r="AK57" s="75"/>
      <c r="AL57" s="75"/>
      <c r="AM57" s="75"/>
      <c r="AN57" s="76"/>
      <c r="AO57" s="77"/>
      <c r="AP57" s="77"/>
      <c r="AQ57" s="77"/>
      <c r="AR57" s="77"/>
      <c r="AS57" s="77"/>
      <c r="AT57" s="77"/>
      <c r="AU57" s="17"/>
      <c r="AV57" s="76"/>
      <c r="AW57" s="77"/>
      <c r="AX57" s="77"/>
      <c r="AY57" s="77"/>
      <c r="AZ57" s="17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4:63" customFormat="false" ht="15.95" customHeight="1">
      <c r="D58" s="78">
        <v>3</v>
      </c>
      <c r="E58" s="79"/>
      <c r="F58" s="80"/>
      <c r="G58" s="78"/>
      <c r="H58" s="79"/>
      <c r="I58" s="79"/>
      <c r="J58" s="79"/>
      <c r="K58" s="79"/>
      <c r="L58" s="79"/>
      <c r="M58" s="79"/>
      <c r="N58" s="79"/>
      <c r="O58" s="79"/>
      <c r="P58" s="80"/>
      <c r="Q58" s="78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81"/>
      <c r="AF58" s="81"/>
      <c r="AG58" s="81"/>
      <c r="AH58" s="81"/>
      <c r="AI58" s="81"/>
      <c r="AJ58" s="81"/>
      <c r="AK58" s="81"/>
      <c r="AL58" s="81"/>
      <c r="AM58" s="81"/>
      <c r="AN58" s="82"/>
      <c r="AO58" s="83"/>
      <c r="AP58" s="83"/>
      <c r="AQ58" s="83"/>
      <c r="AR58" s="83"/>
      <c r="AS58" s="83"/>
      <c r="AT58" s="83"/>
      <c r="AU58" s="18"/>
      <c r="AV58" s="82"/>
      <c r="AW58" s="83"/>
      <c r="AX58" s="83"/>
      <c r="AY58" s="83"/>
      <c r="AZ58" s="18"/>
      <c r="BA58" s="82"/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4:63" customFormat="false" ht="15.95" customHeight="1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4:63" customFormat="false" ht="15.95" customHeight="1">
      <c r="D60" s="78">
        <v>4</v>
      </c>
      <c r="E60" s="79"/>
      <c r="F60" s="80"/>
      <c r="G60" s="78"/>
      <c r="H60" s="79"/>
      <c r="I60" s="79"/>
      <c r="J60" s="79"/>
      <c r="K60" s="79"/>
      <c r="L60" s="79"/>
      <c r="M60" s="79"/>
      <c r="N60" s="79"/>
      <c r="O60" s="79"/>
      <c r="P60" s="80"/>
      <c r="Q60" s="78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4:63" customFormat="false" ht="15.95" customHeight="1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4:63" customFormat="false" ht="15.95" customHeight="1">
      <c r="D62" s="78">
        <v>5</v>
      </c>
      <c r="E62" s="79"/>
      <c r="F62" s="80"/>
      <c r="G62" s="78"/>
      <c r="H62" s="79"/>
      <c r="I62" s="79"/>
      <c r="J62" s="79"/>
      <c r="K62" s="79"/>
      <c r="L62" s="79"/>
      <c r="M62" s="79"/>
      <c r="N62" s="79"/>
      <c r="O62" s="79"/>
      <c r="P62" s="80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81"/>
      <c r="AF62" s="81"/>
      <c r="AG62" s="81"/>
      <c r="AH62" s="81"/>
      <c r="AI62" s="81"/>
      <c r="AJ62" s="81"/>
      <c r="AK62" s="81"/>
      <c r="AL62" s="81"/>
      <c r="AM62" s="81"/>
      <c r="AN62" s="82"/>
      <c r="AO62" s="83"/>
      <c r="AP62" s="83"/>
      <c r="AQ62" s="83"/>
      <c r="AR62" s="83"/>
      <c r="AS62" s="83"/>
      <c r="AT62" s="83"/>
      <c r="AU62" s="18"/>
      <c r="AV62" s="82"/>
      <c r="AW62" s="83"/>
      <c r="AX62" s="83"/>
      <c r="AY62" s="83"/>
      <c r="AZ62" s="18"/>
      <c r="BA62" s="82"/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4:63" customFormat="false" ht="15.95" customHeight="1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4:63" customFormat="false" ht="15.95" customHeight="1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4:63" customFormat="false" ht="15.95" customHeight="1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4:63" customFormat="false" ht="15.95" customHeight="1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4:63" customFormat="false" ht="15.95" customHeight="1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4:63" customFormat="false" ht="15.95" customHeight="1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4:63" customFormat="false" ht="15.95" customHeight="1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4:63" customFormat="false" ht="15.95" customHeight="1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4:63" customFormat="false" ht="15.95" customHeight="1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4:63" customFormat="false" ht="15.95" customHeight="1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4:63" customFormat="false" ht="15.95" customHeight="1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4:30" customFormat="false" ht="16.5" customHeight="1" thickBot="1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4:30" customFormat="false" ht="16.5" customHeight="1" thickTop="1">
      <c r="D76" s="67" t="s">
        <v>65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30" customFormat="false" ht="16.5" customHeight="1">
      <c r="B77" s="3"/>
      <c r="D77" s="34" t="s">
        <v>86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30" customFormat="false" ht="16.5" customHeight="1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30" customFormat="false" ht="16.5" customHeight="1" thickBot="1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4:30" customFormat="false" ht="16.5" customHeight="1" thickTop="1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33:33" customFormat="false" ht="16.5" customHeight="1">
      <c r="AG81" s="1"/>
    </row>
    <row r="82" spans="11:33" customFormat="false" ht="16.5" customHeight="1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" header="0.31496062992125984" footer="0.31496062992125984"/>
  <pageSetup paperSize="9" scale="88" orientation="landscape" r:id="rId1"/>
  <headerFooter alignWithMargins="false"/>
  <rowBreaks manualBreakCount="1" count="1">
    <brk id="40" max="6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E1:BK126"/>
  <sheetViews>
    <sheetView view="pageBreakPreview" zoomScale="90" zoomScaleNormal="100" zoomScaleSheetLayoutView="90" workbookViewId="0"/>
  </sheetViews>
  <sheetFormatPr defaultColWidth="2.25" defaultRowHeight="16.5" customHeight="1"/>
  <cols>
    <col min="52" max="52" width="2.25" customWidth="1"/>
  </cols>
  <sheetData>
    <row r="1" spans="31:60" customFormat="false" ht="16.5" customHeight="1">
      <c r="AE1" s="1"/>
      <c r="AO1" s="4" t="str">
        <v>2024</v>
      </c>
      <c r="AP1" s="33"/>
      <c r="AQ1" s="33"/>
      <c r="AR1" t="s">
        <v>10</v>
      </c>
      <c r="AS1" s="33"/>
      <c r="AT1" s="33"/>
      <c r="AU1" t="s">
        <v>11</v>
      </c>
      <c r="AV1" s="33"/>
      <c r="AW1" s="33"/>
      <c r="AX1" t="s">
        <v>12</v>
      </c>
      <c r="BG1" s="33"/>
      <c r="BH1" s="33"/>
    </row>
    <row r="2" spans="2:60" customFormat="false" ht="16.5" customHeight="1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122" t="str">
        <v>2024年02月分</v>
      </c>
      <c r="AE2" s="58"/>
      <c r="AF2" s="58"/>
      <c r="AG2" s="58"/>
      <c r="AH2" s="58"/>
      <c r="AI2" s="58"/>
      <c r="AJ2" s="58"/>
      <c r="AK2" s="58"/>
      <c r="AL2" s="58"/>
      <c r="AM2" s="58"/>
      <c r="AN2" s="84" t="s">
        <v>44</v>
      </c>
      <c r="AO2" s="58"/>
      <c r="AP2" s="14"/>
      <c r="AQ2" s="14"/>
      <c r="AR2" s="14"/>
      <c r="AS2" s="14"/>
      <c r="AT2" s="14"/>
      <c r="AU2" s="14"/>
      <c r="AV2" s="14"/>
      <c r="AZ2" s="4"/>
      <c r="BA2" s="4"/>
      <c r="BB2" s="4"/>
      <c r="BD2" s="4"/>
      <c r="BE2" s="4"/>
      <c r="BG2" s="4"/>
      <c r="BH2" s="4"/>
    </row>
    <row r="3" spans="2:60" customFormat="false" ht="16.5" customHeight="1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14"/>
      <c r="AQ3" s="14"/>
      <c r="AR3" s="14"/>
      <c r="AS3" s="14"/>
      <c r="AT3" s="14"/>
      <c r="AU3" s="14"/>
      <c r="AV3" s="14"/>
      <c r="AZ3" s="4"/>
      <c r="BA3" s="4"/>
      <c r="BB3" s="4"/>
      <c r="BD3" s="4"/>
      <c r="BE3" s="4"/>
      <c r="BG3" s="4"/>
      <c r="BH3" s="4"/>
    </row>
    <row r="4" spans="1:63" customFormat="false" ht="16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  <c r="AT4" s="12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customFormat="false" ht="16.5" customHeight="1">
      <c r="A5" s="10"/>
      <c r="B5" s="42" t="s">
        <v>0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10"/>
      <c r="AA5" s="10"/>
      <c r="AB5" s="10"/>
      <c r="AC5" s="10"/>
      <c r="AD5" s="10"/>
      <c r="AE5" s="10"/>
      <c r="AF5" s="10"/>
      <c r="AG5" s="10"/>
      <c r="AH5" s="10"/>
      <c r="AI5" s="11"/>
      <c r="AJ5" s="11"/>
      <c r="AK5" s="11"/>
      <c r="AL5" s="90" t="s">
        <v>13</v>
      </c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customFormat="false" ht="16.5" customHeight="1">
      <c r="A6" s="10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customFormat="false" ht="16.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1"/>
      <c r="AJ7" s="11"/>
      <c r="AK7" s="11"/>
      <c r="AL7" s="11"/>
      <c r="AM7" s="32" t="s">
        <v>1</v>
      </c>
      <c r="AN7" s="32"/>
      <c r="AO7" s="32"/>
      <c r="AP7" s="32"/>
      <c r="AQ7" s="32"/>
      <c r="AR7" s="32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customFormat="false" ht="16.5" customHeight="1" thickBot="1">
      <c r="A8" s="10"/>
      <c r="B8" s="26" t="s">
        <v>23</v>
      </c>
      <c r="C8" s="27"/>
      <c r="D8" s="27"/>
      <c r="E8" s="27"/>
      <c r="F8" s="27"/>
      <c r="G8" s="27"/>
      <c r="H8" s="27"/>
      <c r="I8" s="27"/>
      <c r="J8" s="27"/>
      <c r="K8" s="27"/>
      <c r="L8" s="28"/>
      <c r="O8" s="10"/>
      <c r="P8" s="10"/>
      <c r="Q8" s="91" t="s">
        <v>31</v>
      </c>
      <c r="R8" s="92"/>
      <c r="S8" s="92"/>
      <c r="T8" s="92"/>
      <c r="U8" s="92"/>
      <c r="V8" s="92"/>
      <c r="W8" s="92"/>
      <c r="X8" s="93"/>
      <c r="Y8" s="134" t="str">
        <v>￥86,350</v>
      </c>
      <c r="Z8" s="98"/>
      <c r="AA8" s="98"/>
      <c r="AB8" s="98"/>
      <c r="AC8" s="98"/>
      <c r="AD8" s="98"/>
      <c r="AE8" s="98"/>
      <c r="AF8" s="98"/>
      <c r="AG8" s="99"/>
      <c r="AH8" s="10"/>
      <c r="AI8" s="11"/>
      <c r="AJ8" s="11"/>
      <c r="AK8" s="11"/>
      <c r="AM8" s="32" t="s">
        <v>14</v>
      </c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13"/>
      <c r="BB8" s="13"/>
      <c r="BC8" s="13"/>
      <c r="BD8" s="13"/>
      <c r="BE8" s="13"/>
      <c r="BF8" s="7"/>
      <c r="BG8" s="7"/>
      <c r="BH8" s="7"/>
      <c r="BI8" s="7"/>
      <c r="BJ8" s="7"/>
      <c r="BK8" s="7"/>
    </row>
    <row r="9" spans="1:63" customFormat="false" ht="16.5" customHeight="1" thickTop="1">
      <c r="A9" s="10"/>
      <c r="B9" s="103" t="s">
        <v>22</v>
      </c>
      <c r="C9" s="104"/>
      <c r="D9" s="104"/>
      <c r="E9" s="104"/>
      <c r="F9" s="104"/>
      <c r="G9" s="104"/>
      <c r="H9" s="104"/>
      <c r="I9" s="104"/>
      <c r="J9" s="104"/>
      <c r="K9" s="104"/>
      <c r="L9" s="105"/>
      <c r="O9" s="10"/>
      <c r="P9" s="10"/>
      <c r="Q9" s="94"/>
      <c r="R9" s="95"/>
      <c r="S9" s="95"/>
      <c r="T9" s="95"/>
      <c r="U9" s="95"/>
      <c r="V9" s="95"/>
      <c r="W9" s="95"/>
      <c r="X9" s="96"/>
      <c r="Y9" s="100"/>
      <c r="Z9" s="101"/>
      <c r="AA9" s="101"/>
      <c r="AB9" s="101"/>
      <c r="AC9" s="101"/>
      <c r="AD9" s="101"/>
      <c r="AE9" s="101"/>
      <c r="AF9" s="101"/>
      <c r="AG9" s="102"/>
      <c r="AH9" s="10"/>
      <c r="AI9" s="11"/>
      <c r="AJ9" s="11"/>
      <c r="AK9" s="11"/>
      <c r="AM9" s="32" t="s">
        <v>15</v>
      </c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13"/>
      <c r="BB9" s="13"/>
      <c r="BC9" s="13"/>
      <c r="BD9" s="13"/>
      <c r="BE9" s="13"/>
      <c r="BF9" s="7"/>
      <c r="BG9" s="7"/>
      <c r="BH9" s="7"/>
      <c r="BI9" s="7"/>
      <c r="BJ9" s="7"/>
      <c r="BK9" s="7"/>
    </row>
    <row r="10" spans="1:63" customFormat="false" ht="16.5" customHeight="1">
      <c r="A10" s="10"/>
      <c r="B10" s="106"/>
      <c r="C10" s="107"/>
      <c r="D10" s="107"/>
      <c r="E10" s="107"/>
      <c r="F10" s="107"/>
      <c r="G10" s="107"/>
      <c r="H10" s="107"/>
      <c r="I10" s="107"/>
      <c r="J10" s="107"/>
      <c r="K10" s="107"/>
      <c r="L10" s="108"/>
      <c r="O10" s="10"/>
      <c r="P10" s="10"/>
      <c r="Q10" s="87" t="s">
        <v>32</v>
      </c>
      <c r="R10" s="88"/>
      <c r="S10" s="88"/>
      <c r="T10" s="88"/>
      <c r="U10" s="88"/>
      <c r="V10" s="88"/>
      <c r="W10" s="88"/>
      <c r="X10" s="89"/>
      <c r="Y10" s="135" t="str">
        <v>￥78,500</v>
      </c>
      <c r="Z10" s="56"/>
      <c r="AA10" s="56"/>
      <c r="AB10" s="56"/>
      <c r="AC10" s="56"/>
      <c r="AD10" s="56"/>
      <c r="AE10" s="56"/>
      <c r="AF10" s="56"/>
      <c r="AG10" s="54"/>
      <c r="AH10" s="10"/>
      <c r="AI10" s="11"/>
      <c r="AJ10" s="11"/>
      <c r="AK10" s="11"/>
      <c r="AM10" s="33" t="s">
        <v>16</v>
      </c>
      <c r="AN10" s="33"/>
      <c r="AO10" s="33"/>
      <c r="AP10" s="33"/>
      <c r="AQ10" s="4" t="s">
        <v>18</v>
      </c>
      <c r="AR10" s="86" t="s">
        <v>19</v>
      </c>
      <c r="AS10" s="86"/>
      <c r="AT10" s="86"/>
      <c r="AU10" s="86"/>
      <c r="AV10" s="86"/>
      <c r="AW10" s="86"/>
      <c r="AX10" s="86"/>
      <c r="AY10" s="86"/>
      <c r="BF10" s="7"/>
      <c r="BG10" s="7"/>
      <c r="BH10" s="7"/>
      <c r="BI10" s="7"/>
      <c r="BJ10" s="7"/>
      <c r="BK10" s="7"/>
    </row>
    <row r="11" spans="1:63" customFormat="false" ht="16.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7" t="s">
        <v>33</v>
      </c>
      <c r="R11" s="88"/>
      <c r="S11" s="88"/>
      <c r="T11" s="88"/>
      <c r="U11" s="88"/>
      <c r="V11" s="88"/>
      <c r="W11" s="88"/>
      <c r="X11" s="89"/>
      <c r="Y11" s="135" t="str">
        <v>￥7,850</v>
      </c>
      <c r="Z11" s="56"/>
      <c r="AA11" s="56"/>
      <c r="AB11" s="56"/>
      <c r="AC11" s="56"/>
      <c r="AD11" s="56"/>
      <c r="AE11" s="56"/>
      <c r="AF11" s="56"/>
      <c r="AG11" s="54"/>
      <c r="AH11" s="10"/>
      <c r="AI11" s="11"/>
      <c r="AJ11" s="11"/>
      <c r="AK11" s="11"/>
      <c r="AM11" s="33" t="s">
        <v>17</v>
      </c>
      <c r="AN11" s="33"/>
      <c r="AO11" s="33"/>
      <c r="AP11" s="33"/>
      <c r="AQ11" s="4" t="s">
        <v>18</v>
      </c>
      <c r="AR11" s="86" t="s">
        <v>20</v>
      </c>
      <c r="AS11" s="86"/>
      <c r="AT11" s="86"/>
      <c r="AU11" s="86"/>
      <c r="AV11" s="86"/>
      <c r="AW11" s="86"/>
      <c r="AX11" s="86"/>
      <c r="AY11" s="86"/>
      <c r="BF11" s="7"/>
      <c r="BG11" s="7"/>
      <c r="BH11" s="7"/>
      <c r="BI11" s="7"/>
      <c r="BJ11" s="7"/>
      <c r="BK11" s="7"/>
    </row>
    <row r="13" spans="2:50" customFormat="false" ht="16.5" customHeight="1" thickBot="1">
      <c r="B13" s="26" t="s">
        <v>2</v>
      </c>
      <c r="C13" s="27"/>
      <c r="D13" s="28"/>
      <c r="E13" s="26" t="s">
        <v>3</v>
      </c>
      <c r="F13" s="27"/>
      <c r="G13" s="27"/>
      <c r="H13" s="27"/>
      <c r="I13" s="27"/>
      <c r="J13" s="27"/>
      <c r="K13" s="27"/>
      <c r="L13" s="28"/>
      <c r="M13" s="26" t="s">
        <v>27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8"/>
      <c r="Z13" s="26" t="s">
        <v>26</v>
      </c>
      <c r="AA13" s="27"/>
      <c r="AB13" s="27"/>
      <c r="AC13" s="27"/>
      <c r="AD13" s="27"/>
      <c r="AE13" s="27"/>
      <c r="AF13" s="28"/>
      <c r="AG13" s="26" t="s">
        <v>25</v>
      </c>
      <c r="AH13" s="27"/>
      <c r="AI13" s="27"/>
      <c r="AJ13" s="27"/>
      <c r="AK13" s="28"/>
      <c r="AL13" s="26" t="s">
        <v>24</v>
      </c>
      <c r="AM13" s="27"/>
      <c r="AN13" s="27"/>
      <c r="AO13" s="27"/>
      <c r="AP13" s="28"/>
      <c r="AQ13" s="26" t="s">
        <v>21</v>
      </c>
      <c r="AR13" s="27"/>
      <c r="AS13" s="27"/>
      <c r="AT13" s="27"/>
      <c r="AU13" s="27"/>
      <c r="AV13" s="27"/>
      <c r="AW13" s="27"/>
      <c r="AX13" s="28"/>
    </row>
    <row r="14" spans="2:61" customFormat="false" ht="15.95" customHeight="1" thickTop="1">
      <c r="B14" s="69">
        <v>1</v>
      </c>
      <c r="C14" s="70"/>
      <c r="D14" s="71"/>
      <c r="E14" s="4" t="str">
        <v>中国支店</v>
      </c>
      <c r="F14" s="79"/>
      <c r="G14" s="79"/>
      <c r="H14" s="79"/>
      <c r="I14" s="79"/>
      <c r="J14" s="79"/>
      <c r="K14" s="79"/>
      <c r="L14" s="79"/>
      <c r="M14" s="123" t="str">
        <v>井原市</v>
      </c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80"/>
      <c r="Z14" s="124" t="str">
        <v>500円プラン</v>
      </c>
      <c r="AA14" s="110"/>
      <c r="AB14" s="110"/>
      <c r="AC14" s="110"/>
      <c r="AD14" s="110"/>
      <c r="AE14" s="110"/>
      <c r="AF14" s="111"/>
      <c r="AG14" s="126">
        <v>500</v>
      </c>
      <c r="AH14" s="83"/>
      <c r="AI14" s="83"/>
      <c r="AJ14" s="83"/>
      <c r="AK14" s="19"/>
      <c r="AL14" s="126">
        <v>1</v>
      </c>
      <c r="AM14" s="83"/>
      <c r="AN14" s="83"/>
      <c r="AO14" s="83"/>
      <c r="AP14" s="19"/>
      <c r="AQ14" s="128">
        <v>500</v>
      </c>
      <c r="AR14" s="83"/>
      <c r="AS14" s="83"/>
      <c r="AT14" s="83"/>
      <c r="AU14" s="83"/>
      <c r="AV14" s="83"/>
      <c r="AW14" s="83"/>
      <c r="AX14" s="18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4"/>
    </row>
    <row r="15" spans="2:61" customFormat="false" ht="15.95" customHeight="1">
      <c r="B15" s="29"/>
      <c r="C15" s="30"/>
      <c r="D15" s="31"/>
      <c r="E15" s="29"/>
      <c r="F15" s="30"/>
      <c r="G15" s="30"/>
      <c r="H15" s="30"/>
      <c r="I15" s="30"/>
      <c r="J15" s="30"/>
      <c r="K15" s="30"/>
      <c r="L15" s="30"/>
      <c r="M15" s="2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1"/>
      <c r="Z15" s="112"/>
      <c r="AA15" s="113"/>
      <c r="AB15" s="113"/>
      <c r="AC15" s="113"/>
      <c r="AD15" s="113"/>
      <c r="AE15" s="113"/>
      <c r="AF15" s="114"/>
      <c r="AG15" s="76"/>
      <c r="AH15" s="77"/>
      <c r="AI15" s="77"/>
      <c r="AJ15" s="77"/>
      <c r="AK15" s="21"/>
      <c r="AL15" s="76"/>
      <c r="AM15" s="77"/>
      <c r="AN15" s="77"/>
      <c r="AO15" s="77"/>
      <c r="AP15" s="20"/>
      <c r="AQ15" s="76"/>
      <c r="AR15" s="77"/>
      <c r="AS15" s="77"/>
      <c r="AT15" s="77"/>
      <c r="AU15" s="77"/>
      <c r="AV15" s="77"/>
      <c r="AW15" s="77"/>
      <c r="AX15" s="17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4"/>
    </row>
    <row r="16" spans="2:61" customFormat="false" ht="15.95" customHeight="1">
      <c r="B16" s="78">
        <v>2</v>
      </c>
      <c r="C16" s="79"/>
      <c r="D16" s="80"/>
      <c r="E16" s="4" t="str">
        <v>中国支店</v>
      </c>
      <c r="F16" s="79"/>
      <c r="G16" s="79"/>
      <c r="H16" s="79"/>
      <c r="I16" s="79"/>
      <c r="J16" s="79"/>
      <c r="K16" s="79"/>
      <c r="L16" s="79"/>
      <c r="M16" s="123" t="str">
        <v>周防大島町</v>
      </c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80"/>
      <c r="Z16" s="124" t="str">
        <v>500円プラン</v>
      </c>
      <c r="AA16" s="110"/>
      <c r="AB16" s="110"/>
      <c r="AC16" s="110"/>
      <c r="AD16" s="110"/>
      <c r="AE16" s="110"/>
      <c r="AF16" s="111"/>
      <c r="AG16" s="126">
        <v>500</v>
      </c>
      <c r="AH16" s="83"/>
      <c r="AI16" s="83"/>
      <c r="AJ16" s="83"/>
      <c r="AK16" s="19"/>
      <c r="AL16" s="126">
        <v>1</v>
      </c>
      <c r="AM16" s="83"/>
      <c r="AN16" s="83"/>
      <c r="AO16" s="83"/>
      <c r="AP16" s="19"/>
      <c r="AQ16" s="128">
        <v>500</v>
      </c>
      <c r="AR16" s="83"/>
      <c r="AS16" s="83"/>
      <c r="AT16" s="83"/>
      <c r="AU16" s="83"/>
      <c r="AV16" s="83"/>
      <c r="AW16" s="83"/>
      <c r="AX16" s="18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2:61" customFormat="false" ht="15.95" customHeight="1">
      <c r="B17" s="29"/>
      <c r="C17" s="30"/>
      <c r="D17" s="31"/>
      <c r="E17" s="29"/>
      <c r="F17" s="30"/>
      <c r="G17" s="30"/>
      <c r="H17" s="30"/>
      <c r="I17" s="30"/>
      <c r="J17" s="30"/>
      <c r="K17" s="30"/>
      <c r="L17" s="30"/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1"/>
      <c r="Z17" s="112"/>
      <c r="AA17" s="113"/>
      <c r="AB17" s="113"/>
      <c r="AC17" s="113"/>
      <c r="AD17" s="113"/>
      <c r="AE17" s="113"/>
      <c r="AF17" s="114"/>
      <c r="AG17" s="76"/>
      <c r="AH17" s="77"/>
      <c r="AI17" s="77"/>
      <c r="AJ17" s="77"/>
      <c r="AK17" s="21"/>
      <c r="AL17" s="76"/>
      <c r="AM17" s="77"/>
      <c r="AN17" s="77"/>
      <c r="AO17" s="77"/>
      <c r="AP17" s="20"/>
      <c r="AQ17" s="77"/>
      <c r="AR17" s="77"/>
      <c r="AS17" s="77"/>
      <c r="AT17" s="77"/>
      <c r="AU17" s="77"/>
      <c r="AV17" s="77"/>
      <c r="AW17" s="77"/>
      <c r="AX17" s="17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2:61" customFormat="false" ht="15.95" customHeight="1">
      <c r="B18" s="78">
        <v>3</v>
      </c>
      <c r="C18" s="79"/>
      <c r="D18" s="80"/>
      <c r="E18" s="4" t="str">
        <v>中国支店</v>
      </c>
      <c r="F18" s="79"/>
      <c r="G18" s="79"/>
      <c r="H18" s="79"/>
      <c r="I18" s="79"/>
      <c r="J18" s="79"/>
      <c r="K18" s="79"/>
      <c r="L18" s="79"/>
      <c r="M18" s="123" t="str">
        <v>大山町</v>
      </c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80"/>
      <c r="Z18" s="124" t="str">
        <v>500円プラン</v>
      </c>
      <c r="AA18" s="110"/>
      <c r="AB18" s="110"/>
      <c r="AC18" s="110"/>
      <c r="AD18" s="110"/>
      <c r="AE18" s="110"/>
      <c r="AF18" s="111"/>
      <c r="AG18" s="126">
        <v>500</v>
      </c>
      <c r="AH18" s="83"/>
      <c r="AI18" s="83"/>
      <c r="AJ18" s="83"/>
      <c r="AK18" s="19"/>
      <c r="AL18" s="126">
        <v>22</v>
      </c>
      <c r="AM18" s="83"/>
      <c r="AN18" s="83"/>
      <c r="AO18" s="83"/>
      <c r="AP18" s="19"/>
      <c r="AQ18" s="128">
        <v>11000</v>
      </c>
      <c r="AR18" s="83"/>
      <c r="AS18" s="83"/>
      <c r="AT18" s="83"/>
      <c r="AU18" s="83"/>
      <c r="AV18" s="83"/>
      <c r="AW18" s="83"/>
      <c r="AX18" s="25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2:61" customFormat="false" ht="15.95" customHeight="1">
      <c r="B19" s="29"/>
      <c r="C19" s="30"/>
      <c r="D19" s="31"/>
      <c r="E19" s="29"/>
      <c r="F19" s="30"/>
      <c r="G19" s="30"/>
      <c r="H19" s="30"/>
      <c r="I19" s="30"/>
      <c r="J19" s="30"/>
      <c r="K19" s="30"/>
      <c r="L19" s="30"/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1"/>
      <c r="Z19" s="112"/>
      <c r="AA19" s="113"/>
      <c r="AB19" s="113"/>
      <c r="AC19" s="113"/>
      <c r="AD19" s="113"/>
      <c r="AE19" s="113"/>
      <c r="AF19" s="114"/>
      <c r="AG19" s="76"/>
      <c r="AH19" s="77"/>
      <c r="AI19" s="77"/>
      <c r="AJ19" s="77"/>
      <c r="AK19" s="21"/>
      <c r="AL19" s="76"/>
      <c r="AM19" s="77"/>
      <c r="AN19" s="77"/>
      <c r="AO19" s="77"/>
      <c r="AP19" s="20"/>
      <c r="AQ19" s="77"/>
      <c r="AR19" s="77"/>
      <c r="AS19" s="77"/>
      <c r="AT19" s="77"/>
      <c r="AU19" s="77"/>
      <c r="AV19" s="77"/>
      <c r="AW19" s="77"/>
      <c r="AX19" s="17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2:61" customFormat="false" ht="15.95" customHeight="1">
      <c r="B20" s="78">
        <v>4</v>
      </c>
      <c r="C20" s="79"/>
      <c r="D20" s="80"/>
      <c r="E20" s="4" t="str">
        <v>中国支店</v>
      </c>
      <c r="F20" s="79"/>
      <c r="G20" s="79"/>
      <c r="H20" s="79"/>
      <c r="I20" s="79"/>
      <c r="J20" s="79"/>
      <c r="K20" s="79"/>
      <c r="L20" s="79"/>
      <c r="M20" s="123" t="str">
        <v>府中市</v>
      </c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80"/>
      <c r="Z20" s="109"/>
      <c r="AA20" s="110"/>
      <c r="AB20" s="110"/>
      <c r="AC20" s="110"/>
      <c r="AD20" s="110"/>
      <c r="AE20" s="110"/>
      <c r="AF20" s="111"/>
      <c r="AG20" s="82"/>
      <c r="AH20" s="83"/>
      <c r="AI20" s="83"/>
      <c r="AJ20" s="83"/>
      <c r="AK20" s="19"/>
      <c r="AL20" s="82"/>
      <c r="AM20" s="83"/>
      <c r="AN20" s="83"/>
      <c r="AO20" s="83"/>
      <c r="AP20" s="19"/>
      <c r="AQ20" s="83"/>
      <c r="AR20" s="83"/>
      <c r="AS20" s="83"/>
      <c r="AT20" s="83"/>
      <c r="AU20" s="83"/>
      <c r="AV20" s="83"/>
      <c r="AW20" s="83"/>
      <c r="AX20" s="25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3"/>
    </row>
    <row r="21" spans="2:61" customFormat="false" ht="15.95" customHeight="1">
      <c r="B21" s="29"/>
      <c r="C21" s="30"/>
      <c r="D21" s="31"/>
      <c r="E21" s="29"/>
      <c r="F21" s="30"/>
      <c r="G21" s="30"/>
      <c r="H21" s="30"/>
      <c r="I21" s="30"/>
      <c r="J21" s="30"/>
      <c r="K21" s="30"/>
      <c r="L21" s="30"/>
      <c r="M21" s="29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1"/>
      <c r="Z21" s="129" t="str">
        <v>1000円プラン</v>
      </c>
      <c r="AA21" s="113"/>
      <c r="AB21" s="113"/>
      <c r="AC21" s="113"/>
      <c r="AD21" s="113"/>
      <c r="AE21" s="113"/>
      <c r="AF21" s="114"/>
      <c r="AG21" s="130">
        <v>1000</v>
      </c>
      <c r="AH21" s="77"/>
      <c r="AI21" s="77"/>
      <c r="AJ21" s="77"/>
      <c r="AK21" s="21"/>
      <c r="AL21" s="130">
        <v>1</v>
      </c>
      <c r="AM21" s="77"/>
      <c r="AN21" s="77"/>
      <c r="AO21" s="77"/>
      <c r="AP21" s="20"/>
      <c r="AQ21" s="131">
        <v>1000</v>
      </c>
      <c r="AR21" s="77"/>
      <c r="AS21" s="77"/>
      <c r="AT21" s="77"/>
      <c r="AU21" s="77"/>
      <c r="AV21" s="77"/>
      <c r="AW21" s="77"/>
      <c r="AX21" s="17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3"/>
    </row>
    <row r="22" spans="2:61" customFormat="false" ht="15.95" customHeight="1">
      <c r="B22" s="78">
        <v>5</v>
      </c>
      <c r="C22" s="79"/>
      <c r="D22" s="80"/>
      <c r="E22" s="4" t="str">
        <v>中国支店</v>
      </c>
      <c r="F22" s="79"/>
      <c r="G22" s="79"/>
      <c r="H22" s="79"/>
      <c r="I22" s="79"/>
      <c r="J22" s="79"/>
      <c r="K22" s="79"/>
      <c r="L22" s="79"/>
      <c r="M22" s="123" t="str">
        <v>廿日市市</v>
      </c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80"/>
      <c r="Z22" s="124" t="str">
        <v>500円プラン</v>
      </c>
      <c r="AA22" s="110"/>
      <c r="AB22" s="110"/>
      <c r="AC22" s="110"/>
      <c r="AD22" s="110"/>
      <c r="AE22" s="110"/>
      <c r="AF22" s="111"/>
      <c r="AG22" s="126">
        <v>500</v>
      </c>
      <c r="AH22" s="83"/>
      <c r="AI22" s="83"/>
      <c r="AJ22" s="83"/>
      <c r="AK22" s="19"/>
      <c r="AL22" s="126">
        <v>20</v>
      </c>
      <c r="AM22" s="83"/>
      <c r="AN22" s="83"/>
      <c r="AO22" s="83"/>
      <c r="AP22" s="19"/>
      <c r="AQ22" s="128">
        <v>10000</v>
      </c>
      <c r="AR22" s="83"/>
      <c r="AS22" s="83"/>
      <c r="AT22" s="83"/>
      <c r="AU22" s="83"/>
      <c r="AV22" s="83"/>
      <c r="AW22" s="83"/>
      <c r="AX22" s="25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3"/>
    </row>
    <row r="23" spans="2:61" customFormat="false" ht="15.95" customHeight="1">
      <c r="B23" s="29"/>
      <c r="C23" s="30"/>
      <c r="D23" s="31"/>
      <c r="E23" s="29"/>
      <c r="F23" s="30"/>
      <c r="G23" s="30"/>
      <c r="H23" s="30"/>
      <c r="I23" s="30"/>
      <c r="J23" s="30"/>
      <c r="K23" s="30"/>
      <c r="L23" s="30"/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1"/>
      <c r="Z23" s="112"/>
      <c r="AA23" s="113"/>
      <c r="AB23" s="113"/>
      <c r="AC23" s="113"/>
      <c r="AD23" s="113"/>
      <c r="AE23" s="113"/>
      <c r="AF23" s="114"/>
      <c r="AG23" s="76"/>
      <c r="AH23" s="77"/>
      <c r="AI23" s="77"/>
      <c r="AJ23" s="77"/>
      <c r="AK23" s="21"/>
      <c r="AL23" s="76"/>
      <c r="AM23" s="77"/>
      <c r="AN23" s="77"/>
      <c r="AO23" s="77"/>
      <c r="AP23" s="20"/>
      <c r="AQ23" s="77"/>
      <c r="AR23" s="77"/>
      <c r="AS23" s="77"/>
      <c r="AT23" s="77"/>
      <c r="AU23" s="77"/>
      <c r="AV23" s="77"/>
      <c r="AW23" s="77"/>
      <c r="AX23" s="17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3"/>
    </row>
    <row r="24" spans="2:61" customFormat="false" ht="15.95" customHeight="1">
      <c r="B24" s="78">
        <v>6</v>
      </c>
      <c r="C24" s="79"/>
      <c r="D24" s="80"/>
      <c r="E24" s="4" t="str">
        <v>中国支店</v>
      </c>
      <c r="F24" s="79"/>
      <c r="G24" s="79"/>
      <c r="H24" s="79"/>
      <c r="I24" s="79"/>
      <c r="J24" s="79"/>
      <c r="K24" s="79"/>
      <c r="L24" s="79"/>
      <c r="M24" s="123" t="str">
        <v>日南町</v>
      </c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80"/>
      <c r="Z24" s="124" t="str">
        <v>500円プラン</v>
      </c>
      <c r="AA24" s="110"/>
      <c r="AB24" s="110"/>
      <c r="AC24" s="110"/>
      <c r="AD24" s="110"/>
      <c r="AE24" s="110"/>
      <c r="AF24" s="111"/>
      <c r="AG24" s="126">
        <v>500</v>
      </c>
      <c r="AH24" s="83"/>
      <c r="AI24" s="83"/>
      <c r="AJ24" s="83"/>
      <c r="AK24" s="19"/>
      <c r="AL24" s="126">
        <v>11</v>
      </c>
      <c r="AM24" s="83"/>
      <c r="AN24" s="83"/>
      <c r="AO24" s="83"/>
      <c r="AP24" s="19"/>
      <c r="AQ24" s="128">
        <v>5500</v>
      </c>
      <c r="AR24" s="83"/>
      <c r="AS24" s="83"/>
      <c r="AT24" s="83"/>
      <c r="AU24" s="83"/>
      <c r="AV24" s="83"/>
      <c r="AW24" s="83"/>
      <c r="AX24" s="25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3"/>
    </row>
    <row r="25" spans="2:61" customFormat="false" ht="15.95" customHeight="1">
      <c r="B25" s="29"/>
      <c r="C25" s="30"/>
      <c r="D25" s="31"/>
      <c r="E25" s="29"/>
      <c r="F25" s="30"/>
      <c r="G25" s="30"/>
      <c r="H25" s="30"/>
      <c r="I25" s="30"/>
      <c r="J25" s="30"/>
      <c r="K25" s="30"/>
      <c r="L25" s="30"/>
      <c r="M25" s="2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1"/>
      <c r="Z25" s="112"/>
      <c r="AA25" s="113"/>
      <c r="AB25" s="113"/>
      <c r="AC25" s="113"/>
      <c r="AD25" s="113"/>
      <c r="AE25" s="113"/>
      <c r="AF25" s="114"/>
      <c r="AG25" s="76"/>
      <c r="AH25" s="77"/>
      <c r="AI25" s="77"/>
      <c r="AJ25" s="77"/>
      <c r="AK25" s="21"/>
      <c r="AL25" s="76"/>
      <c r="AM25" s="77"/>
      <c r="AN25" s="77"/>
      <c r="AO25" s="77"/>
      <c r="AP25" s="20"/>
      <c r="AQ25" s="77"/>
      <c r="AR25" s="77"/>
      <c r="AS25" s="77"/>
      <c r="AT25" s="77"/>
      <c r="AU25" s="77"/>
      <c r="AV25" s="77"/>
      <c r="AW25" s="77"/>
      <c r="AX25" s="17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3"/>
    </row>
    <row r="26" spans="2:61" customFormat="false" ht="15.95" customHeight="1">
      <c r="B26" s="78">
        <v>7</v>
      </c>
      <c r="C26" s="79"/>
      <c r="D26" s="80"/>
      <c r="E26" s="4" t="str">
        <v>中国支店</v>
      </c>
      <c r="F26" s="79"/>
      <c r="G26" s="79"/>
      <c r="H26" s="79"/>
      <c r="I26" s="79"/>
      <c r="J26" s="79"/>
      <c r="K26" s="79"/>
      <c r="L26" s="79"/>
      <c r="M26" s="123" t="str">
        <v>防府市</v>
      </c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80"/>
      <c r="Z26" s="124" t="str">
        <v>500円プラン</v>
      </c>
      <c r="AA26" s="110"/>
      <c r="AB26" s="110"/>
      <c r="AC26" s="110"/>
      <c r="AD26" s="110"/>
      <c r="AE26" s="110"/>
      <c r="AF26" s="111"/>
      <c r="AG26" s="126">
        <v>500</v>
      </c>
      <c r="AH26" s="83"/>
      <c r="AI26" s="83"/>
      <c r="AJ26" s="83"/>
      <c r="AK26" s="19"/>
      <c r="AL26" s="126">
        <v>3</v>
      </c>
      <c r="AM26" s="83"/>
      <c r="AN26" s="83"/>
      <c r="AO26" s="83"/>
      <c r="AP26" s="19"/>
      <c r="AQ26" s="128">
        <v>1500</v>
      </c>
      <c r="AR26" s="83"/>
      <c r="AS26" s="83"/>
      <c r="AT26" s="83"/>
      <c r="AU26" s="83"/>
      <c r="AV26" s="83"/>
      <c r="AW26" s="83"/>
      <c r="AX26" s="25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3"/>
    </row>
    <row r="27" spans="2:61" customFormat="false" ht="15.95" customHeight="1">
      <c r="B27" s="29"/>
      <c r="C27" s="30"/>
      <c r="D27" s="31"/>
      <c r="E27" s="29"/>
      <c r="F27" s="30"/>
      <c r="G27" s="30"/>
      <c r="H27" s="30"/>
      <c r="I27" s="30"/>
      <c r="J27" s="30"/>
      <c r="K27" s="30"/>
      <c r="L27" s="30"/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1"/>
      <c r="Z27" s="112"/>
      <c r="AA27" s="113"/>
      <c r="AB27" s="113"/>
      <c r="AC27" s="113"/>
      <c r="AD27" s="113"/>
      <c r="AE27" s="113"/>
      <c r="AF27" s="114"/>
      <c r="AG27" s="76"/>
      <c r="AH27" s="77"/>
      <c r="AI27" s="77"/>
      <c r="AJ27" s="77"/>
      <c r="AK27" s="21"/>
      <c r="AL27" s="76"/>
      <c r="AM27" s="77"/>
      <c r="AN27" s="77"/>
      <c r="AO27" s="77"/>
      <c r="AP27" s="20"/>
      <c r="AQ27" s="77"/>
      <c r="AR27" s="77"/>
      <c r="AS27" s="77"/>
      <c r="AT27" s="77"/>
      <c r="AU27" s="77"/>
      <c r="AV27" s="77"/>
      <c r="AW27" s="77"/>
      <c r="AX27" s="17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3"/>
    </row>
    <row r="28" spans="2:61" customFormat="false" ht="15.95" customHeight="1">
      <c r="B28" s="78">
        <v>8</v>
      </c>
      <c r="C28" s="79"/>
      <c r="D28" s="80"/>
      <c r="E28" s="4" t="str">
        <v>中国支店</v>
      </c>
      <c r="F28" s="79"/>
      <c r="G28" s="79"/>
      <c r="H28" s="79"/>
      <c r="I28" s="79"/>
      <c r="J28" s="79"/>
      <c r="K28" s="79"/>
      <c r="L28" s="79"/>
      <c r="M28" s="123" t="str">
        <v>瀬戸内市</v>
      </c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80"/>
      <c r="Z28" s="124" t="str">
        <v>500円プラン</v>
      </c>
      <c r="AA28" s="110"/>
      <c r="AB28" s="110"/>
      <c r="AC28" s="110"/>
      <c r="AD28" s="110"/>
      <c r="AE28" s="110"/>
      <c r="AF28" s="111"/>
      <c r="AG28" s="126">
        <v>500</v>
      </c>
      <c r="AH28" s="83"/>
      <c r="AI28" s="83"/>
      <c r="AJ28" s="83"/>
      <c r="AK28" s="19"/>
      <c r="AL28" s="126">
        <v>16</v>
      </c>
      <c r="AM28" s="83"/>
      <c r="AN28" s="83"/>
      <c r="AO28" s="83"/>
      <c r="AP28" s="19"/>
      <c r="AQ28" s="128">
        <v>8000</v>
      </c>
      <c r="AR28" s="83"/>
      <c r="AS28" s="83"/>
      <c r="AT28" s="83"/>
      <c r="AU28" s="83"/>
      <c r="AV28" s="83"/>
      <c r="AW28" s="83"/>
      <c r="AX28" s="25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3"/>
    </row>
    <row r="29" spans="2:61" customFormat="false" ht="15.95" customHeight="1">
      <c r="B29" s="29"/>
      <c r="C29" s="30"/>
      <c r="D29" s="31"/>
      <c r="E29" s="29"/>
      <c r="F29" s="30"/>
      <c r="G29" s="30"/>
      <c r="H29" s="30"/>
      <c r="I29" s="30"/>
      <c r="J29" s="30"/>
      <c r="K29" s="30"/>
      <c r="L29" s="30"/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1"/>
      <c r="Z29" s="112"/>
      <c r="AA29" s="113"/>
      <c r="AB29" s="113"/>
      <c r="AC29" s="113"/>
      <c r="AD29" s="113"/>
      <c r="AE29" s="113"/>
      <c r="AF29" s="114"/>
      <c r="AG29" s="76"/>
      <c r="AH29" s="77"/>
      <c r="AI29" s="77"/>
      <c r="AJ29" s="77"/>
      <c r="AK29" s="21"/>
      <c r="AL29" s="76"/>
      <c r="AM29" s="77"/>
      <c r="AN29" s="77"/>
      <c r="AO29" s="77"/>
      <c r="AP29" s="20"/>
      <c r="AQ29" s="77"/>
      <c r="AR29" s="77"/>
      <c r="AS29" s="77"/>
      <c r="AT29" s="77"/>
      <c r="AU29" s="77"/>
      <c r="AV29" s="77"/>
      <c r="AW29" s="77"/>
      <c r="AX29" s="17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3"/>
    </row>
    <row r="30" spans="2:61" customFormat="false" ht="15.95" customHeight="1">
      <c r="B30" s="78">
        <v>9</v>
      </c>
      <c r="C30" s="79"/>
      <c r="D30" s="80"/>
      <c r="E30" s="4" t="str">
        <v>中国支店</v>
      </c>
      <c r="F30" s="79"/>
      <c r="G30" s="79"/>
      <c r="H30" s="79"/>
      <c r="I30" s="79"/>
      <c r="J30" s="79"/>
      <c r="K30" s="79"/>
      <c r="L30" s="79"/>
      <c r="M30" s="123" t="str">
        <v>神石高原町</v>
      </c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80"/>
      <c r="Z30" s="124" t="str">
        <v>500円プラン</v>
      </c>
      <c r="AA30" s="110"/>
      <c r="AB30" s="110"/>
      <c r="AC30" s="110"/>
      <c r="AD30" s="110"/>
      <c r="AE30" s="110"/>
      <c r="AF30" s="111"/>
      <c r="AG30" s="126">
        <v>500</v>
      </c>
      <c r="AH30" s="83"/>
      <c r="AI30" s="83"/>
      <c r="AJ30" s="83"/>
      <c r="AK30" s="19"/>
      <c r="AL30" s="126">
        <v>36</v>
      </c>
      <c r="AM30" s="83"/>
      <c r="AN30" s="83"/>
      <c r="AO30" s="83"/>
      <c r="AP30" s="19"/>
      <c r="AQ30" s="128">
        <v>18000</v>
      </c>
      <c r="AR30" s="83"/>
      <c r="AS30" s="83"/>
      <c r="AT30" s="83"/>
      <c r="AU30" s="83"/>
      <c r="AV30" s="83"/>
      <c r="AW30" s="83"/>
      <c r="AX30" s="25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3"/>
    </row>
    <row r="31" spans="2:61" customFormat="false" ht="15.95" customHeight="1">
      <c r="B31" s="29"/>
      <c r="C31" s="30"/>
      <c r="D31" s="31"/>
      <c r="E31" s="29"/>
      <c r="F31" s="30"/>
      <c r="G31" s="30"/>
      <c r="H31" s="30"/>
      <c r="I31" s="30"/>
      <c r="J31" s="30"/>
      <c r="K31" s="30"/>
      <c r="L31" s="30"/>
      <c r="M31" s="29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1"/>
      <c r="Z31" s="129" t="str">
        <v>1000円プラン</v>
      </c>
      <c r="AA31" s="113"/>
      <c r="AB31" s="113"/>
      <c r="AC31" s="113"/>
      <c r="AD31" s="113"/>
      <c r="AE31" s="113"/>
      <c r="AF31" s="114"/>
      <c r="AG31" s="130">
        <v>1000</v>
      </c>
      <c r="AH31" s="77"/>
      <c r="AI31" s="77"/>
      <c r="AJ31" s="77"/>
      <c r="AK31" s="21"/>
      <c r="AL31" s="130">
        <v>6</v>
      </c>
      <c r="AM31" s="77"/>
      <c r="AN31" s="77"/>
      <c r="AO31" s="77"/>
      <c r="AP31" s="20"/>
      <c r="AQ31" s="131">
        <v>6000</v>
      </c>
      <c r="AR31" s="77"/>
      <c r="AS31" s="77"/>
      <c r="AT31" s="77"/>
      <c r="AU31" s="77"/>
      <c r="AV31" s="77"/>
      <c r="AW31" s="77"/>
      <c r="AX31" s="17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3"/>
    </row>
    <row r="32" spans="2:61" customFormat="false" ht="15.95" customHeight="1">
      <c r="B32" s="78">
        <v>10</v>
      </c>
      <c r="C32" s="79"/>
      <c r="D32" s="80"/>
      <c r="E32" s="4" t="str">
        <v>中国支店</v>
      </c>
      <c r="F32" s="79"/>
      <c r="G32" s="79"/>
      <c r="H32" s="79"/>
      <c r="I32" s="79"/>
      <c r="J32" s="79"/>
      <c r="K32" s="79"/>
      <c r="L32" s="79"/>
      <c r="M32" s="123" t="str">
        <v>美咲町</v>
      </c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80"/>
      <c r="Z32" s="124" t="str">
        <v>500円プラン</v>
      </c>
      <c r="AA32" s="110"/>
      <c r="AB32" s="110"/>
      <c r="AC32" s="110"/>
      <c r="AD32" s="110"/>
      <c r="AE32" s="110"/>
      <c r="AF32" s="111"/>
      <c r="AG32" s="126">
        <v>500</v>
      </c>
      <c r="AH32" s="83"/>
      <c r="AI32" s="83"/>
      <c r="AJ32" s="83"/>
      <c r="AK32" s="19"/>
      <c r="AL32" s="126">
        <v>2</v>
      </c>
      <c r="AM32" s="83"/>
      <c r="AN32" s="83"/>
      <c r="AO32" s="83"/>
      <c r="AP32" s="19"/>
      <c r="AQ32" s="128">
        <v>1000</v>
      </c>
      <c r="AR32" s="83"/>
      <c r="AS32" s="83"/>
      <c r="AT32" s="83"/>
      <c r="AU32" s="83"/>
      <c r="AV32" s="83"/>
      <c r="AW32" s="83"/>
      <c r="AX32" s="25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3"/>
    </row>
    <row r="33" spans="2:61" customFormat="false" ht="15.95" customHeight="1">
      <c r="B33" s="29"/>
      <c r="C33" s="30"/>
      <c r="D33" s="31"/>
      <c r="E33" s="29"/>
      <c r="F33" s="30"/>
      <c r="G33" s="30"/>
      <c r="H33" s="30"/>
      <c r="I33" s="30"/>
      <c r="J33" s="30"/>
      <c r="K33" s="30"/>
      <c r="L33" s="30"/>
      <c r="M33" s="29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1"/>
      <c r="Z33" s="112"/>
      <c r="AA33" s="113"/>
      <c r="AB33" s="113"/>
      <c r="AC33" s="113"/>
      <c r="AD33" s="113"/>
      <c r="AE33" s="113"/>
      <c r="AF33" s="114"/>
      <c r="AG33" s="76"/>
      <c r="AH33" s="77"/>
      <c r="AI33" s="77"/>
      <c r="AJ33" s="77"/>
      <c r="AK33" s="21"/>
      <c r="AL33" s="76"/>
      <c r="AM33" s="77"/>
      <c r="AN33" s="77"/>
      <c r="AO33" s="77"/>
      <c r="AP33" s="20"/>
      <c r="AQ33" s="77"/>
      <c r="AR33" s="77"/>
      <c r="AS33" s="77"/>
      <c r="AT33" s="77"/>
      <c r="AU33" s="77"/>
      <c r="AV33" s="77"/>
      <c r="AW33" s="77"/>
      <c r="AX33" s="17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3"/>
    </row>
    <row r="34" spans="2:61" customFormat="false" ht="15.95" customHeight="1">
      <c r="B34" s="78">
        <v>11</v>
      </c>
      <c r="C34" s="79"/>
      <c r="D34" s="80"/>
      <c r="E34" s="4" t="str">
        <v>中国支店</v>
      </c>
      <c r="F34" s="79"/>
      <c r="G34" s="79"/>
      <c r="H34" s="79"/>
      <c r="I34" s="79"/>
      <c r="J34" s="79"/>
      <c r="K34" s="79"/>
      <c r="L34" s="79"/>
      <c r="M34" s="123" t="str">
        <v>西粟倉村</v>
      </c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80"/>
      <c r="Z34" s="109"/>
      <c r="AA34" s="110"/>
      <c r="AB34" s="110"/>
      <c r="AC34" s="110"/>
      <c r="AD34" s="110"/>
      <c r="AE34" s="110"/>
      <c r="AF34" s="111"/>
      <c r="AG34" s="82"/>
      <c r="AH34" s="83"/>
      <c r="AI34" s="83"/>
      <c r="AJ34" s="83"/>
      <c r="AK34" s="19"/>
      <c r="AL34" s="82"/>
      <c r="AM34" s="83"/>
      <c r="AN34" s="83"/>
      <c r="AO34" s="83"/>
      <c r="AP34" s="19"/>
      <c r="AQ34" s="83"/>
      <c r="AR34" s="83"/>
      <c r="AS34" s="83"/>
      <c r="AT34" s="83"/>
      <c r="AU34" s="83"/>
      <c r="AV34" s="83"/>
      <c r="AW34" s="83"/>
      <c r="AX34" s="25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3"/>
    </row>
    <row r="35" spans="2:61" customFormat="false" ht="15.95" customHeight="1">
      <c r="B35" s="29"/>
      <c r="C35" s="30"/>
      <c r="D35" s="31"/>
      <c r="E35" s="29"/>
      <c r="F35" s="30"/>
      <c r="G35" s="30"/>
      <c r="H35" s="30"/>
      <c r="I35" s="30"/>
      <c r="J35" s="30"/>
      <c r="K35" s="30"/>
      <c r="L35" s="30"/>
      <c r="M35" s="2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1"/>
      <c r="Z35" s="129" t="str">
        <v>1000円プラン</v>
      </c>
      <c r="AA35" s="113"/>
      <c r="AB35" s="113"/>
      <c r="AC35" s="113"/>
      <c r="AD35" s="113"/>
      <c r="AE35" s="113"/>
      <c r="AF35" s="114"/>
      <c r="AG35" s="130">
        <v>1000</v>
      </c>
      <c r="AH35" s="77"/>
      <c r="AI35" s="77"/>
      <c r="AJ35" s="77"/>
      <c r="AK35" s="21"/>
      <c r="AL35" s="130">
        <v>5</v>
      </c>
      <c r="AM35" s="77"/>
      <c r="AN35" s="77"/>
      <c r="AO35" s="77"/>
      <c r="AP35" s="20"/>
      <c r="AQ35" s="131">
        <v>5000</v>
      </c>
      <c r="AR35" s="77"/>
      <c r="AS35" s="77"/>
      <c r="AT35" s="77"/>
      <c r="AU35" s="77"/>
      <c r="AV35" s="77"/>
      <c r="AW35" s="77"/>
      <c r="AX35" s="17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3"/>
    </row>
    <row r="36" spans="2:61" customFormat="false" ht="15.95" customHeight="1">
      <c r="B36" s="78">
        <v>12</v>
      </c>
      <c r="C36" s="79"/>
      <c r="D36" s="80"/>
      <c r="E36" s="4" t="str">
        <v>中国支店</v>
      </c>
      <c r="F36" s="79"/>
      <c r="G36" s="79"/>
      <c r="H36" s="79"/>
      <c r="I36" s="79"/>
      <c r="J36" s="79"/>
      <c r="K36" s="79"/>
      <c r="L36" s="79"/>
      <c r="M36" s="123" t="str">
        <v>鏡野町</v>
      </c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80"/>
      <c r="Z36" s="124" t="str">
        <v>500円プラン</v>
      </c>
      <c r="AA36" s="110"/>
      <c r="AB36" s="110"/>
      <c r="AC36" s="110"/>
      <c r="AD36" s="110"/>
      <c r="AE36" s="110"/>
      <c r="AF36" s="111"/>
      <c r="AG36" s="126">
        <v>500</v>
      </c>
      <c r="AH36" s="83"/>
      <c r="AI36" s="83"/>
      <c r="AJ36" s="83"/>
      <c r="AK36" s="19"/>
      <c r="AL36" s="126">
        <v>7</v>
      </c>
      <c r="AM36" s="83"/>
      <c r="AN36" s="83"/>
      <c r="AO36" s="83"/>
      <c r="AP36" s="19"/>
      <c r="AQ36" s="128">
        <v>3500</v>
      </c>
      <c r="AR36" s="83"/>
      <c r="AS36" s="83"/>
      <c r="AT36" s="83"/>
      <c r="AU36" s="83"/>
      <c r="AV36" s="83"/>
      <c r="AW36" s="83"/>
      <c r="AX36" s="25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3"/>
    </row>
    <row r="37" spans="2:61" customFormat="false" ht="15.95" customHeight="1">
      <c r="B37" s="29"/>
      <c r="C37" s="30"/>
      <c r="D37" s="31"/>
      <c r="E37" s="29"/>
      <c r="F37" s="30"/>
      <c r="G37" s="30"/>
      <c r="H37" s="30"/>
      <c r="I37" s="30"/>
      <c r="J37" s="30"/>
      <c r="K37" s="30"/>
      <c r="L37" s="30"/>
      <c r="M37" s="29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1"/>
      <c r="Z37" s="129" t="str">
        <v>1000円プラン</v>
      </c>
      <c r="AA37" s="113"/>
      <c r="AB37" s="113"/>
      <c r="AC37" s="113"/>
      <c r="AD37" s="113"/>
      <c r="AE37" s="113"/>
      <c r="AF37" s="114"/>
      <c r="AG37" s="130">
        <v>1000</v>
      </c>
      <c r="AH37" s="77"/>
      <c r="AI37" s="77"/>
      <c r="AJ37" s="77"/>
      <c r="AK37" s="21"/>
      <c r="AL37" s="130">
        <v>7</v>
      </c>
      <c r="AM37" s="77"/>
      <c r="AN37" s="77"/>
      <c r="AO37" s="77"/>
      <c r="AP37" s="20"/>
      <c r="AQ37" s="131">
        <v>7000</v>
      </c>
      <c r="AR37" s="77"/>
      <c r="AS37" s="77"/>
      <c r="AT37" s="77"/>
      <c r="AU37" s="77"/>
      <c r="AV37" s="77"/>
      <c r="AW37" s="77"/>
      <c r="AX37" s="17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3"/>
    </row>
    <row r="38" spans="2:61" customFormat="false" ht="15.95" customHeight="1">
      <c r="B38" s="78">
        <v>13</v>
      </c>
      <c r="C38" s="79"/>
      <c r="D38" s="80"/>
      <c r="E38" s="78"/>
      <c r="F38" s="79"/>
      <c r="G38" s="79"/>
      <c r="H38" s="79"/>
      <c r="I38" s="79"/>
      <c r="J38" s="79"/>
      <c r="K38" s="79"/>
      <c r="L38" s="79"/>
      <c r="M38" s="78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80"/>
      <c r="Z38" s="109"/>
      <c r="AA38" s="110"/>
      <c r="AB38" s="110"/>
      <c r="AC38" s="110"/>
      <c r="AD38" s="110"/>
      <c r="AE38" s="110"/>
      <c r="AF38" s="111"/>
      <c r="AG38" s="82"/>
      <c r="AH38" s="83"/>
      <c r="AI38" s="83"/>
      <c r="AJ38" s="83"/>
      <c r="AK38" s="19"/>
      <c r="AL38" s="82"/>
      <c r="AM38" s="83"/>
      <c r="AN38" s="83"/>
      <c r="AO38" s="83"/>
      <c r="AP38" s="19"/>
      <c r="AQ38" s="83"/>
      <c r="AR38" s="83"/>
      <c r="AS38" s="83"/>
      <c r="AT38" s="83"/>
      <c r="AU38" s="83"/>
      <c r="AV38" s="83"/>
      <c r="AW38" s="83"/>
      <c r="AX38" s="25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3"/>
    </row>
    <row r="39" spans="2:61" customFormat="false" ht="15.95" customHeight="1">
      <c r="B39" s="29"/>
      <c r="C39" s="30"/>
      <c r="D39" s="31"/>
      <c r="E39" s="29"/>
      <c r="F39" s="30"/>
      <c r="G39" s="30"/>
      <c r="H39" s="30"/>
      <c r="I39" s="30"/>
      <c r="J39" s="30"/>
      <c r="K39" s="30"/>
      <c r="L39" s="30"/>
      <c r="M39" s="29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1"/>
      <c r="Z39" s="112"/>
      <c r="AA39" s="113"/>
      <c r="AB39" s="113"/>
      <c r="AC39" s="113"/>
      <c r="AD39" s="113"/>
      <c r="AE39" s="113"/>
      <c r="AF39" s="114"/>
      <c r="AG39" s="76"/>
      <c r="AH39" s="77"/>
      <c r="AI39" s="77"/>
      <c r="AJ39" s="77"/>
      <c r="AK39" s="21"/>
      <c r="AL39" s="76"/>
      <c r="AM39" s="77"/>
      <c r="AN39" s="77"/>
      <c r="AO39" s="77"/>
      <c r="AP39" s="20"/>
      <c r="AQ39" s="77"/>
      <c r="AR39" s="77"/>
      <c r="AS39" s="77"/>
      <c r="AT39" s="77"/>
      <c r="AU39" s="77"/>
      <c r="AV39" s="77"/>
      <c r="AW39" s="77"/>
      <c r="AX39" s="17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3"/>
    </row>
    <row r="40" spans="2:61" customFormat="false" ht="15.95" customHeight="1">
      <c r="B40" s="78">
        <v>14</v>
      </c>
      <c r="C40" s="79"/>
      <c r="D40" s="80"/>
      <c r="E40" s="78"/>
      <c r="F40" s="79"/>
      <c r="G40" s="79"/>
      <c r="H40" s="79"/>
      <c r="I40" s="79"/>
      <c r="J40" s="79"/>
      <c r="K40" s="79"/>
      <c r="L40" s="79"/>
      <c r="M40" s="78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80"/>
      <c r="Z40" s="109"/>
      <c r="AA40" s="110"/>
      <c r="AB40" s="110"/>
      <c r="AC40" s="110"/>
      <c r="AD40" s="110"/>
      <c r="AE40" s="110"/>
      <c r="AF40" s="111"/>
      <c r="AG40" s="82"/>
      <c r="AH40" s="83"/>
      <c r="AI40" s="83"/>
      <c r="AJ40" s="83"/>
      <c r="AK40" s="19"/>
      <c r="AL40" s="82"/>
      <c r="AM40" s="83"/>
      <c r="AN40" s="83"/>
      <c r="AO40" s="83"/>
      <c r="AP40" s="19"/>
      <c r="AQ40" s="83"/>
      <c r="AR40" s="83"/>
      <c r="AS40" s="83"/>
      <c r="AT40" s="83"/>
      <c r="AU40" s="83"/>
      <c r="AV40" s="83"/>
      <c r="AW40" s="83"/>
      <c r="AX40" s="25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</row>
    <row r="41" spans="2:61" customFormat="false" ht="15.95" customHeight="1">
      <c r="B41" s="29"/>
      <c r="C41" s="30"/>
      <c r="D41" s="31"/>
      <c r="E41" s="29"/>
      <c r="F41" s="30"/>
      <c r="G41" s="30"/>
      <c r="H41" s="30"/>
      <c r="I41" s="30"/>
      <c r="J41" s="30"/>
      <c r="K41" s="30"/>
      <c r="L41" s="30"/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1"/>
      <c r="Z41" s="112"/>
      <c r="AA41" s="113"/>
      <c r="AB41" s="113"/>
      <c r="AC41" s="113"/>
      <c r="AD41" s="113"/>
      <c r="AE41" s="113"/>
      <c r="AF41" s="114"/>
      <c r="AG41" s="76"/>
      <c r="AH41" s="77"/>
      <c r="AI41" s="77"/>
      <c r="AJ41" s="77"/>
      <c r="AK41" s="21"/>
      <c r="AL41" s="76"/>
      <c r="AM41" s="77"/>
      <c r="AN41" s="77"/>
      <c r="AO41" s="77"/>
      <c r="AP41" s="20"/>
      <c r="AQ41" s="77"/>
      <c r="AR41" s="77"/>
      <c r="AS41" s="77"/>
      <c r="AT41" s="77"/>
      <c r="AU41" s="77"/>
      <c r="AV41" s="77"/>
      <c r="AW41" s="77"/>
      <c r="AX41" s="17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</row>
    <row r="42" spans="2:61" customFormat="false" ht="15.95" customHeight="1">
      <c r="B42" s="78">
        <v>15</v>
      </c>
      <c r="C42" s="79"/>
      <c r="D42" s="80"/>
      <c r="E42" s="78"/>
      <c r="F42" s="79"/>
      <c r="G42" s="79"/>
      <c r="H42" s="79"/>
      <c r="I42" s="79"/>
      <c r="J42" s="79"/>
      <c r="K42" s="79"/>
      <c r="L42" s="79"/>
      <c r="M42" s="78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80"/>
      <c r="Z42" s="109"/>
      <c r="AA42" s="110"/>
      <c r="AB42" s="110"/>
      <c r="AC42" s="110"/>
      <c r="AD42" s="110"/>
      <c r="AE42" s="110"/>
      <c r="AF42" s="111"/>
      <c r="AG42" s="82"/>
      <c r="AH42" s="83"/>
      <c r="AI42" s="83"/>
      <c r="AJ42" s="83"/>
      <c r="AK42" s="19"/>
      <c r="AL42" s="82"/>
      <c r="AM42" s="83"/>
      <c r="AN42" s="83"/>
      <c r="AO42" s="83"/>
      <c r="AP42" s="19"/>
      <c r="AQ42" s="83"/>
      <c r="AR42" s="83"/>
      <c r="AS42" s="83"/>
      <c r="AT42" s="83"/>
      <c r="AU42" s="83"/>
      <c r="AV42" s="83"/>
      <c r="AW42" s="83"/>
      <c r="AX42" s="25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</row>
    <row r="43" spans="2:61" customFormat="false" ht="15.95" customHeight="1">
      <c r="B43" s="29"/>
      <c r="C43" s="30"/>
      <c r="D43" s="31"/>
      <c r="E43" s="29"/>
      <c r="F43" s="30"/>
      <c r="G43" s="30"/>
      <c r="H43" s="30"/>
      <c r="I43" s="30"/>
      <c r="J43" s="30"/>
      <c r="K43" s="30"/>
      <c r="L43" s="30"/>
      <c r="M43" s="29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1"/>
      <c r="Z43" s="112"/>
      <c r="AA43" s="113"/>
      <c r="AB43" s="113"/>
      <c r="AC43" s="113"/>
      <c r="AD43" s="113"/>
      <c r="AE43" s="113"/>
      <c r="AF43" s="114"/>
      <c r="AG43" s="76"/>
      <c r="AH43" s="77"/>
      <c r="AI43" s="77"/>
      <c r="AJ43" s="77"/>
      <c r="AK43" s="21"/>
      <c r="AL43" s="76"/>
      <c r="AM43" s="77"/>
      <c r="AN43" s="77"/>
      <c r="AO43" s="77"/>
      <c r="AP43" s="20"/>
      <c r="AQ43" s="77"/>
      <c r="AR43" s="77"/>
      <c r="AS43" s="77"/>
      <c r="AT43" s="77"/>
      <c r="AU43" s="77"/>
      <c r="AV43" s="77"/>
      <c r="AW43" s="77"/>
      <c r="AX43" s="17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</row>
    <row r="44" spans="2:61" customFormat="false" ht="15.95" customHeight="1">
      <c r="B44" s="78">
        <v>16</v>
      </c>
      <c r="C44" s="79"/>
      <c r="D44" s="80"/>
      <c r="E44" s="78"/>
      <c r="F44" s="79"/>
      <c r="G44" s="79"/>
      <c r="H44" s="79"/>
      <c r="I44" s="79"/>
      <c r="J44" s="79"/>
      <c r="K44" s="79"/>
      <c r="L44" s="79"/>
      <c r="M44" s="78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80"/>
      <c r="Z44" s="109"/>
      <c r="AA44" s="110"/>
      <c r="AB44" s="110"/>
      <c r="AC44" s="110"/>
      <c r="AD44" s="110"/>
      <c r="AE44" s="110"/>
      <c r="AF44" s="111"/>
      <c r="AG44" s="82"/>
      <c r="AH44" s="83"/>
      <c r="AI44" s="83"/>
      <c r="AJ44" s="83"/>
      <c r="AK44" s="19"/>
      <c r="AL44" s="82"/>
      <c r="AM44" s="83"/>
      <c r="AN44" s="83"/>
      <c r="AO44" s="83"/>
      <c r="AP44" s="19"/>
      <c r="AQ44" s="83"/>
      <c r="AR44" s="83"/>
      <c r="AS44" s="83"/>
      <c r="AT44" s="83"/>
      <c r="AU44" s="83"/>
      <c r="AV44" s="83"/>
      <c r="AW44" s="83"/>
      <c r="AX44" s="25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</row>
    <row r="45" spans="2:61" customFormat="false" ht="15.95" customHeight="1">
      <c r="B45" s="29"/>
      <c r="C45" s="30"/>
      <c r="D45" s="31"/>
      <c r="E45" s="29"/>
      <c r="F45" s="30"/>
      <c r="G45" s="30"/>
      <c r="H45" s="30"/>
      <c r="I45" s="30"/>
      <c r="J45" s="30"/>
      <c r="K45" s="30"/>
      <c r="L45" s="30"/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1"/>
      <c r="Z45" s="112"/>
      <c r="AA45" s="113"/>
      <c r="AB45" s="113"/>
      <c r="AC45" s="113"/>
      <c r="AD45" s="113"/>
      <c r="AE45" s="113"/>
      <c r="AF45" s="114"/>
      <c r="AG45" s="76"/>
      <c r="AH45" s="77"/>
      <c r="AI45" s="77"/>
      <c r="AJ45" s="77"/>
      <c r="AK45" s="21"/>
      <c r="AL45" s="76"/>
      <c r="AM45" s="77"/>
      <c r="AN45" s="77"/>
      <c r="AO45" s="77"/>
      <c r="AP45" s="20"/>
      <c r="AQ45" s="77"/>
      <c r="AR45" s="77"/>
      <c r="AS45" s="77"/>
      <c r="AT45" s="77"/>
      <c r="AU45" s="77"/>
      <c r="AV45" s="77"/>
      <c r="AW45" s="77"/>
      <c r="AX45" s="17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</row>
    <row r="46" spans="2:61" customFormat="false" ht="15.95" customHeight="1">
      <c r="B46" s="78">
        <v>17</v>
      </c>
      <c r="C46" s="79"/>
      <c r="D46" s="80"/>
      <c r="E46" s="78"/>
      <c r="F46" s="79"/>
      <c r="G46" s="79"/>
      <c r="H46" s="79"/>
      <c r="I46" s="79"/>
      <c r="J46" s="79"/>
      <c r="K46" s="79"/>
      <c r="L46" s="79"/>
      <c r="M46" s="78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80"/>
      <c r="Z46" s="109"/>
      <c r="AA46" s="110"/>
      <c r="AB46" s="110"/>
      <c r="AC46" s="110"/>
      <c r="AD46" s="110"/>
      <c r="AE46" s="110"/>
      <c r="AF46" s="111"/>
      <c r="AG46" s="82"/>
      <c r="AH46" s="83"/>
      <c r="AI46" s="83"/>
      <c r="AJ46" s="83"/>
      <c r="AK46" s="19"/>
      <c r="AL46" s="82"/>
      <c r="AM46" s="83"/>
      <c r="AN46" s="83"/>
      <c r="AO46" s="83"/>
      <c r="AP46" s="19"/>
      <c r="AQ46" s="83"/>
      <c r="AR46" s="83"/>
      <c r="AS46" s="83"/>
      <c r="AT46" s="83"/>
      <c r="AU46" s="83"/>
      <c r="AV46" s="83"/>
      <c r="AW46" s="83"/>
      <c r="AX46" s="25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</row>
    <row r="47" spans="2:61" customFormat="false" ht="15.95" customHeight="1">
      <c r="B47" s="29"/>
      <c r="C47" s="30"/>
      <c r="D47" s="31"/>
      <c r="E47" s="29"/>
      <c r="F47" s="30"/>
      <c r="G47" s="30"/>
      <c r="H47" s="30"/>
      <c r="I47" s="30"/>
      <c r="J47" s="30"/>
      <c r="K47" s="30"/>
      <c r="L47" s="30"/>
      <c r="M47" s="29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1"/>
      <c r="Z47" s="112"/>
      <c r="AA47" s="113"/>
      <c r="AB47" s="113"/>
      <c r="AC47" s="113"/>
      <c r="AD47" s="113"/>
      <c r="AE47" s="113"/>
      <c r="AF47" s="114"/>
      <c r="AG47" s="76"/>
      <c r="AH47" s="77"/>
      <c r="AI47" s="77"/>
      <c r="AJ47" s="77"/>
      <c r="AK47" s="21"/>
      <c r="AL47" s="76"/>
      <c r="AM47" s="77"/>
      <c r="AN47" s="77"/>
      <c r="AO47" s="77"/>
      <c r="AP47" s="20"/>
      <c r="AQ47" s="77"/>
      <c r="AR47" s="77"/>
      <c r="AS47" s="77"/>
      <c r="AT47" s="77"/>
      <c r="AU47" s="77"/>
      <c r="AV47" s="77"/>
      <c r="AW47" s="77"/>
      <c r="AX47" s="17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</row>
    <row r="48" spans="2:61" customFormat="false" ht="15.95" customHeight="1">
      <c r="B48" s="78">
        <v>18</v>
      </c>
      <c r="C48" s="79"/>
      <c r="D48" s="80"/>
      <c r="E48" s="78"/>
      <c r="F48" s="79"/>
      <c r="G48" s="79"/>
      <c r="H48" s="79"/>
      <c r="I48" s="79"/>
      <c r="J48" s="79"/>
      <c r="K48" s="79"/>
      <c r="L48" s="79"/>
      <c r="M48" s="78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80"/>
      <c r="Z48" s="109"/>
      <c r="AA48" s="110"/>
      <c r="AB48" s="110"/>
      <c r="AC48" s="110"/>
      <c r="AD48" s="110"/>
      <c r="AE48" s="110"/>
      <c r="AF48" s="111"/>
      <c r="AG48" s="82"/>
      <c r="AH48" s="83"/>
      <c r="AI48" s="83"/>
      <c r="AJ48" s="83"/>
      <c r="AK48" s="19"/>
      <c r="AL48" s="82"/>
      <c r="AM48" s="83"/>
      <c r="AN48" s="83"/>
      <c r="AO48" s="83"/>
      <c r="AP48" s="19"/>
      <c r="AQ48" s="83"/>
      <c r="AR48" s="83"/>
      <c r="AS48" s="83"/>
      <c r="AT48" s="83"/>
      <c r="AU48" s="83"/>
      <c r="AV48" s="83"/>
      <c r="AW48" s="83"/>
      <c r="AX48" s="25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</row>
    <row r="49" spans="2:61" customFormat="false" ht="15.95" customHeight="1">
      <c r="B49" s="29"/>
      <c r="C49" s="30"/>
      <c r="D49" s="31"/>
      <c r="E49" s="29"/>
      <c r="F49" s="30"/>
      <c r="G49" s="30"/>
      <c r="H49" s="30"/>
      <c r="I49" s="30"/>
      <c r="J49" s="30"/>
      <c r="K49" s="30"/>
      <c r="L49" s="30"/>
      <c r="M49" s="29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1"/>
      <c r="Z49" s="112"/>
      <c r="AA49" s="113"/>
      <c r="AB49" s="113"/>
      <c r="AC49" s="113"/>
      <c r="AD49" s="113"/>
      <c r="AE49" s="113"/>
      <c r="AF49" s="114"/>
      <c r="AG49" s="76"/>
      <c r="AH49" s="77"/>
      <c r="AI49" s="77"/>
      <c r="AJ49" s="77"/>
      <c r="AK49" s="21"/>
      <c r="AL49" s="76"/>
      <c r="AM49" s="77"/>
      <c r="AN49" s="77"/>
      <c r="AO49" s="77"/>
      <c r="AP49" s="20"/>
      <c r="AQ49" s="77"/>
      <c r="AR49" s="77"/>
      <c r="AS49" s="77"/>
      <c r="AT49" s="77"/>
      <c r="AU49" s="77"/>
      <c r="AV49" s="77"/>
      <c r="AW49" s="77"/>
      <c r="AX49" s="17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</row>
    <row r="50" spans="2:61" customFormat="false" ht="15.95" customHeight="1">
      <c r="B50" s="78">
        <v>19</v>
      </c>
      <c r="C50" s="79"/>
      <c r="D50" s="80"/>
      <c r="E50" s="78"/>
      <c r="F50" s="79"/>
      <c r="G50" s="79"/>
      <c r="H50" s="79"/>
      <c r="I50" s="79"/>
      <c r="J50" s="79"/>
      <c r="K50" s="79"/>
      <c r="L50" s="79"/>
      <c r="M50" s="78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80"/>
      <c r="Z50" s="109"/>
      <c r="AA50" s="110"/>
      <c r="AB50" s="110"/>
      <c r="AC50" s="110"/>
      <c r="AD50" s="110"/>
      <c r="AE50" s="110"/>
      <c r="AF50" s="111"/>
      <c r="AG50" s="82"/>
      <c r="AH50" s="83"/>
      <c r="AI50" s="83"/>
      <c r="AJ50" s="83"/>
      <c r="AK50" s="19"/>
      <c r="AL50" s="82"/>
      <c r="AM50" s="83"/>
      <c r="AN50" s="83"/>
      <c r="AO50" s="83"/>
      <c r="AP50" s="19"/>
      <c r="AQ50" s="83"/>
      <c r="AR50" s="83"/>
      <c r="AS50" s="83"/>
      <c r="AT50" s="83"/>
      <c r="AU50" s="83"/>
      <c r="AV50" s="83"/>
      <c r="AW50" s="83"/>
      <c r="AX50" s="25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3"/>
    </row>
    <row r="51" spans="2:61" customFormat="false" ht="15.95" customHeight="1">
      <c r="B51" s="29"/>
      <c r="C51" s="30"/>
      <c r="D51" s="31"/>
      <c r="E51" s="29"/>
      <c r="F51" s="30"/>
      <c r="G51" s="30"/>
      <c r="H51" s="30"/>
      <c r="I51" s="30"/>
      <c r="J51" s="30"/>
      <c r="K51" s="30"/>
      <c r="L51" s="30"/>
      <c r="M51" s="29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1"/>
      <c r="Z51" s="112"/>
      <c r="AA51" s="113"/>
      <c r="AB51" s="113"/>
      <c r="AC51" s="113"/>
      <c r="AD51" s="113"/>
      <c r="AE51" s="113"/>
      <c r="AF51" s="114"/>
      <c r="AG51" s="76"/>
      <c r="AH51" s="77"/>
      <c r="AI51" s="77"/>
      <c r="AJ51" s="77"/>
      <c r="AK51" s="21"/>
      <c r="AL51" s="76"/>
      <c r="AM51" s="77"/>
      <c r="AN51" s="77"/>
      <c r="AO51" s="77"/>
      <c r="AP51" s="20"/>
      <c r="AQ51" s="77"/>
      <c r="AR51" s="77"/>
      <c r="AS51" s="77"/>
      <c r="AT51" s="77"/>
      <c r="AU51" s="77"/>
      <c r="AV51" s="77"/>
      <c r="AW51" s="77"/>
      <c r="AX51" s="17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3"/>
    </row>
    <row r="52" spans="2:61" customFormat="false" ht="15.95" customHeight="1">
      <c r="B52" s="78">
        <v>20</v>
      </c>
      <c r="C52" s="79"/>
      <c r="D52" s="80"/>
      <c r="E52" s="78"/>
      <c r="F52" s="79"/>
      <c r="G52" s="79"/>
      <c r="H52" s="79"/>
      <c r="I52" s="79"/>
      <c r="J52" s="79"/>
      <c r="K52" s="79"/>
      <c r="L52" s="79"/>
      <c r="M52" s="78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80"/>
      <c r="Z52" s="109"/>
      <c r="AA52" s="110"/>
      <c r="AB52" s="110"/>
      <c r="AC52" s="110"/>
      <c r="AD52" s="110"/>
      <c r="AE52" s="110"/>
      <c r="AF52" s="111"/>
      <c r="AG52" s="82"/>
      <c r="AH52" s="83"/>
      <c r="AI52" s="83"/>
      <c r="AJ52" s="83"/>
      <c r="AK52" s="19"/>
      <c r="AL52" s="82"/>
      <c r="AM52" s="83"/>
      <c r="AN52" s="83"/>
      <c r="AO52" s="83"/>
      <c r="AP52" s="19"/>
      <c r="AQ52" s="83"/>
      <c r="AR52" s="83"/>
      <c r="AS52" s="83"/>
      <c r="AT52" s="83"/>
      <c r="AU52" s="83"/>
      <c r="AV52" s="83"/>
      <c r="AW52" s="83"/>
      <c r="AX52" s="25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</row>
    <row r="53" spans="2:61" customFormat="false" ht="15.95" customHeight="1">
      <c r="B53" s="29"/>
      <c r="C53" s="30"/>
      <c r="D53" s="31"/>
      <c r="E53" s="29"/>
      <c r="F53" s="30"/>
      <c r="G53" s="30"/>
      <c r="H53" s="30"/>
      <c r="I53" s="30"/>
      <c r="J53" s="30"/>
      <c r="K53" s="30"/>
      <c r="L53" s="30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1"/>
      <c r="Z53" s="112"/>
      <c r="AA53" s="113"/>
      <c r="AB53" s="113"/>
      <c r="AC53" s="113"/>
      <c r="AD53" s="113"/>
      <c r="AE53" s="113"/>
      <c r="AF53" s="114"/>
      <c r="AG53" s="76"/>
      <c r="AH53" s="77"/>
      <c r="AI53" s="77"/>
      <c r="AJ53" s="77"/>
      <c r="AK53" s="21"/>
      <c r="AL53" s="76"/>
      <c r="AM53" s="77"/>
      <c r="AN53" s="77"/>
      <c r="AO53" s="77"/>
      <c r="AP53" s="20"/>
      <c r="AQ53" s="77"/>
      <c r="AR53" s="77"/>
      <c r="AS53" s="77"/>
      <c r="AT53" s="77"/>
      <c r="AU53" s="77"/>
      <c r="AV53" s="77"/>
      <c r="AW53" s="77"/>
      <c r="AX53" s="17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</row>
    <row r="54" spans="2:61" customFormat="false" ht="15.95" customHeight="1">
      <c r="B54" s="78">
        <v>21</v>
      </c>
      <c r="C54" s="79"/>
      <c r="D54" s="80"/>
      <c r="E54" s="78"/>
      <c r="F54" s="79"/>
      <c r="G54" s="79"/>
      <c r="H54" s="79"/>
      <c r="I54" s="79"/>
      <c r="J54" s="79"/>
      <c r="K54" s="79"/>
      <c r="L54" s="79"/>
      <c r="M54" s="78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80"/>
      <c r="Z54" s="109"/>
      <c r="AA54" s="110"/>
      <c r="AB54" s="110"/>
      <c r="AC54" s="110"/>
      <c r="AD54" s="110"/>
      <c r="AE54" s="110"/>
      <c r="AF54" s="111"/>
      <c r="AG54" s="82"/>
      <c r="AH54" s="83"/>
      <c r="AI54" s="83"/>
      <c r="AJ54" s="83"/>
      <c r="AK54" s="19"/>
      <c r="AL54" s="82"/>
      <c r="AM54" s="83"/>
      <c r="AN54" s="83"/>
      <c r="AO54" s="83"/>
      <c r="AP54" s="19"/>
      <c r="AQ54" s="83"/>
      <c r="AR54" s="83"/>
      <c r="AS54" s="83"/>
      <c r="AT54" s="83"/>
      <c r="AU54" s="83"/>
      <c r="AV54" s="83"/>
      <c r="AW54" s="83"/>
      <c r="AX54" s="25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</row>
    <row r="55" spans="2:61" customFormat="false" ht="15.95" customHeight="1">
      <c r="B55" s="29"/>
      <c r="C55" s="30"/>
      <c r="D55" s="31"/>
      <c r="E55" s="29"/>
      <c r="F55" s="30"/>
      <c r="G55" s="30"/>
      <c r="H55" s="30"/>
      <c r="I55" s="30"/>
      <c r="J55" s="30"/>
      <c r="K55" s="30"/>
      <c r="L55" s="30"/>
      <c r="M55" s="29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1"/>
      <c r="Z55" s="112"/>
      <c r="AA55" s="113"/>
      <c r="AB55" s="113"/>
      <c r="AC55" s="113"/>
      <c r="AD55" s="113"/>
      <c r="AE55" s="113"/>
      <c r="AF55" s="114"/>
      <c r="AG55" s="76"/>
      <c r="AH55" s="77"/>
      <c r="AI55" s="77"/>
      <c r="AJ55" s="77"/>
      <c r="AK55" s="21"/>
      <c r="AL55" s="76"/>
      <c r="AM55" s="77"/>
      <c r="AN55" s="77"/>
      <c r="AO55" s="77"/>
      <c r="AP55" s="20"/>
      <c r="AQ55" s="77"/>
      <c r="AR55" s="77"/>
      <c r="AS55" s="77"/>
      <c r="AT55" s="77"/>
      <c r="AU55" s="77"/>
      <c r="AV55" s="77"/>
      <c r="AW55" s="77"/>
      <c r="AX55" s="17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</row>
    <row r="57" spans="2:50" customFormat="false" ht="16.5" customHeight="1">
      <c r="B57" s="36" t="s">
        <v>4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AI57" s="36" t="s">
        <v>30</v>
      </c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</row>
    <row r="58" spans="2:50" customFormat="false" ht="16.5" customHeight="1">
      <c r="B58" s="36" t="s">
        <v>28</v>
      </c>
      <c r="C58" s="36"/>
      <c r="D58" s="36"/>
      <c r="E58" s="36"/>
      <c r="F58" s="36" t="s">
        <v>5</v>
      </c>
      <c r="G58" s="36"/>
      <c r="H58" s="36"/>
      <c r="I58" s="36"/>
      <c r="J58" s="36" t="s">
        <v>6</v>
      </c>
      <c r="K58" s="36"/>
      <c r="L58" s="36"/>
      <c r="M58" s="36"/>
      <c r="AI58" s="36" t="s">
        <v>28</v>
      </c>
      <c r="AJ58" s="36"/>
      <c r="AK58" s="36"/>
      <c r="AL58" s="36"/>
      <c r="AM58" s="36" t="s">
        <v>5</v>
      </c>
      <c r="AN58" s="36"/>
      <c r="AO58" s="36"/>
      <c r="AP58" s="36"/>
      <c r="AQ58" s="36" t="s">
        <v>5</v>
      </c>
      <c r="AR58" s="36"/>
      <c r="AS58" s="36"/>
      <c r="AT58" s="36"/>
      <c r="AU58" s="36" t="s">
        <v>6</v>
      </c>
      <c r="AV58" s="36"/>
      <c r="AW58" s="36"/>
      <c r="AX58" s="36"/>
    </row>
    <row r="59" spans="2:50" customFormat="false" ht="16.5" customHeight="1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</row>
    <row r="60" spans="2:50" customFormat="false" ht="16.5" customHeight="1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</row>
    <row r="61" spans="2:50" customFormat="false" ht="16.5" customHeight="1"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</row>
    <row r="62" spans="2:2" customFormat="false" ht="16.5" customHeight="1">
      <c r="B62" t="s">
        <v>29</v>
      </c>
    </row>
    <row r="63" spans="31:50" customFormat="false" ht="16.5" customHeight="1">
      <c r="AE63" s="1"/>
      <c r="AO63" s="4" t="str">
        <v>2024</v>
      </c>
      <c r="AP63" s="33"/>
      <c r="AQ63" s="33"/>
      <c r="AR63" t="s">
        <v>10</v>
      </c>
      <c r="AS63" s="33"/>
      <c r="AT63" s="33"/>
      <c r="AU63" t="s">
        <v>11</v>
      </c>
      <c r="AV63" s="33"/>
      <c r="AW63" s="33"/>
      <c r="AX63" t="s">
        <v>12</v>
      </c>
    </row>
    <row r="64" spans="2:63" customFormat="false" ht="16.5" customHeight="1">
      <c r="B64" s="58" t="s">
        <v>37</v>
      </c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122" t="str">
        <v>2024年02月分</v>
      </c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</row>
    <row r="65" spans="1:63" customFormat="false" ht="16.5" customHeight="1">
      <c r="A65" s="14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</row>
    <row r="66" spans="1:63" customFormat="false" ht="16.5" customHeight="1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</row>
    <row r="67" spans="1:63" customFormat="false" ht="16.5" customHeight="1">
      <c r="A67" s="14"/>
      <c r="B67" s="42" t="s">
        <v>38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11"/>
      <c r="AA67" s="11"/>
      <c r="AB67" s="11"/>
      <c r="AC67" s="11"/>
      <c r="AD67" s="11"/>
      <c r="AE67" s="11"/>
      <c r="AF67" s="11"/>
      <c r="AG67" s="11"/>
      <c r="AH67" s="11"/>
      <c r="AI67" s="68" t="s">
        <v>39</v>
      </c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</row>
    <row r="68" spans="1:63" customFormat="false" ht="16.5" customHeight="1">
      <c r="A68" s="14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11"/>
      <c r="AA68" s="11"/>
      <c r="AB68" s="11"/>
      <c r="AC68" s="11"/>
      <c r="AD68" s="11"/>
      <c r="AE68" s="11"/>
      <c r="AF68" s="11"/>
      <c r="AG68" s="11"/>
      <c r="AH68" s="11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</row>
    <row r="69" spans="1:63" customFormat="false" ht="16.5" customHeight="1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J69" s="32" t="s">
        <v>87</v>
      </c>
      <c r="AK69" s="32"/>
      <c r="AL69" s="32"/>
      <c r="AM69" s="32"/>
      <c r="AN69" s="32"/>
      <c r="AO69" s="32"/>
      <c r="AW69" s="9" t="s">
        <v>48</v>
      </c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</row>
    <row r="70" spans="1:63" customFormat="false" ht="16.5" customHeight="1">
      <c r="A70" s="14"/>
      <c r="B70" s="87" t="s">
        <v>23</v>
      </c>
      <c r="C70" s="88"/>
      <c r="D70" s="88"/>
      <c r="E70" s="88"/>
      <c r="F70" s="88"/>
      <c r="G70" s="88"/>
      <c r="H70" s="88"/>
      <c r="I70" s="88"/>
      <c r="J70" s="88"/>
      <c r="K70" s="88"/>
      <c r="L70" s="118"/>
      <c r="O70" s="10"/>
      <c r="Q70" s="91" t="s">
        <v>31</v>
      </c>
      <c r="R70" s="92"/>
      <c r="S70" s="92"/>
      <c r="T70" s="92"/>
      <c r="U70" s="92"/>
      <c r="V70" s="92"/>
      <c r="W70" s="92"/>
      <c r="X70" s="93"/>
      <c r="Y70" s="134" t="str">
        <v>￥86,350</v>
      </c>
      <c r="Z70" s="98"/>
      <c r="AA70" s="98"/>
      <c r="AB70" s="98"/>
      <c r="AC70" s="98"/>
      <c r="AD70" s="98"/>
      <c r="AE70" s="98"/>
      <c r="AF70" s="98"/>
      <c r="AG70" s="99"/>
      <c r="AH70" s="11"/>
      <c r="AJ70" s="32" t="s">
        <v>88</v>
      </c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</row>
    <row r="71" spans="1:63" customFormat="false" ht="16.5" customHeight="1">
      <c r="A71" s="14"/>
      <c r="B71" s="115" t="s">
        <v>22</v>
      </c>
      <c r="C71" s="116"/>
      <c r="D71" s="116"/>
      <c r="E71" s="116"/>
      <c r="F71" s="116"/>
      <c r="G71" s="116"/>
      <c r="H71" s="116"/>
      <c r="I71" s="116"/>
      <c r="J71" s="116"/>
      <c r="K71" s="116"/>
      <c r="L71" s="117"/>
      <c r="O71" s="10"/>
      <c r="Q71" s="94"/>
      <c r="R71" s="95"/>
      <c r="S71" s="95"/>
      <c r="T71" s="95"/>
      <c r="U71" s="95"/>
      <c r="V71" s="95"/>
      <c r="W71" s="95"/>
      <c r="X71" s="96"/>
      <c r="Y71" s="100"/>
      <c r="Z71" s="101"/>
      <c r="AA71" s="101"/>
      <c r="AB71" s="101"/>
      <c r="AC71" s="101"/>
      <c r="AD71" s="101"/>
      <c r="AE71" s="101"/>
      <c r="AF71" s="101"/>
      <c r="AG71" s="102"/>
      <c r="AH71" s="11"/>
      <c r="AJ71" s="32" t="s">
        <v>89</v>
      </c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</row>
    <row r="72" spans="1:63" customFormat="false" ht="16.5" customHeight="1">
      <c r="A72" s="14"/>
      <c r="B72" s="123" t="str">
        <v>2024年02月分</v>
      </c>
      <c r="C72" s="116"/>
      <c r="D72" s="116"/>
      <c r="E72" s="116"/>
      <c r="F72" s="116"/>
      <c r="G72" s="116"/>
      <c r="H72" s="116"/>
      <c r="I72" s="116"/>
      <c r="J72" s="116"/>
      <c r="K72" s="116"/>
      <c r="L72" s="117"/>
      <c r="O72" s="10"/>
      <c r="Q72" s="87" t="s">
        <v>32</v>
      </c>
      <c r="R72" s="88"/>
      <c r="S72" s="88"/>
      <c r="T72" s="88"/>
      <c r="U72" s="88"/>
      <c r="V72" s="88"/>
      <c r="W72" s="88"/>
      <c r="X72" s="89"/>
      <c r="Y72" s="135" t="str">
        <v>￥78,500</v>
      </c>
      <c r="Z72" s="56"/>
      <c r="AA72" s="56"/>
      <c r="AB72" s="56"/>
      <c r="AC72" s="56"/>
      <c r="AD72" s="56"/>
      <c r="AE72" s="56"/>
      <c r="AF72" s="56"/>
      <c r="AG72" s="54"/>
      <c r="AH72" s="11"/>
      <c r="AJ72" s="32" t="s">
        <v>90</v>
      </c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</row>
    <row r="73" spans="1:63" customFormat="false" ht="16.5" customHeight="1">
      <c r="A73" s="14"/>
      <c r="B73" s="106"/>
      <c r="C73" s="107"/>
      <c r="D73" s="107"/>
      <c r="E73" s="107"/>
      <c r="F73" s="107"/>
      <c r="G73" s="107"/>
      <c r="H73" s="107"/>
      <c r="I73" s="107"/>
      <c r="J73" s="107"/>
      <c r="K73" s="107"/>
      <c r="L73" s="108"/>
      <c r="M73" s="10"/>
      <c r="N73" s="10"/>
      <c r="O73" s="10"/>
      <c r="Q73" s="87" t="s">
        <v>33</v>
      </c>
      <c r="R73" s="88"/>
      <c r="S73" s="88"/>
      <c r="T73" s="88"/>
      <c r="U73" s="88"/>
      <c r="V73" s="88"/>
      <c r="W73" s="88"/>
      <c r="X73" s="89"/>
      <c r="Y73" s="135" t="str">
        <v>￥7,850</v>
      </c>
      <c r="Z73" s="56"/>
      <c r="AA73" s="56"/>
      <c r="AB73" s="56"/>
      <c r="AC73" s="56"/>
      <c r="AD73" s="56"/>
      <c r="AE73" s="56"/>
      <c r="AF73" s="56"/>
      <c r="AG73" s="54"/>
      <c r="AH73" s="11"/>
      <c r="AJ73" s="33" t="s">
        <v>17</v>
      </c>
      <c r="AK73" s="33"/>
      <c r="AL73" s="33"/>
      <c r="AM73" s="33"/>
      <c r="AN73" s="4" t="s">
        <v>18</v>
      </c>
      <c r="AO73" s="32" t="s">
        <v>42</v>
      </c>
      <c r="AP73" s="32"/>
      <c r="AQ73" s="32"/>
      <c r="AR73" s="32"/>
      <c r="AS73" s="32"/>
      <c r="AT73" s="32"/>
      <c r="AU73" s="32"/>
      <c r="AV73" s="32"/>
      <c r="AW73" s="32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</row>
    <row r="75" spans="2:50" customFormat="false" ht="16.5" customHeight="1" thickBot="1">
      <c r="B75" s="26" t="s">
        <v>2</v>
      </c>
      <c r="C75" s="27"/>
      <c r="D75" s="28"/>
      <c r="E75" s="26" t="s">
        <v>3</v>
      </c>
      <c r="F75" s="27"/>
      <c r="G75" s="27"/>
      <c r="H75" s="27"/>
      <c r="I75" s="27"/>
      <c r="J75" s="27"/>
      <c r="K75" s="27"/>
      <c r="L75" s="28"/>
      <c r="M75" s="26" t="s">
        <v>27</v>
      </c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8"/>
      <c r="Z75" s="26" t="s">
        <v>26</v>
      </c>
      <c r="AA75" s="27"/>
      <c r="AB75" s="27"/>
      <c r="AC75" s="27"/>
      <c r="AD75" s="27"/>
      <c r="AE75" s="27"/>
      <c r="AF75" s="28"/>
      <c r="AG75" s="26" t="s">
        <v>25</v>
      </c>
      <c r="AH75" s="27"/>
      <c r="AI75" s="27"/>
      <c r="AJ75" s="27"/>
      <c r="AK75" s="28"/>
      <c r="AL75" s="26" t="s">
        <v>24</v>
      </c>
      <c r="AM75" s="27"/>
      <c r="AN75" s="27"/>
      <c r="AO75" s="27"/>
      <c r="AP75" s="28"/>
      <c r="AQ75" s="26" t="s">
        <v>21</v>
      </c>
      <c r="AR75" s="27"/>
      <c r="AS75" s="27"/>
      <c r="AT75" s="27"/>
      <c r="AU75" s="27"/>
      <c r="AV75" s="27"/>
      <c r="AW75" s="27"/>
      <c r="AX75" s="28"/>
    </row>
    <row r="76" spans="2:61" customFormat="false" ht="15.95" customHeight="1" thickTop="1">
      <c r="B76" s="69">
        <v>1</v>
      </c>
      <c r="C76" s="70"/>
      <c r="D76" s="71"/>
      <c r="E76" s="4" t="str">
        <v>中国支店</v>
      </c>
      <c r="F76" s="79"/>
      <c r="G76" s="79"/>
      <c r="H76" s="79"/>
      <c r="I76" s="79"/>
      <c r="J76" s="79"/>
      <c r="K76" s="79"/>
      <c r="L76" s="79"/>
      <c r="M76" s="123" t="str">
        <v>井原市</v>
      </c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80"/>
      <c r="Z76" s="124" t="str">
        <v>500円プラン</v>
      </c>
      <c r="AA76" s="110"/>
      <c r="AB76" s="110"/>
      <c r="AC76" s="110"/>
      <c r="AD76" s="110"/>
      <c r="AE76" s="110"/>
      <c r="AF76" s="111"/>
      <c r="AG76" s="126">
        <v>500</v>
      </c>
      <c r="AH76" s="83"/>
      <c r="AI76" s="83"/>
      <c r="AJ76" s="83"/>
      <c r="AK76" s="19"/>
      <c r="AL76" s="126">
        <v>1</v>
      </c>
      <c r="AM76" s="83"/>
      <c r="AN76" s="83"/>
      <c r="AO76" s="83"/>
      <c r="AP76" s="19"/>
      <c r="AQ76" s="128">
        <v>500</v>
      </c>
      <c r="AR76" s="83"/>
      <c r="AS76" s="83"/>
      <c r="AT76" s="83"/>
      <c r="AU76" s="83"/>
      <c r="AV76" s="83"/>
      <c r="AW76" s="83"/>
      <c r="AX76" s="18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4"/>
    </row>
    <row r="77" spans="2:61" customFormat="false" ht="15.95" customHeight="1">
      <c r="B77" s="29"/>
      <c r="C77" s="30"/>
      <c r="D77" s="31"/>
      <c r="E77" s="29"/>
      <c r="F77" s="30"/>
      <c r="G77" s="30"/>
      <c r="H77" s="30"/>
      <c r="I77" s="30"/>
      <c r="J77" s="30"/>
      <c r="K77" s="30"/>
      <c r="L77" s="30"/>
      <c r="M77" s="29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1"/>
      <c r="Z77" s="112"/>
      <c r="AA77" s="113"/>
      <c r="AB77" s="113"/>
      <c r="AC77" s="113"/>
      <c r="AD77" s="113"/>
      <c r="AE77" s="113"/>
      <c r="AF77" s="114"/>
      <c r="AG77" s="76"/>
      <c r="AH77" s="77"/>
      <c r="AI77" s="77"/>
      <c r="AJ77" s="77"/>
      <c r="AK77" s="21"/>
      <c r="AL77" s="76"/>
      <c r="AM77" s="77"/>
      <c r="AN77" s="77"/>
      <c r="AO77" s="77"/>
      <c r="AP77" s="20"/>
      <c r="AQ77" s="76"/>
      <c r="AR77" s="77"/>
      <c r="AS77" s="77"/>
      <c r="AT77" s="77"/>
      <c r="AU77" s="77"/>
      <c r="AV77" s="77"/>
      <c r="AW77" s="77"/>
      <c r="AX77" s="17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4"/>
    </row>
    <row r="78" spans="2:61" customFormat="false" ht="15.95" customHeight="1">
      <c r="B78" s="78">
        <v>2</v>
      </c>
      <c r="C78" s="79"/>
      <c r="D78" s="80"/>
      <c r="E78" s="4" t="str">
        <v>中国支店</v>
      </c>
      <c r="F78" s="79"/>
      <c r="G78" s="79"/>
      <c r="H78" s="79"/>
      <c r="I78" s="79"/>
      <c r="J78" s="79"/>
      <c r="K78" s="79"/>
      <c r="L78" s="79"/>
      <c r="M78" s="123" t="str">
        <v>周防大島町</v>
      </c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80"/>
      <c r="Z78" s="124" t="str">
        <v>500円プラン</v>
      </c>
      <c r="AA78" s="110"/>
      <c r="AB78" s="110"/>
      <c r="AC78" s="110"/>
      <c r="AD78" s="110"/>
      <c r="AE78" s="110"/>
      <c r="AF78" s="111"/>
      <c r="AG78" s="126">
        <v>500</v>
      </c>
      <c r="AH78" s="83"/>
      <c r="AI78" s="83"/>
      <c r="AJ78" s="83"/>
      <c r="AK78" s="19"/>
      <c r="AL78" s="126">
        <v>1</v>
      </c>
      <c r="AM78" s="83"/>
      <c r="AN78" s="83"/>
      <c r="AO78" s="83"/>
      <c r="AP78" s="19"/>
      <c r="AQ78" s="128">
        <v>500</v>
      </c>
      <c r="AR78" s="83"/>
      <c r="AS78" s="83"/>
      <c r="AT78" s="83"/>
      <c r="AU78" s="83"/>
      <c r="AV78" s="83"/>
      <c r="AW78" s="83"/>
      <c r="AX78" s="18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</row>
    <row r="79" spans="2:61" customFormat="false" ht="15.95" customHeight="1">
      <c r="B79" s="29"/>
      <c r="C79" s="30"/>
      <c r="D79" s="31"/>
      <c r="E79" s="29"/>
      <c r="F79" s="30"/>
      <c r="G79" s="30"/>
      <c r="H79" s="30"/>
      <c r="I79" s="30"/>
      <c r="J79" s="30"/>
      <c r="K79" s="30"/>
      <c r="L79" s="30"/>
      <c r="M79" s="29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1"/>
      <c r="Z79" s="112"/>
      <c r="AA79" s="113"/>
      <c r="AB79" s="113"/>
      <c r="AC79" s="113"/>
      <c r="AD79" s="113"/>
      <c r="AE79" s="113"/>
      <c r="AF79" s="114"/>
      <c r="AG79" s="76"/>
      <c r="AH79" s="77"/>
      <c r="AI79" s="77"/>
      <c r="AJ79" s="77"/>
      <c r="AK79" s="21"/>
      <c r="AL79" s="76"/>
      <c r="AM79" s="77"/>
      <c r="AN79" s="77"/>
      <c r="AO79" s="77"/>
      <c r="AP79" s="20"/>
      <c r="AQ79" s="77"/>
      <c r="AR79" s="77"/>
      <c r="AS79" s="77"/>
      <c r="AT79" s="77"/>
      <c r="AU79" s="77"/>
      <c r="AV79" s="77"/>
      <c r="AW79" s="77"/>
      <c r="AX79" s="17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</row>
    <row r="80" spans="2:61" customFormat="false" ht="15.95" customHeight="1">
      <c r="B80" s="78">
        <v>3</v>
      </c>
      <c r="C80" s="79"/>
      <c r="D80" s="80"/>
      <c r="E80" s="4" t="str">
        <v>中国支店</v>
      </c>
      <c r="F80" s="79"/>
      <c r="G80" s="79"/>
      <c r="H80" s="79"/>
      <c r="I80" s="79"/>
      <c r="J80" s="79"/>
      <c r="K80" s="79"/>
      <c r="L80" s="79"/>
      <c r="M80" s="123" t="str">
        <v>大山町</v>
      </c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80"/>
      <c r="Z80" s="124" t="str">
        <v>500円プラン</v>
      </c>
      <c r="AA80" s="110"/>
      <c r="AB80" s="110"/>
      <c r="AC80" s="110"/>
      <c r="AD80" s="110"/>
      <c r="AE80" s="110"/>
      <c r="AF80" s="111"/>
      <c r="AG80" s="126">
        <v>500</v>
      </c>
      <c r="AH80" s="83"/>
      <c r="AI80" s="83"/>
      <c r="AJ80" s="83"/>
      <c r="AK80" s="19"/>
      <c r="AL80" s="126">
        <v>22</v>
      </c>
      <c r="AM80" s="83"/>
      <c r="AN80" s="83"/>
      <c r="AO80" s="83"/>
      <c r="AP80" s="19"/>
      <c r="AQ80" s="128">
        <v>11000</v>
      </c>
      <c r="AR80" s="83"/>
      <c r="AS80" s="83"/>
      <c r="AT80" s="83"/>
      <c r="AU80" s="83"/>
      <c r="AV80" s="83"/>
      <c r="AW80" s="83"/>
      <c r="AX80" s="25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</row>
    <row r="81" spans="2:61" customFormat="false" ht="15.95" customHeight="1">
      <c r="B81" s="29"/>
      <c r="C81" s="30"/>
      <c r="D81" s="31"/>
      <c r="E81" s="29"/>
      <c r="F81" s="30"/>
      <c r="G81" s="30"/>
      <c r="H81" s="30"/>
      <c r="I81" s="30"/>
      <c r="J81" s="30"/>
      <c r="K81" s="30"/>
      <c r="L81" s="30"/>
      <c r="M81" s="29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1"/>
      <c r="Z81" s="112"/>
      <c r="AA81" s="113"/>
      <c r="AB81" s="113"/>
      <c r="AC81" s="113"/>
      <c r="AD81" s="113"/>
      <c r="AE81" s="113"/>
      <c r="AF81" s="114"/>
      <c r="AG81" s="76"/>
      <c r="AH81" s="77"/>
      <c r="AI81" s="77"/>
      <c r="AJ81" s="77"/>
      <c r="AK81" s="21"/>
      <c r="AL81" s="76"/>
      <c r="AM81" s="77"/>
      <c r="AN81" s="77"/>
      <c r="AO81" s="77"/>
      <c r="AP81" s="20"/>
      <c r="AQ81" s="77"/>
      <c r="AR81" s="77"/>
      <c r="AS81" s="77"/>
      <c r="AT81" s="77"/>
      <c r="AU81" s="77"/>
      <c r="AV81" s="77"/>
      <c r="AW81" s="77"/>
      <c r="AX81" s="17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</row>
    <row r="82" spans="2:61" customFormat="false" ht="15.95" customHeight="1">
      <c r="B82" s="78">
        <v>4</v>
      </c>
      <c r="C82" s="79"/>
      <c r="D82" s="80"/>
      <c r="E82" s="4" t="str">
        <v>中国支店</v>
      </c>
      <c r="F82" s="79"/>
      <c r="G82" s="79"/>
      <c r="H82" s="79"/>
      <c r="I82" s="79"/>
      <c r="J82" s="79"/>
      <c r="K82" s="79"/>
      <c r="L82" s="79"/>
      <c r="M82" s="123" t="str">
        <v>府中市</v>
      </c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80"/>
      <c r="Z82" s="109"/>
      <c r="AA82" s="110"/>
      <c r="AB82" s="110"/>
      <c r="AC82" s="110"/>
      <c r="AD82" s="110"/>
      <c r="AE82" s="110"/>
      <c r="AF82" s="111"/>
      <c r="AG82" s="82"/>
      <c r="AH82" s="83"/>
      <c r="AI82" s="83"/>
      <c r="AJ82" s="83"/>
      <c r="AK82" s="19"/>
      <c r="AL82" s="82"/>
      <c r="AM82" s="83"/>
      <c r="AN82" s="83"/>
      <c r="AO82" s="83"/>
      <c r="AP82" s="19"/>
      <c r="AQ82" s="83"/>
      <c r="AR82" s="83"/>
      <c r="AS82" s="83"/>
      <c r="AT82" s="83"/>
      <c r="AU82" s="83"/>
      <c r="AV82" s="83"/>
      <c r="AW82" s="83"/>
      <c r="AX82" s="25"/>
      <c r="AY82" s="24"/>
      <c r="AZ82" s="24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customFormat="false" ht="15.95" customHeight="1">
      <c r="B83" s="29"/>
      <c r="C83" s="30"/>
      <c r="D83" s="31"/>
      <c r="E83" s="29"/>
      <c r="F83" s="30"/>
      <c r="G83" s="30"/>
      <c r="H83" s="30"/>
      <c r="I83" s="30"/>
      <c r="J83" s="30"/>
      <c r="K83" s="30"/>
      <c r="L83" s="30"/>
      <c r="M83" s="29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1"/>
      <c r="Z83" s="129" t="str">
        <v>1000円プラン</v>
      </c>
      <c r="AA83" s="113"/>
      <c r="AB83" s="113"/>
      <c r="AC83" s="113"/>
      <c r="AD83" s="113"/>
      <c r="AE83" s="113"/>
      <c r="AF83" s="114"/>
      <c r="AG83" s="130">
        <v>1000</v>
      </c>
      <c r="AH83" s="77"/>
      <c r="AI83" s="77"/>
      <c r="AJ83" s="77"/>
      <c r="AK83" s="21"/>
      <c r="AL83" s="130">
        <v>1</v>
      </c>
      <c r="AM83" s="77"/>
      <c r="AN83" s="77"/>
      <c r="AO83" s="77"/>
      <c r="AP83" s="20"/>
      <c r="AQ83" s="131">
        <v>1000</v>
      </c>
      <c r="AR83" s="77"/>
      <c r="AS83" s="77"/>
      <c r="AT83" s="77"/>
      <c r="AU83" s="77"/>
      <c r="AV83" s="77"/>
      <c r="AW83" s="77"/>
      <c r="AX83" s="17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</row>
    <row r="84" spans="2:61" customFormat="false" ht="15.95" customHeight="1">
      <c r="B84" s="78">
        <v>5</v>
      </c>
      <c r="C84" s="79"/>
      <c r="D84" s="80"/>
      <c r="E84" s="4" t="str">
        <v>中国支店</v>
      </c>
      <c r="F84" s="79"/>
      <c r="G84" s="79"/>
      <c r="H84" s="79"/>
      <c r="I84" s="79"/>
      <c r="J84" s="79"/>
      <c r="K84" s="79"/>
      <c r="L84" s="79"/>
      <c r="M84" s="123" t="str">
        <v>廿日市市</v>
      </c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80"/>
      <c r="Z84" s="124" t="str">
        <v>500円プラン</v>
      </c>
      <c r="AA84" s="110"/>
      <c r="AB84" s="110"/>
      <c r="AC84" s="110"/>
      <c r="AD84" s="110"/>
      <c r="AE84" s="110"/>
      <c r="AF84" s="111"/>
      <c r="AG84" s="126">
        <v>500</v>
      </c>
      <c r="AH84" s="83"/>
      <c r="AI84" s="83"/>
      <c r="AJ84" s="83"/>
      <c r="AK84" s="19"/>
      <c r="AL84" s="126">
        <v>20</v>
      </c>
      <c r="AM84" s="83"/>
      <c r="AN84" s="83"/>
      <c r="AO84" s="83"/>
      <c r="AP84" s="19"/>
      <c r="AQ84" s="128">
        <v>10000</v>
      </c>
      <c r="AR84" s="83"/>
      <c r="AS84" s="83"/>
      <c r="AT84" s="83"/>
      <c r="AU84" s="83"/>
      <c r="AV84" s="83"/>
      <c r="AW84" s="83"/>
      <c r="AX84" s="25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</row>
    <row r="85" spans="2:61" customFormat="false" ht="15.95" customHeight="1">
      <c r="B85" s="29"/>
      <c r="C85" s="30"/>
      <c r="D85" s="31"/>
      <c r="E85" s="29"/>
      <c r="F85" s="30"/>
      <c r="G85" s="30"/>
      <c r="H85" s="30"/>
      <c r="I85" s="30"/>
      <c r="J85" s="30"/>
      <c r="K85" s="30"/>
      <c r="L85" s="30"/>
      <c r="M85" s="2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1"/>
      <c r="Z85" s="112"/>
      <c r="AA85" s="113"/>
      <c r="AB85" s="113"/>
      <c r="AC85" s="113"/>
      <c r="AD85" s="113"/>
      <c r="AE85" s="113"/>
      <c r="AF85" s="114"/>
      <c r="AG85" s="76"/>
      <c r="AH85" s="77"/>
      <c r="AI85" s="77"/>
      <c r="AJ85" s="77"/>
      <c r="AK85" s="21"/>
      <c r="AL85" s="76"/>
      <c r="AM85" s="77"/>
      <c r="AN85" s="77"/>
      <c r="AO85" s="77"/>
      <c r="AP85" s="20"/>
      <c r="AQ85" s="77"/>
      <c r="AR85" s="77"/>
      <c r="AS85" s="77"/>
      <c r="AT85" s="77"/>
      <c r="AU85" s="77"/>
      <c r="AV85" s="77"/>
      <c r="AW85" s="77"/>
      <c r="AX85" s="17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</row>
    <row r="86" spans="2:61" customFormat="false" ht="15.95" customHeight="1">
      <c r="B86" s="78">
        <v>6</v>
      </c>
      <c r="C86" s="79"/>
      <c r="D86" s="80"/>
      <c r="E86" s="4" t="str">
        <v>中国支店</v>
      </c>
      <c r="F86" s="79"/>
      <c r="G86" s="79"/>
      <c r="H86" s="79"/>
      <c r="I86" s="79"/>
      <c r="J86" s="79"/>
      <c r="K86" s="79"/>
      <c r="L86" s="79"/>
      <c r="M86" s="123" t="str">
        <v>日南町</v>
      </c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80"/>
      <c r="Z86" s="124" t="str">
        <v>500円プラン</v>
      </c>
      <c r="AA86" s="110"/>
      <c r="AB86" s="110"/>
      <c r="AC86" s="110"/>
      <c r="AD86" s="110"/>
      <c r="AE86" s="110"/>
      <c r="AF86" s="111"/>
      <c r="AG86" s="126">
        <v>500</v>
      </c>
      <c r="AH86" s="83"/>
      <c r="AI86" s="83"/>
      <c r="AJ86" s="83"/>
      <c r="AK86" s="19"/>
      <c r="AL86" s="126">
        <v>11</v>
      </c>
      <c r="AM86" s="83"/>
      <c r="AN86" s="83"/>
      <c r="AO86" s="83"/>
      <c r="AP86" s="19"/>
      <c r="AQ86" s="128">
        <v>5500</v>
      </c>
      <c r="AR86" s="83"/>
      <c r="AS86" s="83"/>
      <c r="AT86" s="83"/>
      <c r="AU86" s="83"/>
      <c r="AV86" s="83"/>
      <c r="AW86" s="83"/>
      <c r="AX86" s="25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</row>
    <row r="87" spans="2:61" customFormat="false" ht="15.95" customHeight="1">
      <c r="B87" s="29"/>
      <c r="C87" s="30"/>
      <c r="D87" s="31"/>
      <c r="E87" s="29"/>
      <c r="F87" s="30"/>
      <c r="G87" s="30"/>
      <c r="H87" s="30"/>
      <c r="I87" s="30"/>
      <c r="J87" s="30"/>
      <c r="K87" s="30"/>
      <c r="L87" s="30"/>
      <c r="M87" s="2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1"/>
      <c r="Z87" s="112"/>
      <c r="AA87" s="113"/>
      <c r="AB87" s="113"/>
      <c r="AC87" s="113"/>
      <c r="AD87" s="113"/>
      <c r="AE87" s="113"/>
      <c r="AF87" s="114"/>
      <c r="AG87" s="76"/>
      <c r="AH87" s="77"/>
      <c r="AI87" s="77"/>
      <c r="AJ87" s="77"/>
      <c r="AK87" s="21"/>
      <c r="AL87" s="76"/>
      <c r="AM87" s="77"/>
      <c r="AN87" s="77"/>
      <c r="AO87" s="77"/>
      <c r="AP87" s="20"/>
      <c r="AQ87" s="77"/>
      <c r="AR87" s="77"/>
      <c r="AS87" s="77"/>
      <c r="AT87" s="77"/>
      <c r="AU87" s="77"/>
      <c r="AV87" s="77"/>
      <c r="AW87" s="77"/>
      <c r="AX87" s="17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</row>
    <row r="88" spans="2:61" customFormat="false" ht="15.95" customHeight="1">
      <c r="B88" s="78">
        <v>7</v>
      </c>
      <c r="C88" s="79"/>
      <c r="D88" s="80"/>
      <c r="E88" s="4" t="str">
        <v>中国支店</v>
      </c>
      <c r="F88" s="79"/>
      <c r="G88" s="79"/>
      <c r="H88" s="79"/>
      <c r="I88" s="79"/>
      <c r="J88" s="79"/>
      <c r="K88" s="79"/>
      <c r="L88" s="79"/>
      <c r="M88" s="123" t="str">
        <v>防府市</v>
      </c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80"/>
      <c r="Z88" s="124" t="str">
        <v>500円プラン</v>
      </c>
      <c r="AA88" s="110"/>
      <c r="AB88" s="110"/>
      <c r="AC88" s="110"/>
      <c r="AD88" s="110"/>
      <c r="AE88" s="110"/>
      <c r="AF88" s="111"/>
      <c r="AG88" s="126">
        <v>500</v>
      </c>
      <c r="AH88" s="83"/>
      <c r="AI88" s="83"/>
      <c r="AJ88" s="83"/>
      <c r="AK88" s="19"/>
      <c r="AL88" s="126">
        <v>3</v>
      </c>
      <c r="AM88" s="83"/>
      <c r="AN88" s="83"/>
      <c r="AO88" s="83"/>
      <c r="AP88" s="19"/>
      <c r="AQ88" s="128">
        <v>1500</v>
      </c>
      <c r="AR88" s="83"/>
      <c r="AS88" s="83"/>
      <c r="AT88" s="83"/>
      <c r="AU88" s="83"/>
      <c r="AV88" s="83"/>
      <c r="AW88" s="83"/>
      <c r="AX88" s="25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</row>
    <row r="89" spans="2:61" customFormat="false" ht="15.95" customHeight="1">
      <c r="B89" s="29"/>
      <c r="C89" s="30"/>
      <c r="D89" s="31"/>
      <c r="E89" s="29"/>
      <c r="F89" s="30"/>
      <c r="G89" s="30"/>
      <c r="H89" s="30"/>
      <c r="I89" s="30"/>
      <c r="J89" s="30"/>
      <c r="K89" s="30"/>
      <c r="L89" s="30"/>
      <c r="M89" s="2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1"/>
      <c r="Z89" s="112"/>
      <c r="AA89" s="113"/>
      <c r="AB89" s="113"/>
      <c r="AC89" s="113"/>
      <c r="AD89" s="113"/>
      <c r="AE89" s="113"/>
      <c r="AF89" s="114"/>
      <c r="AG89" s="76"/>
      <c r="AH89" s="77"/>
      <c r="AI89" s="77"/>
      <c r="AJ89" s="77"/>
      <c r="AK89" s="21"/>
      <c r="AL89" s="76"/>
      <c r="AM89" s="77"/>
      <c r="AN89" s="77"/>
      <c r="AO89" s="77"/>
      <c r="AP89" s="20"/>
      <c r="AQ89" s="77"/>
      <c r="AR89" s="77"/>
      <c r="AS89" s="77"/>
      <c r="AT89" s="77"/>
      <c r="AU89" s="77"/>
      <c r="AV89" s="77"/>
      <c r="AW89" s="77"/>
      <c r="AX89" s="17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</row>
    <row r="90" spans="2:61" customFormat="false" ht="15.95" customHeight="1">
      <c r="B90" s="78">
        <v>8</v>
      </c>
      <c r="C90" s="79"/>
      <c r="D90" s="80"/>
      <c r="E90" s="4" t="str">
        <v>中国支店</v>
      </c>
      <c r="F90" s="79"/>
      <c r="G90" s="79"/>
      <c r="H90" s="79"/>
      <c r="I90" s="79"/>
      <c r="J90" s="79"/>
      <c r="K90" s="79"/>
      <c r="L90" s="79"/>
      <c r="M90" s="123" t="str">
        <v>瀬戸内市</v>
      </c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80"/>
      <c r="Z90" s="124" t="str">
        <v>500円プラン</v>
      </c>
      <c r="AA90" s="110"/>
      <c r="AB90" s="110"/>
      <c r="AC90" s="110"/>
      <c r="AD90" s="110"/>
      <c r="AE90" s="110"/>
      <c r="AF90" s="111"/>
      <c r="AG90" s="126">
        <v>500</v>
      </c>
      <c r="AH90" s="83"/>
      <c r="AI90" s="83"/>
      <c r="AJ90" s="83"/>
      <c r="AK90" s="19"/>
      <c r="AL90" s="126">
        <v>16</v>
      </c>
      <c r="AM90" s="83"/>
      <c r="AN90" s="83"/>
      <c r="AO90" s="83"/>
      <c r="AP90" s="19"/>
      <c r="AQ90" s="128">
        <v>8000</v>
      </c>
      <c r="AR90" s="83"/>
      <c r="AS90" s="83"/>
      <c r="AT90" s="83"/>
      <c r="AU90" s="83"/>
      <c r="AV90" s="83"/>
      <c r="AW90" s="83"/>
      <c r="AX90" s="25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</row>
    <row r="91" spans="2:61" customFormat="false" ht="15.95" customHeight="1">
      <c r="B91" s="29"/>
      <c r="C91" s="30"/>
      <c r="D91" s="31"/>
      <c r="E91" s="29"/>
      <c r="F91" s="30"/>
      <c r="G91" s="30"/>
      <c r="H91" s="30"/>
      <c r="I91" s="30"/>
      <c r="J91" s="30"/>
      <c r="K91" s="30"/>
      <c r="L91" s="30"/>
      <c r="M91" s="2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1"/>
      <c r="Z91" s="112"/>
      <c r="AA91" s="113"/>
      <c r="AB91" s="113"/>
      <c r="AC91" s="113"/>
      <c r="AD91" s="113"/>
      <c r="AE91" s="113"/>
      <c r="AF91" s="114"/>
      <c r="AG91" s="76"/>
      <c r="AH91" s="77"/>
      <c r="AI91" s="77"/>
      <c r="AJ91" s="77"/>
      <c r="AK91" s="21"/>
      <c r="AL91" s="76"/>
      <c r="AM91" s="77"/>
      <c r="AN91" s="77"/>
      <c r="AO91" s="77"/>
      <c r="AP91" s="20"/>
      <c r="AQ91" s="77"/>
      <c r="AR91" s="77"/>
      <c r="AS91" s="77"/>
      <c r="AT91" s="77"/>
      <c r="AU91" s="77"/>
      <c r="AV91" s="77"/>
      <c r="AW91" s="77"/>
      <c r="AX91" s="17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</row>
    <row r="92" spans="2:61" customFormat="false" ht="15.95" customHeight="1">
      <c r="B92" s="78">
        <v>9</v>
      </c>
      <c r="C92" s="79"/>
      <c r="D92" s="80"/>
      <c r="E92" s="4" t="str">
        <v>中国支店</v>
      </c>
      <c r="F92" s="79"/>
      <c r="G92" s="79"/>
      <c r="H92" s="79"/>
      <c r="I92" s="79"/>
      <c r="J92" s="79"/>
      <c r="K92" s="79"/>
      <c r="L92" s="79"/>
      <c r="M92" s="123" t="str">
        <v>神石高原町</v>
      </c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80"/>
      <c r="Z92" s="124" t="str">
        <v>500円プラン</v>
      </c>
      <c r="AA92" s="110"/>
      <c r="AB92" s="110"/>
      <c r="AC92" s="110"/>
      <c r="AD92" s="110"/>
      <c r="AE92" s="110"/>
      <c r="AF92" s="111"/>
      <c r="AG92" s="126">
        <v>500</v>
      </c>
      <c r="AH92" s="83"/>
      <c r="AI92" s="83"/>
      <c r="AJ92" s="83"/>
      <c r="AK92" s="19"/>
      <c r="AL92" s="126">
        <v>36</v>
      </c>
      <c r="AM92" s="83"/>
      <c r="AN92" s="83"/>
      <c r="AO92" s="83"/>
      <c r="AP92" s="19"/>
      <c r="AQ92" s="128">
        <v>18000</v>
      </c>
      <c r="AR92" s="83"/>
      <c r="AS92" s="83"/>
      <c r="AT92" s="83"/>
      <c r="AU92" s="83"/>
      <c r="AV92" s="83"/>
      <c r="AW92" s="83"/>
      <c r="AX92" s="25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</row>
    <row r="93" spans="2:61" customFormat="false" ht="15.95" customHeight="1">
      <c r="B93" s="29"/>
      <c r="C93" s="30"/>
      <c r="D93" s="31"/>
      <c r="E93" s="29"/>
      <c r="F93" s="30"/>
      <c r="G93" s="30"/>
      <c r="H93" s="30"/>
      <c r="I93" s="30"/>
      <c r="J93" s="30"/>
      <c r="K93" s="30"/>
      <c r="L93" s="30"/>
      <c r="M93" s="2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1"/>
      <c r="Z93" s="129" t="str">
        <v>1000円プラン</v>
      </c>
      <c r="AA93" s="113"/>
      <c r="AB93" s="113"/>
      <c r="AC93" s="113"/>
      <c r="AD93" s="113"/>
      <c r="AE93" s="113"/>
      <c r="AF93" s="114"/>
      <c r="AG93" s="130">
        <v>1000</v>
      </c>
      <c r="AH93" s="77"/>
      <c r="AI93" s="77"/>
      <c r="AJ93" s="77"/>
      <c r="AK93" s="21"/>
      <c r="AL93" s="130">
        <v>6</v>
      </c>
      <c r="AM93" s="77"/>
      <c r="AN93" s="77"/>
      <c r="AO93" s="77"/>
      <c r="AP93" s="20"/>
      <c r="AQ93" s="131">
        <v>6000</v>
      </c>
      <c r="AR93" s="77"/>
      <c r="AS93" s="77"/>
      <c r="AT93" s="77"/>
      <c r="AU93" s="77"/>
      <c r="AV93" s="77"/>
      <c r="AW93" s="77"/>
      <c r="AX93" s="17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</row>
    <row r="94" spans="2:61" customFormat="false" ht="15.95" customHeight="1">
      <c r="B94" s="78">
        <v>10</v>
      </c>
      <c r="C94" s="79"/>
      <c r="D94" s="80"/>
      <c r="E94" s="4" t="str">
        <v>中国支店</v>
      </c>
      <c r="F94" s="79"/>
      <c r="G94" s="79"/>
      <c r="H94" s="79"/>
      <c r="I94" s="79"/>
      <c r="J94" s="79"/>
      <c r="K94" s="79"/>
      <c r="L94" s="79"/>
      <c r="M94" s="123" t="str">
        <v>美咲町</v>
      </c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80"/>
      <c r="Z94" s="124" t="str">
        <v>500円プラン</v>
      </c>
      <c r="AA94" s="110"/>
      <c r="AB94" s="110"/>
      <c r="AC94" s="110"/>
      <c r="AD94" s="110"/>
      <c r="AE94" s="110"/>
      <c r="AF94" s="111"/>
      <c r="AG94" s="126">
        <v>500</v>
      </c>
      <c r="AH94" s="83"/>
      <c r="AI94" s="83"/>
      <c r="AJ94" s="83"/>
      <c r="AK94" s="19"/>
      <c r="AL94" s="126">
        <v>2</v>
      </c>
      <c r="AM94" s="83"/>
      <c r="AN94" s="83"/>
      <c r="AO94" s="83"/>
      <c r="AP94" s="19"/>
      <c r="AQ94" s="128">
        <v>1000</v>
      </c>
      <c r="AR94" s="83"/>
      <c r="AS94" s="83"/>
      <c r="AT94" s="83"/>
      <c r="AU94" s="83"/>
      <c r="AV94" s="83"/>
      <c r="AW94" s="83"/>
      <c r="AX94" s="25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customFormat="false" ht="15.95" customHeight="1">
      <c r="B95" s="29"/>
      <c r="C95" s="30"/>
      <c r="D95" s="31"/>
      <c r="E95" s="29"/>
      <c r="F95" s="30"/>
      <c r="G95" s="30"/>
      <c r="H95" s="30"/>
      <c r="I95" s="30"/>
      <c r="J95" s="30"/>
      <c r="K95" s="30"/>
      <c r="L95" s="30"/>
      <c r="M95" s="2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1"/>
      <c r="Z95" s="112"/>
      <c r="AA95" s="113"/>
      <c r="AB95" s="113"/>
      <c r="AC95" s="113"/>
      <c r="AD95" s="113"/>
      <c r="AE95" s="113"/>
      <c r="AF95" s="114"/>
      <c r="AG95" s="76"/>
      <c r="AH95" s="77"/>
      <c r="AI95" s="77"/>
      <c r="AJ95" s="77"/>
      <c r="AK95" s="21"/>
      <c r="AL95" s="76"/>
      <c r="AM95" s="77"/>
      <c r="AN95" s="77"/>
      <c r="AO95" s="77"/>
      <c r="AP95" s="20"/>
      <c r="AQ95" s="77"/>
      <c r="AR95" s="77"/>
      <c r="AS95" s="77"/>
      <c r="AT95" s="77"/>
      <c r="AU95" s="77"/>
      <c r="AV95" s="77"/>
      <c r="AW95" s="77"/>
      <c r="AX95" s="17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customFormat="false" ht="15.95" customHeight="1">
      <c r="B96" s="78">
        <v>11</v>
      </c>
      <c r="C96" s="79"/>
      <c r="D96" s="80"/>
      <c r="E96" s="4" t="str">
        <v>中国支店</v>
      </c>
      <c r="F96" s="79"/>
      <c r="G96" s="79"/>
      <c r="H96" s="79"/>
      <c r="I96" s="79"/>
      <c r="J96" s="79"/>
      <c r="K96" s="79"/>
      <c r="L96" s="79"/>
      <c r="M96" s="123" t="str">
        <v>西粟倉村</v>
      </c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80"/>
      <c r="Z96" s="109"/>
      <c r="AA96" s="110"/>
      <c r="AB96" s="110"/>
      <c r="AC96" s="110"/>
      <c r="AD96" s="110"/>
      <c r="AE96" s="110"/>
      <c r="AF96" s="111"/>
      <c r="AG96" s="82"/>
      <c r="AH96" s="83"/>
      <c r="AI96" s="83"/>
      <c r="AJ96" s="83"/>
      <c r="AK96" s="19"/>
      <c r="AL96" s="82"/>
      <c r="AM96" s="83"/>
      <c r="AN96" s="83"/>
      <c r="AO96" s="83"/>
      <c r="AP96" s="19"/>
      <c r="AQ96" s="83"/>
      <c r="AR96" s="83"/>
      <c r="AS96" s="83"/>
      <c r="AT96" s="83"/>
      <c r="AU96" s="83"/>
      <c r="AV96" s="83"/>
      <c r="AW96" s="83"/>
      <c r="AX96" s="25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customFormat="false" ht="15.95" customHeight="1">
      <c r="B97" s="29"/>
      <c r="C97" s="30"/>
      <c r="D97" s="31"/>
      <c r="E97" s="29"/>
      <c r="F97" s="30"/>
      <c r="G97" s="30"/>
      <c r="H97" s="30"/>
      <c r="I97" s="30"/>
      <c r="J97" s="30"/>
      <c r="K97" s="30"/>
      <c r="L97" s="30"/>
      <c r="M97" s="2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1"/>
      <c r="Z97" s="129" t="str">
        <v>1000円プラン</v>
      </c>
      <c r="AA97" s="113"/>
      <c r="AB97" s="113"/>
      <c r="AC97" s="113"/>
      <c r="AD97" s="113"/>
      <c r="AE97" s="113"/>
      <c r="AF97" s="114"/>
      <c r="AG97" s="130">
        <v>1000</v>
      </c>
      <c r="AH97" s="77"/>
      <c r="AI97" s="77"/>
      <c r="AJ97" s="77"/>
      <c r="AK97" s="21"/>
      <c r="AL97" s="130">
        <v>5</v>
      </c>
      <c r="AM97" s="77"/>
      <c r="AN97" s="77"/>
      <c r="AO97" s="77"/>
      <c r="AP97" s="20"/>
      <c r="AQ97" s="131">
        <v>5000</v>
      </c>
      <c r="AR97" s="77"/>
      <c r="AS97" s="77"/>
      <c r="AT97" s="77"/>
      <c r="AU97" s="77"/>
      <c r="AV97" s="77"/>
      <c r="AW97" s="77"/>
      <c r="AX97" s="17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customFormat="false" ht="15.95" customHeight="1">
      <c r="B98" s="78">
        <v>12</v>
      </c>
      <c r="C98" s="79"/>
      <c r="D98" s="80"/>
      <c r="E98" s="4" t="str">
        <v>中国支店</v>
      </c>
      <c r="F98" s="79"/>
      <c r="G98" s="79"/>
      <c r="H98" s="79"/>
      <c r="I98" s="79"/>
      <c r="J98" s="79"/>
      <c r="K98" s="79"/>
      <c r="L98" s="79"/>
      <c r="M98" s="123" t="str">
        <v>鏡野町</v>
      </c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80"/>
      <c r="Z98" s="124" t="str">
        <v>500円プラン</v>
      </c>
      <c r="AA98" s="110"/>
      <c r="AB98" s="110"/>
      <c r="AC98" s="110"/>
      <c r="AD98" s="110"/>
      <c r="AE98" s="110"/>
      <c r="AF98" s="111"/>
      <c r="AG98" s="126">
        <v>500</v>
      </c>
      <c r="AH98" s="83"/>
      <c r="AI98" s="83"/>
      <c r="AJ98" s="83"/>
      <c r="AK98" s="19"/>
      <c r="AL98" s="126">
        <v>7</v>
      </c>
      <c r="AM98" s="83"/>
      <c r="AN98" s="83"/>
      <c r="AO98" s="83"/>
      <c r="AP98" s="19"/>
      <c r="AQ98" s="128">
        <v>3500</v>
      </c>
      <c r="AR98" s="83"/>
      <c r="AS98" s="83"/>
      <c r="AT98" s="83"/>
      <c r="AU98" s="83"/>
      <c r="AV98" s="83"/>
      <c r="AW98" s="83"/>
      <c r="AX98" s="25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2:61" customFormat="false" ht="15.95" customHeight="1">
      <c r="B99" s="29"/>
      <c r="C99" s="30"/>
      <c r="D99" s="31"/>
      <c r="E99" s="29"/>
      <c r="F99" s="30"/>
      <c r="G99" s="30"/>
      <c r="H99" s="30"/>
      <c r="I99" s="30"/>
      <c r="J99" s="30"/>
      <c r="K99" s="30"/>
      <c r="L99" s="30"/>
      <c r="M99" s="2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1"/>
      <c r="Z99" s="129" t="str">
        <v>1000円プラン</v>
      </c>
      <c r="AA99" s="113"/>
      <c r="AB99" s="113"/>
      <c r="AC99" s="113"/>
      <c r="AD99" s="113"/>
      <c r="AE99" s="113"/>
      <c r="AF99" s="114"/>
      <c r="AG99" s="130">
        <v>1000</v>
      </c>
      <c r="AH99" s="77"/>
      <c r="AI99" s="77"/>
      <c r="AJ99" s="77"/>
      <c r="AK99" s="21"/>
      <c r="AL99" s="130">
        <v>7</v>
      </c>
      <c r="AM99" s="77"/>
      <c r="AN99" s="77"/>
      <c r="AO99" s="77"/>
      <c r="AP99" s="20"/>
      <c r="AQ99" s="131">
        <v>7000</v>
      </c>
      <c r="AR99" s="77"/>
      <c r="AS99" s="77"/>
      <c r="AT99" s="77"/>
      <c r="AU99" s="77"/>
      <c r="AV99" s="77"/>
      <c r="AW99" s="77"/>
      <c r="AX99" s="17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2:61" customFormat="false" ht="15.95" customHeight="1">
      <c r="B100" s="78">
        <v>13</v>
      </c>
      <c r="C100" s="79"/>
      <c r="D100" s="80"/>
      <c r="E100" s="78"/>
      <c r="F100" s="79"/>
      <c r="G100" s="79"/>
      <c r="H100" s="79"/>
      <c r="I100" s="79"/>
      <c r="J100" s="79"/>
      <c r="K100" s="79"/>
      <c r="L100" s="79"/>
      <c r="M100" s="78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80"/>
      <c r="Z100" s="109"/>
      <c r="AA100" s="110"/>
      <c r="AB100" s="110"/>
      <c r="AC100" s="110"/>
      <c r="AD100" s="110"/>
      <c r="AE100" s="110"/>
      <c r="AF100" s="111"/>
      <c r="AG100" s="82"/>
      <c r="AH100" s="83"/>
      <c r="AI100" s="83"/>
      <c r="AJ100" s="83"/>
      <c r="AK100" s="19"/>
      <c r="AL100" s="82"/>
      <c r="AM100" s="83"/>
      <c r="AN100" s="83"/>
      <c r="AO100" s="83"/>
      <c r="AP100" s="19"/>
      <c r="AQ100" s="83"/>
      <c r="AR100" s="83"/>
      <c r="AS100" s="83"/>
      <c r="AT100" s="83"/>
      <c r="AU100" s="83"/>
      <c r="AV100" s="83"/>
      <c r="AW100" s="83"/>
      <c r="AX100" s="25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  <row r="101" spans="2:61" customFormat="false" ht="15.95" customHeight="1">
      <c r="B101" s="29"/>
      <c r="C101" s="30"/>
      <c r="D101" s="31"/>
      <c r="E101" s="29"/>
      <c r="F101" s="30"/>
      <c r="G101" s="30"/>
      <c r="H101" s="30"/>
      <c r="I101" s="30"/>
      <c r="J101" s="30"/>
      <c r="K101" s="30"/>
      <c r="L101" s="30"/>
      <c r="M101" s="2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1"/>
      <c r="Z101" s="112"/>
      <c r="AA101" s="113"/>
      <c r="AB101" s="113"/>
      <c r="AC101" s="113"/>
      <c r="AD101" s="113"/>
      <c r="AE101" s="113"/>
      <c r="AF101" s="114"/>
      <c r="AG101" s="76"/>
      <c r="AH101" s="77"/>
      <c r="AI101" s="77"/>
      <c r="AJ101" s="77"/>
      <c r="AK101" s="21"/>
      <c r="AL101" s="76"/>
      <c r="AM101" s="77"/>
      <c r="AN101" s="77"/>
      <c r="AO101" s="77"/>
      <c r="AP101" s="20"/>
      <c r="AQ101" s="77"/>
      <c r="AR101" s="77"/>
      <c r="AS101" s="77"/>
      <c r="AT101" s="77"/>
      <c r="AU101" s="77"/>
      <c r="AV101" s="77"/>
      <c r="AW101" s="77"/>
      <c r="AX101" s="17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spans="2:61" customFormat="false" ht="15.95" customHeight="1">
      <c r="B102" s="78">
        <v>14</v>
      </c>
      <c r="C102" s="79"/>
      <c r="D102" s="80"/>
      <c r="E102" s="78"/>
      <c r="F102" s="79"/>
      <c r="G102" s="79"/>
      <c r="H102" s="79"/>
      <c r="I102" s="79"/>
      <c r="J102" s="79"/>
      <c r="K102" s="79"/>
      <c r="L102" s="79"/>
      <c r="M102" s="78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80"/>
      <c r="Z102" s="109"/>
      <c r="AA102" s="110"/>
      <c r="AB102" s="110"/>
      <c r="AC102" s="110"/>
      <c r="AD102" s="110"/>
      <c r="AE102" s="110"/>
      <c r="AF102" s="111"/>
      <c r="AG102" s="82"/>
      <c r="AH102" s="83"/>
      <c r="AI102" s="83"/>
      <c r="AJ102" s="83"/>
      <c r="AK102" s="19"/>
      <c r="AL102" s="82"/>
      <c r="AM102" s="83"/>
      <c r="AN102" s="83"/>
      <c r="AO102" s="83"/>
      <c r="AP102" s="19"/>
      <c r="AQ102" s="83"/>
      <c r="AR102" s="83"/>
      <c r="AS102" s="83"/>
      <c r="AT102" s="83"/>
      <c r="AU102" s="83"/>
      <c r="AV102" s="83"/>
      <c r="AW102" s="83"/>
      <c r="AX102" s="25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spans="2:61" customFormat="false" ht="15.95" customHeight="1">
      <c r="B103" s="29"/>
      <c r="C103" s="30"/>
      <c r="D103" s="31"/>
      <c r="E103" s="29"/>
      <c r="F103" s="30"/>
      <c r="G103" s="30"/>
      <c r="H103" s="30"/>
      <c r="I103" s="30"/>
      <c r="J103" s="30"/>
      <c r="K103" s="30"/>
      <c r="L103" s="30"/>
      <c r="M103" s="2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1"/>
      <c r="Z103" s="112"/>
      <c r="AA103" s="113"/>
      <c r="AB103" s="113"/>
      <c r="AC103" s="113"/>
      <c r="AD103" s="113"/>
      <c r="AE103" s="113"/>
      <c r="AF103" s="114"/>
      <c r="AG103" s="76"/>
      <c r="AH103" s="77"/>
      <c r="AI103" s="77"/>
      <c r="AJ103" s="77"/>
      <c r="AK103" s="21"/>
      <c r="AL103" s="76"/>
      <c r="AM103" s="77"/>
      <c r="AN103" s="77"/>
      <c r="AO103" s="77"/>
      <c r="AP103" s="20"/>
      <c r="AQ103" s="77"/>
      <c r="AR103" s="77"/>
      <c r="AS103" s="77"/>
      <c r="AT103" s="77"/>
      <c r="AU103" s="77"/>
      <c r="AV103" s="77"/>
      <c r="AW103" s="77"/>
      <c r="AX103" s="17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spans="2:61" customFormat="false" ht="15.95" customHeight="1">
      <c r="B104" s="78">
        <v>15</v>
      </c>
      <c r="C104" s="79"/>
      <c r="D104" s="80"/>
      <c r="E104" s="78"/>
      <c r="F104" s="79"/>
      <c r="G104" s="79"/>
      <c r="H104" s="79"/>
      <c r="I104" s="79"/>
      <c r="J104" s="79"/>
      <c r="K104" s="79"/>
      <c r="L104" s="79"/>
      <c r="M104" s="78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80"/>
      <c r="Z104" s="109"/>
      <c r="AA104" s="110"/>
      <c r="AB104" s="110"/>
      <c r="AC104" s="110"/>
      <c r="AD104" s="110"/>
      <c r="AE104" s="110"/>
      <c r="AF104" s="111"/>
      <c r="AG104" s="82"/>
      <c r="AH104" s="83"/>
      <c r="AI104" s="83"/>
      <c r="AJ104" s="83"/>
      <c r="AK104" s="19"/>
      <c r="AL104" s="82"/>
      <c r="AM104" s="83"/>
      <c r="AN104" s="83"/>
      <c r="AO104" s="83"/>
      <c r="AP104" s="19"/>
      <c r="AQ104" s="83"/>
      <c r="AR104" s="83"/>
      <c r="AS104" s="83"/>
      <c r="AT104" s="83"/>
      <c r="AU104" s="83"/>
      <c r="AV104" s="83"/>
      <c r="AW104" s="83"/>
      <c r="AX104" s="25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spans="2:61" customFormat="false" ht="15.95" customHeight="1">
      <c r="B105" s="29"/>
      <c r="C105" s="30"/>
      <c r="D105" s="31"/>
      <c r="E105" s="29"/>
      <c r="F105" s="30"/>
      <c r="G105" s="30"/>
      <c r="H105" s="30"/>
      <c r="I105" s="30"/>
      <c r="J105" s="30"/>
      <c r="K105" s="30"/>
      <c r="L105" s="30"/>
      <c r="M105" s="2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1"/>
      <c r="Z105" s="112"/>
      <c r="AA105" s="113"/>
      <c r="AB105" s="113"/>
      <c r="AC105" s="113"/>
      <c r="AD105" s="113"/>
      <c r="AE105" s="113"/>
      <c r="AF105" s="114"/>
      <c r="AG105" s="76"/>
      <c r="AH105" s="77"/>
      <c r="AI105" s="77"/>
      <c r="AJ105" s="77"/>
      <c r="AK105" s="21"/>
      <c r="AL105" s="76"/>
      <c r="AM105" s="77"/>
      <c r="AN105" s="77"/>
      <c r="AO105" s="77"/>
      <c r="AP105" s="20"/>
      <c r="AQ105" s="77"/>
      <c r="AR105" s="77"/>
      <c r="AS105" s="77"/>
      <c r="AT105" s="77"/>
      <c r="AU105" s="77"/>
      <c r="AV105" s="77"/>
      <c r="AW105" s="77"/>
      <c r="AX105" s="17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spans="2:61" customFormat="false" ht="15.95" customHeight="1">
      <c r="B106" s="78">
        <v>16</v>
      </c>
      <c r="C106" s="79"/>
      <c r="D106" s="80"/>
      <c r="E106" s="78"/>
      <c r="F106" s="79"/>
      <c r="G106" s="79"/>
      <c r="H106" s="79"/>
      <c r="I106" s="79"/>
      <c r="J106" s="79"/>
      <c r="K106" s="79"/>
      <c r="L106" s="79"/>
      <c r="M106" s="78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80"/>
      <c r="Z106" s="109"/>
      <c r="AA106" s="110"/>
      <c r="AB106" s="110"/>
      <c r="AC106" s="110"/>
      <c r="AD106" s="110"/>
      <c r="AE106" s="110"/>
      <c r="AF106" s="111"/>
      <c r="AG106" s="82"/>
      <c r="AH106" s="83"/>
      <c r="AI106" s="83"/>
      <c r="AJ106" s="83"/>
      <c r="AK106" s="19"/>
      <c r="AL106" s="82"/>
      <c r="AM106" s="83"/>
      <c r="AN106" s="83"/>
      <c r="AO106" s="83"/>
      <c r="AP106" s="19"/>
      <c r="AQ106" s="83"/>
      <c r="AR106" s="83"/>
      <c r="AS106" s="83"/>
      <c r="AT106" s="83"/>
      <c r="AU106" s="83"/>
      <c r="AV106" s="83"/>
      <c r="AW106" s="83"/>
      <c r="AX106" s="25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3"/>
    </row>
    <row r="107" spans="2:61" customFormat="false" ht="15.95" customHeight="1">
      <c r="B107" s="29"/>
      <c r="C107" s="30"/>
      <c r="D107" s="31"/>
      <c r="E107" s="29"/>
      <c r="F107" s="30"/>
      <c r="G107" s="30"/>
      <c r="H107" s="30"/>
      <c r="I107" s="30"/>
      <c r="J107" s="30"/>
      <c r="K107" s="30"/>
      <c r="L107" s="30"/>
      <c r="M107" s="2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1"/>
      <c r="Z107" s="112"/>
      <c r="AA107" s="113"/>
      <c r="AB107" s="113"/>
      <c r="AC107" s="113"/>
      <c r="AD107" s="113"/>
      <c r="AE107" s="113"/>
      <c r="AF107" s="114"/>
      <c r="AG107" s="76"/>
      <c r="AH107" s="77"/>
      <c r="AI107" s="77"/>
      <c r="AJ107" s="77"/>
      <c r="AK107" s="21"/>
      <c r="AL107" s="76"/>
      <c r="AM107" s="77"/>
      <c r="AN107" s="77"/>
      <c r="AO107" s="77"/>
      <c r="AP107" s="20"/>
      <c r="AQ107" s="77"/>
      <c r="AR107" s="77"/>
      <c r="AS107" s="77"/>
      <c r="AT107" s="77"/>
      <c r="AU107" s="77"/>
      <c r="AV107" s="77"/>
      <c r="AW107" s="77"/>
      <c r="AX107" s="17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3"/>
    </row>
    <row r="108" spans="2:61" customFormat="false" ht="15.95" customHeight="1">
      <c r="B108" s="78">
        <v>17</v>
      </c>
      <c r="C108" s="79"/>
      <c r="D108" s="80"/>
      <c r="E108" s="78"/>
      <c r="F108" s="79"/>
      <c r="G108" s="79"/>
      <c r="H108" s="79"/>
      <c r="I108" s="79"/>
      <c r="J108" s="79"/>
      <c r="K108" s="79"/>
      <c r="L108" s="79"/>
      <c r="M108" s="78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80"/>
      <c r="Z108" s="109"/>
      <c r="AA108" s="110"/>
      <c r="AB108" s="110"/>
      <c r="AC108" s="110"/>
      <c r="AD108" s="110"/>
      <c r="AE108" s="110"/>
      <c r="AF108" s="111"/>
      <c r="AG108" s="82"/>
      <c r="AH108" s="83"/>
      <c r="AI108" s="83"/>
      <c r="AJ108" s="83"/>
      <c r="AK108" s="19"/>
      <c r="AL108" s="82"/>
      <c r="AM108" s="83"/>
      <c r="AN108" s="83"/>
      <c r="AO108" s="83"/>
      <c r="AP108" s="19"/>
      <c r="AQ108" s="83"/>
      <c r="AR108" s="83"/>
      <c r="AS108" s="83"/>
      <c r="AT108" s="83"/>
      <c r="AU108" s="83"/>
      <c r="AV108" s="83"/>
      <c r="AW108" s="83"/>
      <c r="AX108" s="25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3"/>
    </row>
    <row r="109" spans="2:61" customFormat="false" ht="15.95" customHeight="1">
      <c r="B109" s="29"/>
      <c r="C109" s="30"/>
      <c r="D109" s="31"/>
      <c r="E109" s="29"/>
      <c r="F109" s="30"/>
      <c r="G109" s="30"/>
      <c r="H109" s="30"/>
      <c r="I109" s="30"/>
      <c r="J109" s="30"/>
      <c r="K109" s="30"/>
      <c r="L109" s="30"/>
      <c r="M109" s="2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1"/>
      <c r="Z109" s="112"/>
      <c r="AA109" s="113"/>
      <c r="AB109" s="113"/>
      <c r="AC109" s="113"/>
      <c r="AD109" s="113"/>
      <c r="AE109" s="113"/>
      <c r="AF109" s="114"/>
      <c r="AG109" s="76"/>
      <c r="AH109" s="77"/>
      <c r="AI109" s="77"/>
      <c r="AJ109" s="77"/>
      <c r="AK109" s="21"/>
      <c r="AL109" s="76"/>
      <c r="AM109" s="77"/>
      <c r="AN109" s="77"/>
      <c r="AO109" s="77"/>
      <c r="AP109" s="20"/>
      <c r="AQ109" s="77"/>
      <c r="AR109" s="77"/>
      <c r="AS109" s="77"/>
      <c r="AT109" s="77"/>
      <c r="AU109" s="77"/>
      <c r="AV109" s="77"/>
      <c r="AW109" s="77"/>
      <c r="AX109" s="17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3"/>
    </row>
    <row r="110" spans="2:61" customFormat="false" ht="15.95" customHeight="1">
      <c r="B110" s="78">
        <v>18</v>
      </c>
      <c r="C110" s="79"/>
      <c r="D110" s="80"/>
      <c r="E110" s="78"/>
      <c r="F110" s="79"/>
      <c r="G110" s="79"/>
      <c r="H110" s="79"/>
      <c r="I110" s="79"/>
      <c r="J110" s="79"/>
      <c r="K110" s="79"/>
      <c r="L110" s="79"/>
      <c r="M110" s="78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80"/>
      <c r="Z110" s="109"/>
      <c r="AA110" s="110"/>
      <c r="AB110" s="110"/>
      <c r="AC110" s="110"/>
      <c r="AD110" s="110"/>
      <c r="AE110" s="110"/>
      <c r="AF110" s="111"/>
      <c r="AG110" s="82"/>
      <c r="AH110" s="83"/>
      <c r="AI110" s="83"/>
      <c r="AJ110" s="83"/>
      <c r="AK110" s="19"/>
      <c r="AL110" s="82"/>
      <c r="AM110" s="83"/>
      <c r="AN110" s="83"/>
      <c r="AO110" s="83"/>
      <c r="AP110" s="19"/>
      <c r="AQ110" s="83"/>
      <c r="AR110" s="83"/>
      <c r="AS110" s="83"/>
      <c r="AT110" s="83"/>
      <c r="AU110" s="83"/>
      <c r="AV110" s="83"/>
      <c r="AW110" s="83"/>
      <c r="AX110" s="25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3"/>
    </row>
    <row r="111" spans="2:61" customFormat="false" ht="15.95" customHeight="1">
      <c r="B111" s="29"/>
      <c r="C111" s="30"/>
      <c r="D111" s="31"/>
      <c r="E111" s="29"/>
      <c r="F111" s="30"/>
      <c r="G111" s="30"/>
      <c r="H111" s="30"/>
      <c r="I111" s="30"/>
      <c r="J111" s="30"/>
      <c r="K111" s="30"/>
      <c r="L111" s="30"/>
      <c r="M111" s="2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1"/>
      <c r="Z111" s="112"/>
      <c r="AA111" s="113"/>
      <c r="AB111" s="113"/>
      <c r="AC111" s="113"/>
      <c r="AD111" s="113"/>
      <c r="AE111" s="113"/>
      <c r="AF111" s="114"/>
      <c r="AG111" s="76"/>
      <c r="AH111" s="77"/>
      <c r="AI111" s="77"/>
      <c r="AJ111" s="77"/>
      <c r="AK111" s="21"/>
      <c r="AL111" s="76"/>
      <c r="AM111" s="77"/>
      <c r="AN111" s="77"/>
      <c r="AO111" s="77"/>
      <c r="AP111" s="20"/>
      <c r="AQ111" s="77"/>
      <c r="AR111" s="77"/>
      <c r="AS111" s="77"/>
      <c r="AT111" s="77"/>
      <c r="AU111" s="77"/>
      <c r="AV111" s="77"/>
      <c r="AW111" s="77"/>
      <c r="AX111" s="17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3"/>
    </row>
    <row r="112" spans="2:61" customFormat="false" ht="15.95" customHeight="1">
      <c r="B112" s="78">
        <v>19</v>
      </c>
      <c r="C112" s="79"/>
      <c r="D112" s="80"/>
      <c r="E112" s="78"/>
      <c r="F112" s="79"/>
      <c r="G112" s="79"/>
      <c r="H112" s="79"/>
      <c r="I112" s="79"/>
      <c r="J112" s="79"/>
      <c r="K112" s="79"/>
      <c r="L112" s="79"/>
      <c r="M112" s="78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80"/>
      <c r="Z112" s="109"/>
      <c r="AA112" s="110"/>
      <c r="AB112" s="110"/>
      <c r="AC112" s="110"/>
      <c r="AD112" s="110"/>
      <c r="AE112" s="110"/>
      <c r="AF112" s="111"/>
      <c r="AG112" s="82"/>
      <c r="AH112" s="83"/>
      <c r="AI112" s="83"/>
      <c r="AJ112" s="83"/>
      <c r="AK112" s="19"/>
      <c r="AL112" s="82"/>
      <c r="AM112" s="83"/>
      <c r="AN112" s="83"/>
      <c r="AO112" s="83"/>
      <c r="AP112" s="19"/>
      <c r="AQ112" s="83"/>
      <c r="AR112" s="83"/>
      <c r="AS112" s="83"/>
      <c r="AT112" s="83"/>
      <c r="AU112" s="83"/>
      <c r="AV112" s="83"/>
      <c r="AW112" s="83"/>
      <c r="AX112" s="25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</row>
    <row r="113" spans="2:61" customFormat="false" ht="15.95" customHeight="1">
      <c r="B113" s="29"/>
      <c r="C113" s="30"/>
      <c r="D113" s="31"/>
      <c r="E113" s="29"/>
      <c r="F113" s="30"/>
      <c r="G113" s="30"/>
      <c r="H113" s="30"/>
      <c r="I113" s="30"/>
      <c r="J113" s="30"/>
      <c r="K113" s="30"/>
      <c r="L113" s="30"/>
      <c r="M113" s="2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1"/>
      <c r="Z113" s="112"/>
      <c r="AA113" s="113"/>
      <c r="AB113" s="113"/>
      <c r="AC113" s="113"/>
      <c r="AD113" s="113"/>
      <c r="AE113" s="113"/>
      <c r="AF113" s="114"/>
      <c r="AG113" s="76"/>
      <c r="AH113" s="77"/>
      <c r="AI113" s="77"/>
      <c r="AJ113" s="77"/>
      <c r="AK113" s="21"/>
      <c r="AL113" s="76"/>
      <c r="AM113" s="77"/>
      <c r="AN113" s="77"/>
      <c r="AO113" s="77"/>
      <c r="AP113" s="20"/>
      <c r="AQ113" s="77"/>
      <c r="AR113" s="77"/>
      <c r="AS113" s="77"/>
      <c r="AT113" s="77"/>
      <c r="AU113" s="77"/>
      <c r="AV113" s="77"/>
      <c r="AW113" s="77"/>
      <c r="AX113" s="17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</row>
    <row r="114" spans="2:61" customFormat="false" ht="15.95" customHeight="1">
      <c r="B114" s="78">
        <v>20</v>
      </c>
      <c r="C114" s="79"/>
      <c r="D114" s="80"/>
      <c r="E114" s="78"/>
      <c r="F114" s="79"/>
      <c r="G114" s="79"/>
      <c r="H114" s="79"/>
      <c r="I114" s="79"/>
      <c r="J114" s="79"/>
      <c r="K114" s="79"/>
      <c r="L114" s="79"/>
      <c r="M114" s="78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80"/>
      <c r="Z114" s="109"/>
      <c r="AA114" s="110"/>
      <c r="AB114" s="110"/>
      <c r="AC114" s="110"/>
      <c r="AD114" s="110"/>
      <c r="AE114" s="110"/>
      <c r="AF114" s="111"/>
      <c r="AG114" s="82"/>
      <c r="AH114" s="83"/>
      <c r="AI114" s="83"/>
      <c r="AJ114" s="83"/>
      <c r="AK114" s="19"/>
      <c r="AL114" s="82"/>
      <c r="AM114" s="83"/>
      <c r="AN114" s="83"/>
      <c r="AO114" s="83"/>
      <c r="AP114" s="19"/>
      <c r="AQ114" s="83"/>
      <c r="AR114" s="83"/>
      <c r="AS114" s="83"/>
      <c r="AT114" s="83"/>
      <c r="AU114" s="83"/>
      <c r="AV114" s="83"/>
      <c r="AW114" s="83"/>
      <c r="AX114" s="25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</row>
    <row r="115" spans="2:61" customFormat="false" ht="15.95" customHeight="1">
      <c r="B115" s="29"/>
      <c r="C115" s="30"/>
      <c r="D115" s="31"/>
      <c r="E115" s="29"/>
      <c r="F115" s="30"/>
      <c r="G115" s="30"/>
      <c r="H115" s="30"/>
      <c r="I115" s="30"/>
      <c r="J115" s="30"/>
      <c r="K115" s="30"/>
      <c r="L115" s="30"/>
      <c r="M115" s="2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1"/>
      <c r="Z115" s="112"/>
      <c r="AA115" s="113"/>
      <c r="AB115" s="113"/>
      <c r="AC115" s="113"/>
      <c r="AD115" s="113"/>
      <c r="AE115" s="113"/>
      <c r="AF115" s="114"/>
      <c r="AG115" s="76"/>
      <c r="AH115" s="77"/>
      <c r="AI115" s="77"/>
      <c r="AJ115" s="77"/>
      <c r="AK115" s="21"/>
      <c r="AL115" s="76"/>
      <c r="AM115" s="77"/>
      <c r="AN115" s="77"/>
      <c r="AO115" s="77"/>
      <c r="AP115" s="20"/>
      <c r="AQ115" s="77"/>
      <c r="AR115" s="77"/>
      <c r="AS115" s="77"/>
      <c r="AT115" s="77"/>
      <c r="AU115" s="77"/>
      <c r="AV115" s="77"/>
      <c r="AW115" s="77"/>
      <c r="AX115" s="17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</row>
    <row r="116" spans="2:61" customFormat="false" ht="15.95" customHeight="1">
      <c r="B116" s="78">
        <v>21</v>
      </c>
      <c r="C116" s="79"/>
      <c r="D116" s="80"/>
      <c r="E116" s="78"/>
      <c r="F116" s="79"/>
      <c r="G116" s="79"/>
      <c r="H116" s="79"/>
      <c r="I116" s="79"/>
      <c r="J116" s="79"/>
      <c r="K116" s="79"/>
      <c r="L116" s="79"/>
      <c r="M116" s="78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80"/>
      <c r="Z116" s="109"/>
      <c r="AA116" s="110"/>
      <c r="AB116" s="110"/>
      <c r="AC116" s="110"/>
      <c r="AD116" s="110"/>
      <c r="AE116" s="110"/>
      <c r="AF116" s="111"/>
      <c r="AG116" s="82"/>
      <c r="AH116" s="83"/>
      <c r="AI116" s="83"/>
      <c r="AJ116" s="83"/>
      <c r="AK116" s="19"/>
      <c r="AL116" s="82"/>
      <c r="AM116" s="83"/>
      <c r="AN116" s="83"/>
      <c r="AO116" s="83"/>
      <c r="AP116" s="19"/>
      <c r="AQ116" s="83"/>
      <c r="AR116" s="83"/>
      <c r="AS116" s="83"/>
      <c r="AT116" s="83"/>
      <c r="AU116" s="83"/>
      <c r="AV116" s="83"/>
      <c r="AW116" s="83"/>
      <c r="AX116" s="25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</row>
    <row r="117" spans="2:61" customFormat="false" ht="15.95" customHeight="1">
      <c r="B117" s="29"/>
      <c r="C117" s="30"/>
      <c r="D117" s="31"/>
      <c r="E117" s="29"/>
      <c r="F117" s="30"/>
      <c r="G117" s="30"/>
      <c r="H117" s="30"/>
      <c r="I117" s="30"/>
      <c r="J117" s="30"/>
      <c r="K117" s="30"/>
      <c r="L117" s="30"/>
      <c r="M117" s="2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1"/>
      <c r="Z117" s="112"/>
      <c r="AA117" s="113"/>
      <c r="AB117" s="113"/>
      <c r="AC117" s="113"/>
      <c r="AD117" s="113"/>
      <c r="AE117" s="113"/>
      <c r="AF117" s="114"/>
      <c r="AG117" s="76"/>
      <c r="AH117" s="77"/>
      <c r="AI117" s="77"/>
      <c r="AJ117" s="77"/>
      <c r="AK117" s="21"/>
      <c r="AL117" s="76"/>
      <c r="AM117" s="77"/>
      <c r="AN117" s="77"/>
      <c r="AO117" s="77"/>
      <c r="AP117" s="20"/>
      <c r="AQ117" s="77"/>
      <c r="AR117" s="77"/>
      <c r="AS117" s="77"/>
      <c r="AT117" s="77"/>
      <c r="AU117" s="77"/>
      <c r="AV117" s="77"/>
      <c r="AW117" s="77"/>
      <c r="AX117" s="17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</row>
    <row r="119" spans="2:28" customFormat="false" ht="16.5" customHeight="1" thickBot="1">
      <c r="B119" s="43" t="s">
        <v>46</v>
      </c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spans="2:28" customFormat="false" ht="16.5" customHeight="1" thickTop="1">
      <c r="B120" s="67" t="s">
        <v>65</v>
      </c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</row>
    <row r="121" spans="2:28" customFormat="false" ht="16.5" customHeight="1">
      <c r="B121" s="34" t="s">
        <v>91</v>
      </c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</row>
    <row r="122" spans="2:28" customFormat="false" ht="16.5" customHeight="1">
      <c r="B122" s="59" t="s">
        <v>9</v>
      </c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</row>
    <row r="123" spans="2:28" customFormat="false" ht="16.5" customHeight="1" thickBot="1">
      <c r="B123" s="43" t="s">
        <v>45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 spans="2:28" customFormat="false" ht="16.5" customHeight="1" thickTop="1">
      <c r="B124" s="60" t="s">
        <v>47</v>
      </c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2"/>
    </row>
    <row r="125" spans="31:31" customFormat="false" ht="16.5" customHeight="1">
      <c r="AE125" s="1"/>
    </row>
    <row r="126" spans="9:31" customFormat="false" ht="16.5" customHeight="1"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6"/>
      <c r="AC126" s="6"/>
      <c r="AD126" s="6"/>
      <c r="AE126" s="6"/>
    </row>
  </sheetData>
  <mergeCells count="543">
    <mergeCell ref="B119:AB119"/>
    <mergeCell ref="B120:AB120"/>
    <mergeCell ref="B121:AB121"/>
    <mergeCell ref="B122:AB122"/>
    <mergeCell ref="B123:AB123"/>
    <mergeCell ref="B124:AB124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4:AO114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0:AO110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6:AO106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2:AO102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98:AO98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4:AO94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0:AO90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88:D89"/>
    <mergeCell ref="E88:L89"/>
    <mergeCell ref="M88:Y89"/>
    <mergeCell ref="Z88:AF88"/>
    <mergeCell ref="AG88:AJ88"/>
    <mergeCell ref="B86:D87"/>
    <mergeCell ref="E86:L87"/>
    <mergeCell ref="M86:Y87"/>
    <mergeCell ref="Z86:AF86"/>
    <mergeCell ref="AG86:AJ86"/>
    <mergeCell ref="AL86:AO86"/>
    <mergeCell ref="AL84:AO84"/>
    <mergeCell ref="AQ84:AW84"/>
    <mergeCell ref="Z85:AF85"/>
    <mergeCell ref="AG85:AJ85"/>
    <mergeCell ref="AL85:AO85"/>
    <mergeCell ref="AQ85:AW85"/>
    <mergeCell ref="AQ82:AW82"/>
    <mergeCell ref="Z83:AF83"/>
    <mergeCell ref="AG83:AJ83"/>
    <mergeCell ref="AL83:AO83"/>
    <mergeCell ref="AQ83:AW83"/>
    <mergeCell ref="B84:D85"/>
    <mergeCell ref="E84:L85"/>
    <mergeCell ref="M84:Y85"/>
    <mergeCell ref="Z84:AF84"/>
    <mergeCell ref="AG84:AJ84"/>
    <mergeCell ref="Z81:AF81"/>
    <mergeCell ref="AG81:AJ81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G79:AJ79"/>
    <mergeCell ref="AL79:AO79"/>
    <mergeCell ref="AQ79:AW79"/>
    <mergeCell ref="B80:D81"/>
    <mergeCell ref="E80:L81"/>
    <mergeCell ref="M80:Y81"/>
    <mergeCell ref="Z80:AF80"/>
    <mergeCell ref="AG80:AJ80"/>
    <mergeCell ref="AL80:AO80"/>
    <mergeCell ref="AQ80:AW80"/>
    <mergeCell ref="AL77:AO77"/>
    <mergeCell ref="AQ77:AW77"/>
    <mergeCell ref="B78:D79"/>
    <mergeCell ref="E78:L79"/>
    <mergeCell ref="M78:Y79"/>
    <mergeCell ref="Z78:AF78"/>
    <mergeCell ref="AG78:AJ78"/>
    <mergeCell ref="AL78:AO78"/>
    <mergeCell ref="AQ78:AW78"/>
    <mergeCell ref="Z79:AF79"/>
    <mergeCell ref="AQ75:AX75"/>
    <mergeCell ref="B76:D77"/>
    <mergeCell ref="E76:L77"/>
    <mergeCell ref="M76:Y77"/>
    <mergeCell ref="Z76:AF76"/>
    <mergeCell ref="AG76:AJ76"/>
    <mergeCell ref="AL76:AO76"/>
    <mergeCell ref="AQ76:AW76"/>
    <mergeCell ref="Z77:AF77"/>
    <mergeCell ref="AG77:AJ77"/>
    <mergeCell ref="B75:D75"/>
    <mergeCell ref="E75:L75"/>
    <mergeCell ref="M75:Y75"/>
    <mergeCell ref="Z75:AF75"/>
    <mergeCell ref="AG75:AK75"/>
    <mergeCell ref="AL75:AP75"/>
    <mergeCell ref="B72:L73"/>
    <mergeCell ref="Q72:X72"/>
    <mergeCell ref="Y72:AG72"/>
    <mergeCell ref="AJ72:AW72"/>
    <mergeCell ref="Q73:X73"/>
    <mergeCell ref="Y73:AG73"/>
    <mergeCell ref="AJ73:AM73"/>
    <mergeCell ref="AO73:AW73"/>
    <mergeCell ref="AJ69:AO69"/>
    <mergeCell ref="B70:L70"/>
    <mergeCell ref="Q70:X71"/>
    <mergeCell ref="Y70:AG71"/>
    <mergeCell ref="AJ70:AW70"/>
    <mergeCell ref="B71:L71"/>
    <mergeCell ref="AJ71:AW71"/>
    <mergeCell ref="AU59:AX61"/>
    <mergeCell ref="AO63:AQ63"/>
    <mergeCell ref="AS63:AT63"/>
    <mergeCell ref="AV63:AW63"/>
    <mergeCell ref="B64:AX65"/>
    <mergeCell ref="B67:Y68"/>
    <mergeCell ref="AI67:AX68"/>
    <mergeCell ref="B59:E61"/>
    <mergeCell ref="F59:I61"/>
    <mergeCell ref="J59:M61"/>
    <mergeCell ref="AI59:AL61"/>
    <mergeCell ref="AM59:AP61"/>
    <mergeCell ref="AQ59:AT61"/>
    <mergeCell ref="B57:M57"/>
    <mergeCell ref="AI57:AX57"/>
    <mergeCell ref="B58:E58"/>
    <mergeCell ref="F58:I58"/>
    <mergeCell ref="J58:M58"/>
    <mergeCell ref="AI58:AL58"/>
    <mergeCell ref="AM58:AP58"/>
    <mergeCell ref="AQ58:AT58"/>
    <mergeCell ref="AU58:AX58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2:AO52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48:AO48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4:AO44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0:AO40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6:AO36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2:AO32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28:AO28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4:AO24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O1:AQ1"/>
    <mergeCell ref="AS1:AT1"/>
    <mergeCell ref="AV1:AW1"/>
    <mergeCell ref="BG1:BH1"/>
    <mergeCell ref="B2:AC3"/>
    <mergeCell ref="AD2:AM3"/>
    <mergeCell ref="AN2:AO3"/>
  </mergeCells>
  <phoneticPr fontId="2"/>
  <printOptions horizontalCentered="1"/>
  <pageMargins left="0.03937007874015748" right="0.03937007874015748" top="0.31496062992125984" bottom="0.2362204724409449" header="0.31496062992125984" footer="0.31496062992125984"/>
  <pageSetup paperSize="9" scale="88" orientation="portrait" r:id="rId1"/>
  <headerFooter alignWithMargins="fals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G1:BM82"/>
  <sheetViews>
    <sheetView view="pageBreakPreview" zoomScale="90" zoomScaleNormal="100" zoomScaleSheetLayoutView="90" workbookViewId="0"/>
  </sheetViews>
  <sheetFormatPr defaultColWidth="2.25" defaultRowHeight="16.5" customHeight="1"/>
  <cols>
    <col min="54" max="54" width="2.25" customWidth="1"/>
  </cols>
  <sheetData>
    <row r="1" spans="33:63" customFormat="false" ht="16.5" customHeight="1">
      <c r="AG1" s="1"/>
      <c r="BB1" s="4" t="str">
        <v>2024</v>
      </c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2:65" customFormat="false" ht="16.5" customHeight="1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122" t="str">
        <v>2024年02月分</v>
      </c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customFormat="false" ht="16.5" customHeight="1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customFormat="false" ht="16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2:64" customFormat="false" ht="16.5" customHeight="1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3:64" customFormat="false" ht="16.5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50:55" customFormat="false" ht="16.5" customHeight="1">
      <c r="AX7" s="32" t="s">
        <v>1</v>
      </c>
      <c r="AY7" s="32"/>
      <c r="AZ7" s="32"/>
      <c r="BA7" s="32"/>
      <c r="BB7" s="32"/>
      <c r="BC7" s="32"/>
    </row>
    <row r="8" spans="4:63" customFormat="false" ht="16.5" customHeight="1" thickBot="1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134" t="str">
        <v>￥33,000</v>
      </c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2:63" customFormat="false" ht="16.5" customHeight="1" thickTop="1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2:63" customFormat="false" ht="16.5" customHeight="1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135" t="str">
        <v>￥30,000</v>
      </c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22:63" customFormat="false" ht="16.5" customHeight="1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135" t="str">
        <v>￥3,000</v>
      </c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2:63" customFormat="false" ht="16.5" customHeight="1" thickBot="1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4:63" customFormat="false" ht="15.95" customHeight="1" thickTop="1">
      <c r="D14" s="69">
        <v>1</v>
      </c>
      <c r="E14" s="70"/>
      <c r="F14" s="71"/>
      <c r="G14" s="4" t="str">
        <v>四国支店</v>
      </c>
      <c r="H14" s="70"/>
      <c r="I14" s="70"/>
      <c r="J14" s="70"/>
      <c r="K14" s="70"/>
      <c r="L14" s="70"/>
      <c r="M14" s="70"/>
      <c r="N14" s="70"/>
      <c r="O14" s="70"/>
      <c r="P14" s="71"/>
      <c r="Q14" s="123" t="str">
        <v>三原村</v>
      </c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124" t="str">
        <v>500円プラン</v>
      </c>
      <c r="AF14" s="72"/>
      <c r="AG14" s="72"/>
      <c r="AH14" s="72"/>
      <c r="AI14" s="72"/>
      <c r="AJ14" s="72"/>
      <c r="AK14" s="72"/>
      <c r="AL14" s="72"/>
      <c r="AM14" s="72"/>
      <c r="AN14" s="126">
        <v>500</v>
      </c>
      <c r="AO14" s="74"/>
      <c r="AP14" s="74"/>
      <c r="AQ14" s="74"/>
      <c r="AR14" s="74"/>
      <c r="AS14" s="74"/>
      <c r="AT14" s="74"/>
      <c r="AU14" s="16"/>
      <c r="AV14" s="126">
        <v>4</v>
      </c>
      <c r="AW14" s="74"/>
      <c r="AX14" s="74"/>
      <c r="AY14" s="74"/>
      <c r="AZ14" s="16"/>
      <c r="BA14" s="128">
        <v>2000</v>
      </c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4:63" customFormat="false" ht="15.95" customHeight="1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129" t="str">
        <v>1000円プラン</v>
      </c>
      <c r="AF15" s="75"/>
      <c r="AG15" s="75"/>
      <c r="AH15" s="75"/>
      <c r="AI15" s="75"/>
      <c r="AJ15" s="75"/>
      <c r="AK15" s="75"/>
      <c r="AL15" s="75"/>
      <c r="AM15" s="75"/>
      <c r="AN15" s="130">
        <v>1000</v>
      </c>
      <c r="AO15" s="77"/>
      <c r="AP15" s="77"/>
      <c r="AQ15" s="77"/>
      <c r="AR15" s="77"/>
      <c r="AS15" s="77"/>
      <c r="AT15" s="77"/>
      <c r="AU15" s="17"/>
      <c r="AV15" s="130">
        <v>4</v>
      </c>
      <c r="AW15" s="77"/>
      <c r="AX15" s="77"/>
      <c r="AY15" s="77"/>
      <c r="AZ15" s="17"/>
      <c r="BA15" s="131">
        <v>4000</v>
      </c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4:63" customFormat="false" ht="15.95" customHeight="1">
      <c r="D16" s="78">
        <v>2</v>
      </c>
      <c r="E16" s="79"/>
      <c r="F16" s="80"/>
      <c r="G16" s="4" t="str">
        <v>四国支店</v>
      </c>
      <c r="H16" s="79"/>
      <c r="I16" s="79"/>
      <c r="J16" s="79"/>
      <c r="K16" s="79"/>
      <c r="L16" s="79"/>
      <c r="M16" s="79"/>
      <c r="N16" s="79"/>
      <c r="O16" s="79"/>
      <c r="P16" s="80"/>
      <c r="Q16" s="123" t="str">
        <v>佐川町</v>
      </c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124" t="str">
        <v>500円プラン</v>
      </c>
      <c r="AF16" s="81"/>
      <c r="AG16" s="81"/>
      <c r="AH16" s="81"/>
      <c r="AI16" s="81"/>
      <c r="AJ16" s="81"/>
      <c r="AK16" s="81"/>
      <c r="AL16" s="81"/>
      <c r="AM16" s="81"/>
      <c r="AN16" s="126">
        <v>500</v>
      </c>
      <c r="AO16" s="83"/>
      <c r="AP16" s="83"/>
      <c r="AQ16" s="83"/>
      <c r="AR16" s="83"/>
      <c r="AS16" s="83"/>
      <c r="AT16" s="83"/>
      <c r="AU16" s="18"/>
      <c r="AV16" s="126">
        <v>4</v>
      </c>
      <c r="AW16" s="83"/>
      <c r="AX16" s="83"/>
      <c r="AY16" s="83"/>
      <c r="AZ16" s="18"/>
      <c r="BA16" s="128">
        <v>2000</v>
      </c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customFormat="false" ht="15.95" customHeight="1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129" t="str">
        <v>1000円プラン</v>
      </c>
      <c r="AF17" s="75"/>
      <c r="AG17" s="75"/>
      <c r="AH17" s="75"/>
      <c r="AI17" s="75"/>
      <c r="AJ17" s="75"/>
      <c r="AK17" s="75"/>
      <c r="AL17" s="75"/>
      <c r="AM17" s="75"/>
      <c r="AN17" s="130">
        <v>1000</v>
      </c>
      <c r="AO17" s="77"/>
      <c r="AP17" s="77"/>
      <c r="AQ17" s="77"/>
      <c r="AR17" s="77"/>
      <c r="AS17" s="77"/>
      <c r="AT17" s="77"/>
      <c r="AU17" s="17"/>
      <c r="AV17" s="130">
        <v>1</v>
      </c>
      <c r="AW17" s="77"/>
      <c r="AX17" s="77"/>
      <c r="AY17" s="77"/>
      <c r="AZ17" s="17"/>
      <c r="BA17" s="131">
        <v>1000</v>
      </c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customFormat="false" ht="15.95" customHeight="1">
      <c r="D18" s="78">
        <v>3</v>
      </c>
      <c r="E18" s="79"/>
      <c r="F18" s="80"/>
      <c r="G18" s="4" t="str">
        <v>四国支店</v>
      </c>
      <c r="H18" s="79"/>
      <c r="I18" s="79"/>
      <c r="J18" s="79"/>
      <c r="K18" s="79"/>
      <c r="L18" s="79"/>
      <c r="M18" s="79"/>
      <c r="N18" s="79"/>
      <c r="O18" s="79"/>
      <c r="P18" s="80"/>
      <c r="Q18" s="123" t="str">
        <v>南国市</v>
      </c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124" t="str">
        <v>500円プラン</v>
      </c>
      <c r="AF18" s="81"/>
      <c r="AG18" s="81"/>
      <c r="AH18" s="81"/>
      <c r="AI18" s="81"/>
      <c r="AJ18" s="81"/>
      <c r="AK18" s="81"/>
      <c r="AL18" s="81"/>
      <c r="AM18" s="81"/>
      <c r="AN18" s="126">
        <v>500</v>
      </c>
      <c r="AO18" s="83"/>
      <c r="AP18" s="83"/>
      <c r="AQ18" s="83"/>
      <c r="AR18" s="83"/>
      <c r="AS18" s="83"/>
      <c r="AT18" s="83"/>
      <c r="AU18" s="18"/>
      <c r="AV18" s="126">
        <v>17</v>
      </c>
      <c r="AW18" s="83"/>
      <c r="AX18" s="83"/>
      <c r="AY18" s="83"/>
      <c r="AZ18" s="18"/>
      <c r="BA18" s="128">
        <v>8500</v>
      </c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customFormat="false" ht="15.95" customHeight="1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customFormat="false" ht="15.95" customHeight="1">
      <c r="D20" s="78">
        <v>4</v>
      </c>
      <c r="E20" s="79"/>
      <c r="F20" s="80"/>
      <c r="G20" s="4" t="str">
        <v>四国支店</v>
      </c>
      <c r="H20" s="79"/>
      <c r="I20" s="79"/>
      <c r="J20" s="79"/>
      <c r="K20" s="79"/>
      <c r="L20" s="79"/>
      <c r="M20" s="79"/>
      <c r="N20" s="79"/>
      <c r="O20" s="79"/>
      <c r="P20" s="80"/>
      <c r="Q20" s="123" t="str">
        <v>四万十市</v>
      </c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customFormat="false" ht="15.95" customHeight="1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129" t="str">
        <v>1000円プラン</v>
      </c>
      <c r="AF21" s="75"/>
      <c r="AG21" s="75"/>
      <c r="AH21" s="75"/>
      <c r="AI21" s="75"/>
      <c r="AJ21" s="75"/>
      <c r="AK21" s="75"/>
      <c r="AL21" s="75"/>
      <c r="AM21" s="75"/>
      <c r="AN21" s="130">
        <v>1000</v>
      </c>
      <c r="AO21" s="77"/>
      <c r="AP21" s="77"/>
      <c r="AQ21" s="77"/>
      <c r="AR21" s="77"/>
      <c r="AS21" s="77"/>
      <c r="AT21" s="77"/>
      <c r="AU21" s="17"/>
      <c r="AV21" s="130">
        <v>1</v>
      </c>
      <c r="AW21" s="77"/>
      <c r="AX21" s="77"/>
      <c r="AY21" s="77"/>
      <c r="AZ21" s="17"/>
      <c r="BA21" s="131">
        <v>1000</v>
      </c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customFormat="false" ht="15.95" customHeight="1">
      <c r="D22" s="78">
        <v>5</v>
      </c>
      <c r="E22" s="79"/>
      <c r="F22" s="80"/>
      <c r="G22" s="4" t="str">
        <v>四国支店</v>
      </c>
      <c r="H22" s="79"/>
      <c r="I22" s="79"/>
      <c r="J22" s="79"/>
      <c r="K22" s="79"/>
      <c r="L22" s="79"/>
      <c r="M22" s="79"/>
      <c r="N22" s="79"/>
      <c r="O22" s="79"/>
      <c r="P22" s="80"/>
      <c r="Q22" s="123" t="str">
        <v>土佐町</v>
      </c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124" t="str">
        <v>500円プラン</v>
      </c>
      <c r="AF22" s="81"/>
      <c r="AG22" s="81"/>
      <c r="AH22" s="81"/>
      <c r="AI22" s="81"/>
      <c r="AJ22" s="81"/>
      <c r="AK22" s="81"/>
      <c r="AL22" s="81"/>
      <c r="AM22" s="81"/>
      <c r="AN22" s="126">
        <v>500</v>
      </c>
      <c r="AO22" s="83"/>
      <c r="AP22" s="83"/>
      <c r="AQ22" s="83"/>
      <c r="AR22" s="83"/>
      <c r="AS22" s="83"/>
      <c r="AT22" s="83"/>
      <c r="AU22" s="18"/>
      <c r="AV22" s="126">
        <v>20</v>
      </c>
      <c r="AW22" s="83"/>
      <c r="AX22" s="83"/>
      <c r="AY22" s="83"/>
      <c r="AZ22" s="18"/>
      <c r="BA22" s="128">
        <v>10000</v>
      </c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customFormat="false" ht="15.95" customHeight="1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129" t="str">
        <v>1000円プラン</v>
      </c>
      <c r="AF23" s="75"/>
      <c r="AG23" s="75"/>
      <c r="AH23" s="75"/>
      <c r="AI23" s="75"/>
      <c r="AJ23" s="75"/>
      <c r="AK23" s="75"/>
      <c r="AL23" s="75"/>
      <c r="AM23" s="75"/>
      <c r="AN23" s="130">
        <v>1000</v>
      </c>
      <c r="AO23" s="77"/>
      <c r="AP23" s="77"/>
      <c r="AQ23" s="77"/>
      <c r="AR23" s="77"/>
      <c r="AS23" s="77"/>
      <c r="AT23" s="77"/>
      <c r="AU23" s="17"/>
      <c r="AV23" s="130">
        <v>1</v>
      </c>
      <c r="AW23" s="77"/>
      <c r="AX23" s="77"/>
      <c r="AY23" s="77"/>
      <c r="AZ23" s="17"/>
      <c r="BA23" s="131">
        <v>1000</v>
      </c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customFormat="false" ht="15.95" customHeight="1">
      <c r="D24" s="78">
        <v>6</v>
      </c>
      <c r="E24" s="79"/>
      <c r="F24" s="80"/>
      <c r="G24" s="4" t="str">
        <v>四国支店</v>
      </c>
      <c r="H24" s="79"/>
      <c r="I24" s="79"/>
      <c r="J24" s="79"/>
      <c r="K24" s="79"/>
      <c r="L24" s="79"/>
      <c r="M24" s="79"/>
      <c r="N24" s="79"/>
      <c r="O24" s="79"/>
      <c r="P24" s="80"/>
      <c r="Q24" s="123" t="str">
        <v>那賀町</v>
      </c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124" t="str">
        <v>500円プラン</v>
      </c>
      <c r="AF24" s="81"/>
      <c r="AG24" s="81"/>
      <c r="AH24" s="81"/>
      <c r="AI24" s="81"/>
      <c r="AJ24" s="81"/>
      <c r="AK24" s="81"/>
      <c r="AL24" s="81"/>
      <c r="AM24" s="81"/>
      <c r="AN24" s="126">
        <v>500</v>
      </c>
      <c r="AO24" s="83"/>
      <c r="AP24" s="83"/>
      <c r="AQ24" s="83"/>
      <c r="AR24" s="83"/>
      <c r="AS24" s="83"/>
      <c r="AT24" s="83"/>
      <c r="AU24" s="18"/>
      <c r="AV24" s="126">
        <v>1</v>
      </c>
      <c r="AW24" s="83"/>
      <c r="AX24" s="83"/>
      <c r="AY24" s="83"/>
      <c r="AZ24" s="18"/>
      <c r="BA24" s="128">
        <v>500</v>
      </c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customFormat="false" ht="15.95" customHeight="1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customFormat="false" ht="15.95" customHeight="1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customFormat="false" ht="15.95" customHeight="1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customFormat="false" ht="15.95" customHeight="1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customFormat="false" ht="15.95" customHeight="1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customFormat="false" ht="15.95" customHeight="1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customFormat="false" ht="15.95" customHeight="1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customFormat="false" ht="15.95" customHeight="1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4:63" customFormat="false" ht="15.95" customHeight="1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4:63" customFormat="false" ht="16.5" customHeight="1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4:63" customFormat="false" ht="16.5" customHeight="1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2:63" customFormat="false" ht="16.5" customHeight="1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2:63" customFormat="false" ht="16.5" customHeight="1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2:63" customFormat="false" ht="16.5" customHeight="1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4:4" customFormat="false" ht="16.5" customHeight="1">
      <c r="D40" t="s">
        <v>29</v>
      </c>
    </row>
    <row r="41" spans="33:63" customFormat="false" ht="16.5" customHeight="1">
      <c r="AG41" s="1"/>
      <c r="BB41" s="4" t="str">
        <v>2024</v>
      </c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2:65" customFormat="false" ht="16.5" customHeight="1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122" t="str">
        <v>2024年02月分</v>
      </c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customFormat="false" ht="16.5" customHeight="1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2:64" customFormat="false" ht="16.5" customHeight="1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3:64" customFormat="false" ht="16.5" customHeight="1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50:63" customFormat="false" ht="16.5" customHeight="1">
      <c r="AX47" s="32" t="s">
        <v>61</v>
      </c>
      <c r="AY47" s="32"/>
      <c r="AZ47" s="32"/>
      <c r="BA47" s="32"/>
      <c r="BB47" s="32"/>
      <c r="BC47" s="32"/>
      <c r="BK47" s="9" t="s">
        <v>48</v>
      </c>
    </row>
    <row r="48" spans="4:63" customFormat="false" ht="16.5" customHeight="1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134" t="str">
        <v>￥33,000</v>
      </c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32" t="s">
        <v>92</v>
      </c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</row>
    <row r="49" spans="2:63" customFormat="false" ht="16.5" customHeight="1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93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customFormat="false" ht="16.5" customHeight="1">
      <c r="B50" s="4"/>
      <c r="D50" s="123" t="str">
        <v>2024年02月分</v>
      </c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135" t="str">
        <v>￥30,000</v>
      </c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32" t="s">
        <v>94</v>
      </c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</row>
    <row r="51" spans="4:63" customFormat="false" ht="16.5" customHeight="1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135" t="str">
        <v>￥3,000</v>
      </c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customFormat="false" ht="16.5" customHeight="1" thickBot="1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4:63" customFormat="false" ht="15.95" customHeight="1" thickTop="1">
      <c r="D54" s="69">
        <v>1</v>
      </c>
      <c r="E54" s="70"/>
      <c r="F54" s="71"/>
      <c r="G54" s="4" t="str">
        <v>四国支店</v>
      </c>
      <c r="H54" s="70"/>
      <c r="I54" s="70"/>
      <c r="J54" s="70"/>
      <c r="K54" s="70"/>
      <c r="L54" s="70"/>
      <c r="M54" s="70"/>
      <c r="N54" s="70"/>
      <c r="O54" s="70"/>
      <c r="P54" s="71"/>
      <c r="Q54" s="123" t="str">
        <v>三原村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124" t="str">
        <v>500円プラン</v>
      </c>
      <c r="AF54" s="72"/>
      <c r="AG54" s="72"/>
      <c r="AH54" s="72"/>
      <c r="AI54" s="72"/>
      <c r="AJ54" s="72"/>
      <c r="AK54" s="72"/>
      <c r="AL54" s="72"/>
      <c r="AM54" s="72"/>
      <c r="AN54" s="126">
        <v>500</v>
      </c>
      <c r="AO54" s="74"/>
      <c r="AP54" s="74"/>
      <c r="AQ54" s="74"/>
      <c r="AR54" s="74"/>
      <c r="AS54" s="74"/>
      <c r="AT54" s="74"/>
      <c r="AU54" s="16"/>
      <c r="AV54" s="126">
        <v>4</v>
      </c>
      <c r="AW54" s="74"/>
      <c r="AX54" s="74"/>
      <c r="AY54" s="74"/>
      <c r="AZ54" s="16"/>
      <c r="BA54" s="128">
        <v>2000</v>
      </c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4:63" customFormat="false" ht="15.95" customHeight="1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129" t="str">
        <v>1000円プラン</v>
      </c>
      <c r="AF55" s="75"/>
      <c r="AG55" s="75"/>
      <c r="AH55" s="75"/>
      <c r="AI55" s="75"/>
      <c r="AJ55" s="75"/>
      <c r="AK55" s="75"/>
      <c r="AL55" s="75"/>
      <c r="AM55" s="75"/>
      <c r="AN55" s="130">
        <v>1000</v>
      </c>
      <c r="AO55" s="77"/>
      <c r="AP55" s="77"/>
      <c r="AQ55" s="77"/>
      <c r="AR55" s="77"/>
      <c r="AS55" s="77"/>
      <c r="AT55" s="77"/>
      <c r="AU55" s="17"/>
      <c r="AV55" s="130">
        <v>4</v>
      </c>
      <c r="AW55" s="77"/>
      <c r="AX55" s="77"/>
      <c r="AY55" s="77"/>
      <c r="AZ55" s="17"/>
      <c r="BA55" s="131">
        <v>4000</v>
      </c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4:63" customFormat="false" ht="15.95" customHeight="1">
      <c r="D56" s="78">
        <v>2</v>
      </c>
      <c r="E56" s="79"/>
      <c r="F56" s="80"/>
      <c r="G56" s="4" t="str">
        <v>四国支店</v>
      </c>
      <c r="H56" s="79"/>
      <c r="I56" s="79"/>
      <c r="J56" s="79"/>
      <c r="K56" s="79"/>
      <c r="L56" s="79"/>
      <c r="M56" s="79"/>
      <c r="N56" s="79"/>
      <c r="O56" s="79"/>
      <c r="P56" s="80"/>
      <c r="Q56" s="123" t="str">
        <v>佐川町</v>
      </c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124" t="str">
        <v>500円プラン</v>
      </c>
      <c r="AF56" s="81"/>
      <c r="AG56" s="81"/>
      <c r="AH56" s="81"/>
      <c r="AI56" s="81"/>
      <c r="AJ56" s="81"/>
      <c r="AK56" s="81"/>
      <c r="AL56" s="81"/>
      <c r="AM56" s="81"/>
      <c r="AN56" s="126">
        <v>500</v>
      </c>
      <c r="AO56" s="83"/>
      <c r="AP56" s="83"/>
      <c r="AQ56" s="83"/>
      <c r="AR56" s="83"/>
      <c r="AS56" s="83"/>
      <c r="AT56" s="83"/>
      <c r="AU56" s="18"/>
      <c r="AV56" s="126">
        <v>4</v>
      </c>
      <c r="AW56" s="83"/>
      <c r="AX56" s="83"/>
      <c r="AY56" s="83"/>
      <c r="AZ56" s="18"/>
      <c r="BA56" s="128">
        <v>2000</v>
      </c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4:63" customFormat="false" ht="15.95" customHeight="1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129" t="str">
        <v>1000円プラン</v>
      </c>
      <c r="AF57" s="75"/>
      <c r="AG57" s="75"/>
      <c r="AH57" s="75"/>
      <c r="AI57" s="75"/>
      <c r="AJ57" s="75"/>
      <c r="AK57" s="75"/>
      <c r="AL57" s="75"/>
      <c r="AM57" s="75"/>
      <c r="AN57" s="130">
        <v>1000</v>
      </c>
      <c r="AO57" s="77"/>
      <c r="AP57" s="77"/>
      <c r="AQ57" s="77"/>
      <c r="AR57" s="77"/>
      <c r="AS57" s="77"/>
      <c r="AT57" s="77"/>
      <c r="AU57" s="17"/>
      <c r="AV57" s="130">
        <v>1</v>
      </c>
      <c r="AW57" s="77"/>
      <c r="AX57" s="77"/>
      <c r="AY57" s="77"/>
      <c r="AZ57" s="17"/>
      <c r="BA57" s="131">
        <v>1000</v>
      </c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4:63" customFormat="false" ht="15.95" customHeight="1">
      <c r="D58" s="78">
        <v>3</v>
      </c>
      <c r="E58" s="79"/>
      <c r="F58" s="80"/>
      <c r="G58" s="4" t="str">
        <v>四国支店</v>
      </c>
      <c r="H58" s="79"/>
      <c r="I58" s="79"/>
      <c r="J58" s="79"/>
      <c r="K58" s="79"/>
      <c r="L58" s="79"/>
      <c r="M58" s="79"/>
      <c r="N58" s="79"/>
      <c r="O58" s="79"/>
      <c r="P58" s="80"/>
      <c r="Q58" s="123" t="str">
        <v>南国市</v>
      </c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124" t="str">
        <v>500円プラン</v>
      </c>
      <c r="AF58" s="81"/>
      <c r="AG58" s="81"/>
      <c r="AH58" s="81"/>
      <c r="AI58" s="81"/>
      <c r="AJ58" s="81"/>
      <c r="AK58" s="81"/>
      <c r="AL58" s="81"/>
      <c r="AM58" s="81"/>
      <c r="AN58" s="126">
        <v>500</v>
      </c>
      <c r="AO58" s="83"/>
      <c r="AP58" s="83"/>
      <c r="AQ58" s="83"/>
      <c r="AR58" s="83"/>
      <c r="AS58" s="83"/>
      <c r="AT58" s="83"/>
      <c r="AU58" s="18"/>
      <c r="AV58" s="126">
        <v>17</v>
      </c>
      <c r="AW58" s="83"/>
      <c r="AX58" s="83"/>
      <c r="AY58" s="83"/>
      <c r="AZ58" s="18"/>
      <c r="BA58" s="128">
        <v>8500</v>
      </c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4:63" customFormat="false" ht="15.95" customHeight="1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4:63" customFormat="false" ht="15.95" customHeight="1">
      <c r="D60" s="78">
        <v>4</v>
      </c>
      <c r="E60" s="79"/>
      <c r="F60" s="80"/>
      <c r="G60" s="4" t="str">
        <v>四国支店</v>
      </c>
      <c r="H60" s="79"/>
      <c r="I60" s="79"/>
      <c r="J60" s="79"/>
      <c r="K60" s="79"/>
      <c r="L60" s="79"/>
      <c r="M60" s="79"/>
      <c r="N60" s="79"/>
      <c r="O60" s="79"/>
      <c r="P60" s="80"/>
      <c r="Q60" s="123" t="str">
        <v>四万十市</v>
      </c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4:63" customFormat="false" ht="15.95" customHeight="1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129" t="str">
        <v>1000円プラン</v>
      </c>
      <c r="AF61" s="75"/>
      <c r="AG61" s="75"/>
      <c r="AH61" s="75"/>
      <c r="AI61" s="75"/>
      <c r="AJ61" s="75"/>
      <c r="AK61" s="75"/>
      <c r="AL61" s="75"/>
      <c r="AM61" s="75"/>
      <c r="AN61" s="130">
        <v>1000</v>
      </c>
      <c r="AO61" s="77"/>
      <c r="AP61" s="77"/>
      <c r="AQ61" s="77"/>
      <c r="AR61" s="77"/>
      <c r="AS61" s="77"/>
      <c r="AT61" s="77"/>
      <c r="AU61" s="17"/>
      <c r="AV61" s="130">
        <v>1</v>
      </c>
      <c r="AW61" s="77"/>
      <c r="AX61" s="77"/>
      <c r="AY61" s="77"/>
      <c r="AZ61" s="17"/>
      <c r="BA61" s="131">
        <v>1000</v>
      </c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4:63" customFormat="false" ht="15.95" customHeight="1">
      <c r="D62" s="78">
        <v>5</v>
      </c>
      <c r="E62" s="79"/>
      <c r="F62" s="80"/>
      <c r="G62" s="4" t="str">
        <v>四国支店</v>
      </c>
      <c r="H62" s="79"/>
      <c r="I62" s="79"/>
      <c r="J62" s="79"/>
      <c r="K62" s="79"/>
      <c r="L62" s="79"/>
      <c r="M62" s="79"/>
      <c r="N62" s="79"/>
      <c r="O62" s="79"/>
      <c r="P62" s="80"/>
      <c r="Q62" s="123" t="str">
        <v>土佐町</v>
      </c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124" t="str">
        <v>500円プラン</v>
      </c>
      <c r="AF62" s="81"/>
      <c r="AG62" s="81"/>
      <c r="AH62" s="81"/>
      <c r="AI62" s="81"/>
      <c r="AJ62" s="81"/>
      <c r="AK62" s="81"/>
      <c r="AL62" s="81"/>
      <c r="AM62" s="81"/>
      <c r="AN62" s="126">
        <v>500</v>
      </c>
      <c r="AO62" s="83"/>
      <c r="AP62" s="83"/>
      <c r="AQ62" s="83"/>
      <c r="AR62" s="83"/>
      <c r="AS62" s="83"/>
      <c r="AT62" s="83"/>
      <c r="AU62" s="18"/>
      <c r="AV62" s="126">
        <v>20</v>
      </c>
      <c r="AW62" s="83"/>
      <c r="AX62" s="83"/>
      <c r="AY62" s="83"/>
      <c r="AZ62" s="18"/>
      <c r="BA62" s="128">
        <v>10000</v>
      </c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4:63" customFormat="false" ht="15.95" customHeight="1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129" t="str">
        <v>1000円プラン</v>
      </c>
      <c r="AF63" s="75"/>
      <c r="AG63" s="75"/>
      <c r="AH63" s="75"/>
      <c r="AI63" s="75"/>
      <c r="AJ63" s="75"/>
      <c r="AK63" s="75"/>
      <c r="AL63" s="75"/>
      <c r="AM63" s="75"/>
      <c r="AN63" s="130">
        <v>1000</v>
      </c>
      <c r="AO63" s="77"/>
      <c r="AP63" s="77"/>
      <c r="AQ63" s="77"/>
      <c r="AR63" s="77"/>
      <c r="AS63" s="77"/>
      <c r="AT63" s="77"/>
      <c r="AU63" s="17"/>
      <c r="AV63" s="130">
        <v>1</v>
      </c>
      <c r="AW63" s="77"/>
      <c r="AX63" s="77"/>
      <c r="AY63" s="77"/>
      <c r="AZ63" s="17"/>
      <c r="BA63" s="131">
        <v>1000</v>
      </c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4:63" customFormat="false" ht="15.95" customHeight="1">
      <c r="D64" s="78">
        <v>6</v>
      </c>
      <c r="E64" s="79"/>
      <c r="F64" s="80"/>
      <c r="G64" s="4" t="str">
        <v>四国支店</v>
      </c>
      <c r="H64" s="79"/>
      <c r="I64" s="79"/>
      <c r="J64" s="79"/>
      <c r="K64" s="79"/>
      <c r="L64" s="79"/>
      <c r="M64" s="79"/>
      <c r="N64" s="79"/>
      <c r="O64" s="79"/>
      <c r="P64" s="80"/>
      <c r="Q64" s="123" t="str">
        <v>那賀町</v>
      </c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124" t="str">
        <v>500円プラン</v>
      </c>
      <c r="AF64" s="81"/>
      <c r="AG64" s="81"/>
      <c r="AH64" s="81"/>
      <c r="AI64" s="81"/>
      <c r="AJ64" s="81"/>
      <c r="AK64" s="81"/>
      <c r="AL64" s="81"/>
      <c r="AM64" s="81"/>
      <c r="AN64" s="126">
        <v>500</v>
      </c>
      <c r="AO64" s="83"/>
      <c r="AP64" s="83"/>
      <c r="AQ64" s="83"/>
      <c r="AR64" s="83"/>
      <c r="AS64" s="83"/>
      <c r="AT64" s="83"/>
      <c r="AU64" s="18"/>
      <c r="AV64" s="126">
        <v>1</v>
      </c>
      <c r="AW64" s="83"/>
      <c r="AX64" s="83"/>
      <c r="AY64" s="83"/>
      <c r="AZ64" s="18"/>
      <c r="BA64" s="128">
        <v>500</v>
      </c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4:63" customFormat="false" ht="15.95" customHeight="1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4:63" customFormat="false" ht="15.95" customHeight="1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4:63" customFormat="false" ht="15.95" customHeight="1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4:63" customFormat="false" ht="15.95" customHeight="1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4:63" customFormat="false" ht="15.95" customHeight="1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4:63" customFormat="false" ht="15.95" customHeight="1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4:63" customFormat="false" ht="15.95" customHeight="1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4:63" customFormat="false" ht="15.95" customHeight="1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4:63" customFormat="false" ht="15.95" customHeight="1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4:30" customFormat="false" ht="16.5" customHeight="1" thickBot="1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4:30" customFormat="false" ht="16.5" customHeight="1" thickTop="1">
      <c r="D76" s="67" t="s">
        <v>65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30" customFormat="false" ht="16.5" customHeight="1">
      <c r="B77" s="3"/>
      <c r="D77" s="34" t="s">
        <v>95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30" customFormat="false" ht="16.5" customHeight="1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30" customFormat="false" ht="16.5" customHeight="1" thickBot="1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4:30" customFormat="false" ht="16.5" customHeight="1" thickTop="1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33:33" customFormat="false" ht="16.5" customHeight="1">
      <c r="AG81" s="1"/>
    </row>
    <row r="82" spans="11:33" customFormat="false" ht="16.5" customHeight="1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" header="0.31496062992125984" footer="0.31496062992125984"/>
  <pageSetup paperSize="9" scale="88" orientation="landscape" r:id="rId1"/>
  <headerFooter alignWithMargins="false"/>
  <rowBreaks manualBreakCount="1" count="1">
    <brk id="40" max="6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G1:BM82"/>
  <sheetViews>
    <sheetView view="pageBreakPreview" zoomScale="90" zoomScaleNormal="100" zoomScaleSheetLayoutView="90" workbookViewId="0"/>
  </sheetViews>
  <sheetFormatPr defaultColWidth="2.25" defaultRowHeight="16.5" customHeight="1"/>
  <cols>
    <col min="54" max="54" width="2.25" customWidth="1"/>
  </cols>
  <sheetData>
    <row r="1" spans="33:63" customFormat="false" ht="16.5" customHeight="1">
      <c r="AG1" s="1"/>
      <c r="BB1" s="4" t="str">
        <v>2024</v>
      </c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2:65" customFormat="false" ht="16.5" customHeight="1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122" t="str">
        <v>2024年02月分</v>
      </c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customFormat="false" ht="16.5" customHeight="1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customFormat="false" ht="16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2:64" customFormat="false" ht="16.5" customHeight="1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3:64" customFormat="false" ht="16.5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50:55" customFormat="false" ht="16.5" customHeight="1">
      <c r="AX7" s="32" t="s">
        <v>1</v>
      </c>
      <c r="AY7" s="32"/>
      <c r="AZ7" s="32"/>
      <c r="BA7" s="32"/>
      <c r="BB7" s="32"/>
      <c r="BC7" s="32"/>
    </row>
    <row r="8" spans="4:63" customFormat="false" ht="16.5" customHeight="1" thickBot="1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134" t="str">
        <v>￥47,850</v>
      </c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2:63" customFormat="false" ht="16.5" customHeight="1" thickTop="1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2:63" customFormat="false" ht="16.5" customHeight="1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135" t="str">
        <v>￥43,500</v>
      </c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22:63" customFormat="false" ht="16.5" customHeight="1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135" t="str">
        <v>￥4,350</v>
      </c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2:63" customFormat="false" ht="16.5" customHeight="1" thickBot="1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4:63" customFormat="false" ht="15.95" customHeight="1" thickTop="1">
      <c r="D14" s="69">
        <v>1</v>
      </c>
      <c r="E14" s="70"/>
      <c r="F14" s="71"/>
      <c r="G14" s="4" t="str">
        <v>西日本支社</v>
      </c>
      <c r="H14" s="70"/>
      <c r="I14" s="70"/>
      <c r="J14" s="70"/>
      <c r="K14" s="70"/>
      <c r="L14" s="70"/>
      <c r="M14" s="70"/>
      <c r="N14" s="70"/>
      <c r="O14" s="70"/>
      <c r="P14" s="71"/>
      <c r="Q14" s="123" t="str">
        <v>佐々町</v>
      </c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124" t="str">
        <v>500円プラン</v>
      </c>
      <c r="AF14" s="72"/>
      <c r="AG14" s="72"/>
      <c r="AH14" s="72"/>
      <c r="AI14" s="72"/>
      <c r="AJ14" s="72"/>
      <c r="AK14" s="72"/>
      <c r="AL14" s="72"/>
      <c r="AM14" s="72"/>
      <c r="AN14" s="126">
        <v>500</v>
      </c>
      <c r="AO14" s="74"/>
      <c r="AP14" s="74"/>
      <c r="AQ14" s="74"/>
      <c r="AR14" s="74"/>
      <c r="AS14" s="74"/>
      <c r="AT14" s="74"/>
      <c r="AU14" s="16"/>
      <c r="AV14" s="126">
        <v>11</v>
      </c>
      <c r="AW14" s="74"/>
      <c r="AX14" s="74"/>
      <c r="AY14" s="74"/>
      <c r="AZ14" s="16"/>
      <c r="BA14" s="128">
        <v>5500</v>
      </c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4:63" customFormat="false" ht="15.95" customHeight="1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129" t="str">
        <v>1000円プラン</v>
      </c>
      <c r="AF15" s="75"/>
      <c r="AG15" s="75"/>
      <c r="AH15" s="75"/>
      <c r="AI15" s="75"/>
      <c r="AJ15" s="75"/>
      <c r="AK15" s="75"/>
      <c r="AL15" s="75"/>
      <c r="AM15" s="75"/>
      <c r="AN15" s="130">
        <v>1000</v>
      </c>
      <c r="AO15" s="77"/>
      <c r="AP15" s="77"/>
      <c r="AQ15" s="77"/>
      <c r="AR15" s="77"/>
      <c r="AS15" s="77"/>
      <c r="AT15" s="77"/>
      <c r="AU15" s="17"/>
      <c r="AV15" s="130">
        <v>1</v>
      </c>
      <c r="AW15" s="77"/>
      <c r="AX15" s="77"/>
      <c r="AY15" s="77"/>
      <c r="AZ15" s="17"/>
      <c r="BA15" s="131">
        <v>1000</v>
      </c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4:63" customFormat="false" ht="15.95" customHeight="1">
      <c r="D16" s="78">
        <v>2</v>
      </c>
      <c r="E16" s="79"/>
      <c r="F16" s="80"/>
      <c r="G16" s="4" t="str">
        <v>西日本支社</v>
      </c>
      <c r="H16" s="79"/>
      <c r="I16" s="79"/>
      <c r="J16" s="79"/>
      <c r="K16" s="79"/>
      <c r="L16" s="79"/>
      <c r="M16" s="79"/>
      <c r="N16" s="79"/>
      <c r="O16" s="79"/>
      <c r="P16" s="80"/>
      <c r="Q16" s="123" t="str">
        <v>北九州市</v>
      </c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124" t="str">
        <v>500円プラン</v>
      </c>
      <c r="AF16" s="81"/>
      <c r="AG16" s="81"/>
      <c r="AH16" s="81"/>
      <c r="AI16" s="81"/>
      <c r="AJ16" s="81"/>
      <c r="AK16" s="81"/>
      <c r="AL16" s="81"/>
      <c r="AM16" s="81"/>
      <c r="AN16" s="126">
        <v>500</v>
      </c>
      <c r="AO16" s="83"/>
      <c r="AP16" s="83"/>
      <c r="AQ16" s="83"/>
      <c r="AR16" s="83"/>
      <c r="AS16" s="83"/>
      <c r="AT16" s="83"/>
      <c r="AU16" s="18"/>
      <c r="AV16" s="126">
        <v>20</v>
      </c>
      <c r="AW16" s="83"/>
      <c r="AX16" s="83"/>
      <c r="AY16" s="83"/>
      <c r="AZ16" s="18"/>
      <c r="BA16" s="128">
        <v>10000</v>
      </c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customFormat="false" ht="15.95" customHeight="1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75"/>
      <c r="AF17" s="75"/>
      <c r="AG17" s="75"/>
      <c r="AH17" s="75"/>
      <c r="AI17" s="75"/>
      <c r="AJ17" s="75"/>
      <c r="AK17" s="75"/>
      <c r="AL17" s="75"/>
      <c r="AM17" s="75"/>
      <c r="AN17" s="76"/>
      <c r="AO17" s="77"/>
      <c r="AP17" s="77"/>
      <c r="AQ17" s="77"/>
      <c r="AR17" s="77"/>
      <c r="AS17" s="77"/>
      <c r="AT17" s="77"/>
      <c r="AU17" s="17"/>
      <c r="AV17" s="76"/>
      <c r="AW17" s="77"/>
      <c r="AX17" s="77"/>
      <c r="AY17" s="77"/>
      <c r="AZ17" s="17"/>
      <c r="BA17" s="76"/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customFormat="false" ht="15.95" customHeight="1">
      <c r="D18" s="78">
        <v>3</v>
      </c>
      <c r="E18" s="79"/>
      <c r="F18" s="80"/>
      <c r="G18" s="4" t="str">
        <v>西日本支社</v>
      </c>
      <c r="H18" s="79"/>
      <c r="I18" s="79"/>
      <c r="J18" s="79"/>
      <c r="K18" s="79"/>
      <c r="L18" s="79"/>
      <c r="M18" s="79"/>
      <c r="N18" s="79"/>
      <c r="O18" s="79"/>
      <c r="P18" s="80"/>
      <c r="Q18" s="123" t="str">
        <v>宗像市</v>
      </c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124" t="str">
        <v>500円プラン</v>
      </c>
      <c r="AF18" s="81"/>
      <c r="AG18" s="81"/>
      <c r="AH18" s="81"/>
      <c r="AI18" s="81"/>
      <c r="AJ18" s="81"/>
      <c r="AK18" s="81"/>
      <c r="AL18" s="81"/>
      <c r="AM18" s="81"/>
      <c r="AN18" s="126">
        <v>500</v>
      </c>
      <c r="AO18" s="83"/>
      <c r="AP18" s="83"/>
      <c r="AQ18" s="83"/>
      <c r="AR18" s="83"/>
      <c r="AS18" s="83"/>
      <c r="AT18" s="83"/>
      <c r="AU18" s="18"/>
      <c r="AV18" s="126">
        <v>39</v>
      </c>
      <c r="AW18" s="83"/>
      <c r="AX18" s="83"/>
      <c r="AY18" s="83"/>
      <c r="AZ18" s="18"/>
      <c r="BA18" s="128">
        <v>19500</v>
      </c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customFormat="false" ht="15.95" customHeight="1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customFormat="false" ht="15.95" customHeight="1">
      <c r="D20" s="78">
        <v>4</v>
      </c>
      <c r="E20" s="79"/>
      <c r="F20" s="80"/>
      <c r="G20" s="4" t="str">
        <v>西日本支社</v>
      </c>
      <c r="H20" s="79"/>
      <c r="I20" s="79"/>
      <c r="J20" s="79"/>
      <c r="K20" s="79"/>
      <c r="L20" s="79"/>
      <c r="M20" s="79"/>
      <c r="N20" s="79"/>
      <c r="O20" s="79"/>
      <c r="P20" s="80"/>
      <c r="Q20" s="123" t="str">
        <v>水巻町</v>
      </c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124" t="str">
        <v>500円プラン</v>
      </c>
      <c r="AF20" s="81"/>
      <c r="AG20" s="81"/>
      <c r="AH20" s="81"/>
      <c r="AI20" s="81"/>
      <c r="AJ20" s="81"/>
      <c r="AK20" s="81"/>
      <c r="AL20" s="81"/>
      <c r="AM20" s="81"/>
      <c r="AN20" s="126">
        <v>500</v>
      </c>
      <c r="AO20" s="83"/>
      <c r="AP20" s="83"/>
      <c r="AQ20" s="83"/>
      <c r="AR20" s="83"/>
      <c r="AS20" s="83"/>
      <c r="AT20" s="83"/>
      <c r="AU20" s="18"/>
      <c r="AV20" s="126">
        <v>15</v>
      </c>
      <c r="AW20" s="83"/>
      <c r="AX20" s="83"/>
      <c r="AY20" s="83"/>
      <c r="AZ20" s="18"/>
      <c r="BA20" s="128">
        <v>7500</v>
      </c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customFormat="false" ht="15.95" customHeight="1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customFormat="false" ht="15.95" customHeight="1">
      <c r="D22" s="78">
        <v>5</v>
      </c>
      <c r="E22" s="79"/>
      <c r="F22" s="80"/>
      <c r="G22" s="78"/>
      <c r="H22" s="79"/>
      <c r="I22" s="79"/>
      <c r="J22" s="79"/>
      <c r="K22" s="79"/>
      <c r="L22" s="79"/>
      <c r="M22" s="79"/>
      <c r="N22" s="79"/>
      <c r="O22" s="79"/>
      <c r="P22" s="80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83"/>
      <c r="AP22" s="83"/>
      <c r="AQ22" s="83"/>
      <c r="AR22" s="83"/>
      <c r="AS22" s="83"/>
      <c r="AT22" s="83"/>
      <c r="AU22" s="18"/>
      <c r="AV22" s="82"/>
      <c r="AW22" s="83"/>
      <c r="AX22" s="83"/>
      <c r="AY22" s="83"/>
      <c r="AZ22" s="18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customFormat="false" ht="15.95" customHeight="1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customFormat="false" ht="15.95" customHeight="1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customFormat="false" ht="15.95" customHeight="1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customFormat="false" ht="15.95" customHeight="1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customFormat="false" ht="15.95" customHeight="1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customFormat="false" ht="15.95" customHeight="1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customFormat="false" ht="15.95" customHeight="1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customFormat="false" ht="15.95" customHeight="1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customFormat="false" ht="15.95" customHeight="1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customFormat="false" ht="15.95" customHeight="1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4:63" customFormat="false" ht="15.95" customHeight="1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4:63" customFormat="false" ht="16.5" customHeight="1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4:63" customFormat="false" ht="16.5" customHeight="1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2:63" customFormat="false" ht="16.5" customHeight="1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2:63" customFormat="false" ht="16.5" customHeight="1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2:63" customFormat="false" ht="16.5" customHeight="1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4:4" customFormat="false" ht="16.5" customHeight="1">
      <c r="D40" t="s">
        <v>29</v>
      </c>
    </row>
    <row r="41" spans="33:63" customFormat="false" ht="16.5" customHeight="1">
      <c r="AG41" s="1"/>
      <c r="BB41" s="4" t="str">
        <v>2024</v>
      </c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2:65" customFormat="false" ht="16.5" customHeight="1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122" t="str">
        <v>2024年02月分</v>
      </c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customFormat="false" ht="16.5" customHeight="1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2:64" customFormat="false" ht="16.5" customHeight="1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3:64" customFormat="false" ht="16.5" customHeight="1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50:63" customFormat="false" ht="16.5" customHeight="1">
      <c r="AX47" s="32" t="s">
        <v>96</v>
      </c>
      <c r="AY47" s="32"/>
      <c r="AZ47" s="32"/>
      <c r="BA47" s="32"/>
      <c r="BB47" s="32"/>
      <c r="BC47" s="32"/>
      <c r="BK47" s="9" t="s">
        <v>48</v>
      </c>
    </row>
    <row r="48" spans="4:63" customFormat="false" ht="16.5" customHeight="1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134" t="str">
        <v>￥47,850</v>
      </c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119" t="s">
        <v>97</v>
      </c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</row>
    <row r="49" spans="2:63" customFormat="false" ht="16.5" customHeight="1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98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customFormat="false" ht="16.5" customHeight="1">
      <c r="B50" s="4"/>
      <c r="D50" s="123" t="str">
        <v>2024年02月分</v>
      </c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135" t="str">
        <v>￥43,500</v>
      </c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32" t="s">
        <v>99</v>
      </c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</row>
    <row r="51" spans="4:63" customFormat="false" ht="16.5" customHeight="1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135" t="str">
        <v>￥4,350</v>
      </c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customFormat="false" ht="16.5" customHeight="1" thickBot="1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4:63" customFormat="false" ht="15.95" customHeight="1" thickTop="1">
      <c r="D54" s="69">
        <v>1</v>
      </c>
      <c r="E54" s="70"/>
      <c r="F54" s="71"/>
      <c r="G54" s="4" t="str">
        <v>西日本支社</v>
      </c>
      <c r="H54" s="70"/>
      <c r="I54" s="70"/>
      <c r="J54" s="70"/>
      <c r="K54" s="70"/>
      <c r="L54" s="70"/>
      <c r="M54" s="70"/>
      <c r="N54" s="70"/>
      <c r="O54" s="70"/>
      <c r="P54" s="71"/>
      <c r="Q54" s="123" t="str">
        <v>佐々町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124" t="str">
        <v>500円プラン</v>
      </c>
      <c r="AF54" s="72"/>
      <c r="AG54" s="72"/>
      <c r="AH54" s="72"/>
      <c r="AI54" s="72"/>
      <c r="AJ54" s="72"/>
      <c r="AK54" s="72"/>
      <c r="AL54" s="72"/>
      <c r="AM54" s="72"/>
      <c r="AN54" s="126">
        <v>500</v>
      </c>
      <c r="AO54" s="74"/>
      <c r="AP54" s="74"/>
      <c r="AQ54" s="74"/>
      <c r="AR54" s="74"/>
      <c r="AS54" s="74"/>
      <c r="AT54" s="74"/>
      <c r="AU54" s="16"/>
      <c r="AV54" s="126">
        <v>11</v>
      </c>
      <c r="AW54" s="74"/>
      <c r="AX54" s="74"/>
      <c r="AY54" s="74"/>
      <c r="AZ54" s="16"/>
      <c r="BA54" s="128">
        <v>5500</v>
      </c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4:63" customFormat="false" ht="15.95" customHeight="1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129" t="str">
        <v>1000円プラン</v>
      </c>
      <c r="AF55" s="75"/>
      <c r="AG55" s="75"/>
      <c r="AH55" s="75"/>
      <c r="AI55" s="75"/>
      <c r="AJ55" s="75"/>
      <c r="AK55" s="75"/>
      <c r="AL55" s="75"/>
      <c r="AM55" s="75"/>
      <c r="AN55" s="130">
        <v>1000</v>
      </c>
      <c r="AO55" s="77"/>
      <c r="AP55" s="77"/>
      <c r="AQ55" s="77"/>
      <c r="AR55" s="77"/>
      <c r="AS55" s="77"/>
      <c r="AT55" s="77"/>
      <c r="AU55" s="17"/>
      <c r="AV55" s="130">
        <v>1</v>
      </c>
      <c r="AW55" s="77"/>
      <c r="AX55" s="77"/>
      <c r="AY55" s="77"/>
      <c r="AZ55" s="17"/>
      <c r="BA55" s="131">
        <v>1000</v>
      </c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4:63" customFormat="false" ht="15.95" customHeight="1">
      <c r="D56" s="78">
        <v>2</v>
      </c>
      <c r="E56" s="79"/>
      <c r="F56" s="80"/>
      <c r="G56" s="4" t="str">
        <v>西日本支社</v>
      </c>
      <c r="H56" s="79"/>
      <c r="I56" s="79"/>
      <c r="J56" s="79"/>
      <c r="K56" s="79"/>
      <c r="L56" s="79"/>
      <c r="M56" s="79"/>
      <c r="N56" s="79"/>
      <c r="O56" s="79"/>
      <c r="P56" s="80"/>
      <c r="Q56" s="123" t="str">
        <v>北九州市</v>
      </c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124" t="str">
        <v>500円プラン</v>
      </c>
      <c r="AF56" s="81"/>
      <c r="AG56" s="81"/>
      <c r="AH56" s="81"/>
      <c r="AI56" s="81"/>
      <c r="AJ56" s="81"/>
      <c r="AK56" s="81"/>
      <c r="AL56" s="81"/>
      <c r="AM56" s="81"/>
      <c r="AN56" s="126">
        <v>500</v>
      </c>
      <c r="AO56" s="83"/>
      <c r="AP56" s="83"/>
      <c r="AQ56" s="83"/>
      <c r="AR56" s="83"/>
      <c r="AS56" s="83"/>
      <c r="AT56" s="83"/>
      <c r="AU56" s="18"/>
      <c r="AV56" s="126">
        <v>20</v>
      </c>
      <c r="AW56" s="83"/>
      <c r="AX56" s="83"/>
      <c r="AY56" s="83"/>
      <c r="AZ56" s="18"/>
      <c r="BA56" s="128">
        <v>10000</v>
      </c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4:63" customFormat="false" ht="15.95" customHeight="1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75"/>
      <c r="AF57" s="75"/>
      <c r="AG57" s="75"/>
      <c r="AH57" s="75"/>
      <c r="AI57" s="75"/>
      <c r="AJ57" s="75"/>
      <c r="AK57" s="75"/>
      <c r="AL57" s="75"/>
      <c r="AM57" s="75"/>
      <c r="AN57" s="76"/>
      <c r="AO57" s="77"/>
      <c r="AP57" s="77"/>
      <c r="AQ57" s="77"/>
      <c r="AR57" s="77"/>
      <c r="AS57" s="77"/>
      <c r="AT57" s="77"/>
      <c r="AU57" s="17"/>
      <c r="AV57" s="76"/>
      <c r="AW57" s="77"/>
      <c r="AX57" s="77"/>
      <c r="AY57" s="77"/>
      <c r="AZ57" s="17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4:63" customFormat="false" ht="15.95" customHeight="1">
      <c r="D58" s="78">
        <v>3</v>
      </c>
      <c r="E58" s="79"/>
      <c r="F58" s="80"/>
      <c r="G58" s="4" t="str">
        <v>西日本支社</v>
      </c>
      <c r="H58" s="79"/>
      <c r="I58" s="79"/>
      <c r="J58" s="79"/>
      <c r="K58" s="79"/>
      <c r="L58" s="79"/>
      <c r="M58" s="79"/>
      <c r="N58" s="79"/>
      <c r="O58" s="79"/>
      <c r="P58" s="80"/>
      <c r="Q58" s="123" t="str">
        <v>宗像市</v>
      </c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124" t="str">
        <v>500円プラン</v>
      </c>
      <c r="AF58" s="81"/>
      <c r="AG58" s="81"/>
      <c r="AH58" s="81"/>
      <c r="AI58" s="81"/>
      <c r="AJ58" s="81"/>
      <c r="AK58" s="81"/>
      <c r="AL58" s="81"/>
      <c r="AM58" s="81"/>
      <c r="AN58" s="126">
        <v>500</v>
      </c>
      <c r="AO58" s="83"/>
      <c r="AP58" s="83"/>
      <c r="AQ58" s="83"/>
      <c r="AR58" s="83"/>
      <c r="AS58" s="83"/>
      <c r="AT58" s="83"/>
      <c r="AU58" s="18"/>
      <c r="AV58" s="126">
        <v>39</v>
      </c>
      <c r="AW58" s="83"/>
      <c r="AX58" s="83"/>
      <c r="AY58" s="83"/>
      <c r="AZ58" s="18"/>
      <c r="BA58" s="128">
        <v>19500</v>
      </c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4:63" customFormat="false" ht="15.95" customHeight="1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4:63" customFormat="false" ht="15.95" customHeight="1">
      <c r="D60" s="78">
        <v>4</v>
      </c>
      <c r="E60" s="79"/>
      <c r="F60" s="80"/>
      <c r="G60" s="4" t="str">
        <v>西日本支社</v>
      </c>
      <c r="H60" s="79"/>
      <c r="I60" s="79"/>
      <c r="J60" s="79"/>
      <c r="K60" s="79"/>
      <c r="L60" s="79"/>
      <c r="M60" s="79"/>
      <c r="N60" s="79"/>
      <c r="O60" s="79"/>
      <c r="P60" s="80"/>
      <c r="Q60" s="123" t="str">
        <v>水巻町</v>
      </c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124" t="str">
        <v>500円プラン</v>
      </c>
      <c r="AF60" s="81"/>
      <c r="AG60" s="81"/>
      <c r="AH60" s="81"/>
      <c r="AI60" s="81"/>
      <c r="AJ60" s="81"/>
      <c r="AK60" s="81"/>
      <c r="AL60" s="81"/>
      <c r="AM60" s="81"/>
      <c r="AN60" s="126">
        <v>500</v>
      </c>
      <c r="AO60" s="83"/>
      <c r="AP60" s="83"/>
      <c r="AQ60" s="83"/>
      <c r="AR60" s="83"/>
      <c r="AS60" s="83"/>
      <c r="AT60" s="83"/>
      <c r="AU60" s="18"/>
      <c r="AV60" s="126">
        <v>15</v>
      </c>
      <c r="AW60" s="83"/>
      <c r="AX60" s="83"/>
      <c r="AY60" s="83"/>
      <c r="AZ60" s="18"/>
      <c r="BA60" s="128">
        <v>7500</v>
      </c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4:63" customFormat="false" ht="15.95" customHeight="1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4:63" customFormat="false" ht="15.95" customHeight="1">
      <c r="D62" s="78">
        <v>5</v>
      </c>
      <c r="E62" s="79"/>
      <c r="F62" s="80"/>
      <c r="G62" s="78"/>
      <c r="H62" s="79"/>
      <c r="I62" s="79"/>
      <c r="J62" s="79"/>
      <c r="K62" s="79"/>
      <c r="L62" s="79"/>
      <c r="M62" s="79"/>
      <c r="N62" s="79"/>
      <c r="O62" s="79"/>
      <c r="P62" s="80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81"/>
      <c r="AF62" s="81"/>
      <c r="AG62" s="81"/>
      <c r="AH62" s="81"/>
      <c r="AI62" s="81"/>
      <c r="AJ62" s="81"/>
      <c r="AK62" s="81"/>
      <c r="AL62" s="81"/>
      <c r="AM62" s="81"/>
      <c r="AN62" s="82"/>
      <c r="AO62" s="83"/>
      <c r="AP62" s="83"/>
      <c r="AQ62" s="83"/>
      <c r="AR62" s="83"/>
      <c r="AS62" s="83"/>
      <c r="AT62" s="83"/>
      <c r="AU62" s="18"/>
      <c r="AV62" s="82"/>
      <c r="AW62" s="83"/>
      <c r="AX62" s="83"/>
      <c r="AY62" s="83"/>
      <c r="AZ62" s="18"/>
      <c r="BA62" s="82"/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4:63" customFormat="false" ht="15.95" customHeight="1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4:63" customFormat="false" ht="15.95" customHeight="1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4:63" customFormat="false" ht="15.95" customHeight="1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4:63" customFormat="false" ht="15.95" customHeight="1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4:63" customFormat="false" ht="15.95" customHeight="1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4:63" customFormat="false" ht="15.95" customHeight="1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4:63" customFormat="false" ht="15.95" customHeight="1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4:63" customFormat="false" ht="15.95" customHeight="1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4:63" customFormat="false" ht="15.95" customHeight="1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4:63" customFormat="false" ht="15.95" customHeight="1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4:63" customFormat="false" ht="15.95" customHeight="1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4:30" customFormat="false" ht="16.5" customHeight="1" thickBot="1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4:30" customFormat="false" ht="16.5" customHeight="1" thickTop="1">
      <c r="D76" s="67" t="s">
        <v>65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30" customFormat="false" ht="16.5" customHeight="1">
      <c r="B77" s="3"/>
      <c r="D77" s="34" t="s">
        <v>100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30" customFormat="false" ht="16.5" customHeight="1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30" customFormat="false" ht="16.5" customHeight="1" thickBot="1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4:30" customFormat="false" ht="16.5" customHeight="1" thickTop="1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33:33" customFormat="false" ht="16.5" customHeight="1">
      <c r="AG81" s="1"/>
    </row>
    <row r="82" spans="11:33" customFormat="false" ht="16.5" customHeight="1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" header="0.31496062992125984" footer="0.31496062992125984"/>
  <pageSetup paperSize="9" scale="88" orientation="landscape" r:id="rId1"/>
  <headerFooter alignWithMargins="false"/>
  <rowBreaks manualBreakCount="1" count="1">
    <brk id="40" max="6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G1:BM82"/>
  <sheetViews>
    <sheetView view="pageBreakPreview" zoomScale="90" zoomScaleNormal="100" zoomScaleSheetLayoutView="90" workbookViewId="0"/>
  </sheetViews>
  <sheetFormatPr defaultColWidth="2.25" defaultRowHeight="16.5" customHeight="1"/>
  <cols>
    <col min="54" max="54" width="2.25" customWidth="1"/>
  </cols>
  <sheetData>
    <row r="1" spans="33:63" customFormat="false" ht="16.5" customHeight="1">
      <c r="AG1" s="1"/>
      <c r="BB1" s="4" t="str">
        <v>2024</v>
      </c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2:65" customFormat="false" ht="16.5" customHeight="1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122" t="str">
        <v>2024年02月分</v>
      </c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customFormat="false" ht="16.5" customHeight="1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customFormat="false" ht="16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2:64" customFormat="false" ht="16.5" customHeight="1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3:64" customFormat="false" ht="16.5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50:55" customFormat="false" ht="16.5" customHeight="1">
      <c r="AX7" s="32" t="s">
        <v>1</v>
      </c>
      <c r="AY7" s="32"/>
      <c r="AZ7" s="32"/>
      <c r="BA7" s="32"/>
      <c r="BB7" s="32"/>
      <c r="BC7" s="32"/>
    </row>
    <row r="8" spans="4:63" customFormat="false" ht="16.5" customHeight="1" thickBot="1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134" t="str">
        <v>￥34,100</v>
      </c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2:63" customFormat="false" ht="16.5" customHeight="1" thickTop="1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2:63" customFormat="false" ht="16.5" customHeight="1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135" t="str">
        <v>￥31,000</v>
      </c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22:63" customFormat="false" ht="16.5" customHeight="1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135" t="str">
        <v>￥3,100</v>
      </c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2:63" customFormat="false" ht="16.5" customHeight="1" thickBot="1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4:63" customFormat="false" ht="15.95" customHeight="1" thickTop="1">
      <c r="D14" s="69">
        <v>1</v>
      </c>
      <c r="E14" s="70"/>
      <c r="F14" s="71"/>
      <c r="G14" s="4" t="str">
        <v>北陸支店</v>
      </c>
      <c r="H14" s="70"/>
      <c r="I14" s="70"/>
      <c r="J14" s="70"/>
      <c r="K14" s="70"/>
      <c r="L14" s="70"/>
      <c r="M14" s="70"/>
      <c r="N14" s="70"/>
      <c r="O14" s="70"/>
      <c r="P14" s="71"/>
      <c r="Q14" s="123" t="str">
        <v>小松市</v>
      </c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124" t="str">
        <v>500円プラン</v>
      </c>
      <c r="AF14" s="72"/>
      <c r="AG14" s="72"/>
      <c r="AH14" s="72"/>
      <c r="AI14" s="72"/>
      <c r="AJ14" s="72"/>
      <c r="AK14" s="72"/>
      <c r="AL14" s="72"/>
      <c r="AM14" s="72"/>
      <c r="AN14" s="126">
        <v>500</v>
      </c>
      <c r="AO14" s="74"/>
      <c r="AP14" s="74"/>
      <c r="AQ14" s="74"/>
      <c r="AR14" s="74"/>
      <c r="AS14" s="74"/>
      <c r="AT14" s="74"/>
      <c r="AU14" s="16"/>
      <c r="AV14" s="126">
        <v>4</v>
      </c>
      <c r="AW14" s="74"/>
      <c r="AX14" s="74"/>
      <c r="AY14" s="74"/>
      <c r="AZ14" s="16"/>
      <c r="BA14" s="128">
        <v>2000</v>
      </c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4:63" customFormat="false" ht="15.95" customHeight="1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75"/>
      <c r="AF15" s="75"/>
      <c r="AG15" s="75"/>
      <c r="AH15" s="75"/>
      <c r="AI15" s="75"/>
      <c r="AJ15" s="75"/>
      <c r="AK15" s="75"/>
      <c r="AL15" s="75"/>
      <c r="AM15" s="75"/>
      <c r="AN15" s="76"/>
      <c r="AO15" s="77"/>
      <c r="AP15" s="77"/>
      <c r="AQ15" s="77"/>
      <c r="AR15" s="77"/>
      <c r="AS15" s="77"/>
      <c r="AT15" s="77"/>
      <c r="AU15" s="17"/>
      <c r="AV15" s="76"/>
      <c r="AW15" s="77"/>
      <c r="AX15" s="77"/>
      <c r="AY15" s="77"/>
      <c r="AZ15" s="1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4:63" customFormat="false" ht="15.95" customHeight="1">
      <c r="D16" s="78">
        <v>2</v>
      </c>
      <c r="E16" s="79"/>
      <c r="F16" s="80"/>
      <c r="G16" s="4" t="str">
        <v>北陸支店</v>
      </c>
      <c r="H16" s="79"/>
      <c r="I16" s="79"/>
      <c r="J16" s="79"/>
      <c r="K16" s="79"/>
      <c r="L16" s="79"/>
      <c r="M16" s="79"/>
      <c r="N16" s="79"/>
      <c r="O16" s="79"/>
      <c r="P16" s="80"/>
      <c r="Q16" s="123" t="str">
        <v>永平寺町</v>
      </c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124" t="str">
        <v>500円プラン</v>
      </c>
      <c r="AF16" s="81"/>
      <c r="AG16" s="81"/>
      <c r="AH16" s="81"/>
      <c r="AI16" s="81"/>
      <c r="AJ16" s="81"/>
      <c r="AK16" s="81"/>
      <c r="AL16" s="81"/>
      <c r="AM16" s="81"/>
      <c r="AN16" s="126">
        <v>500</v>
      </c>
      <c r="AO16" s="83"/>
      <c r="AP16" s="83"/>
      <c r="AQ16" s="83"/>
      <c r="AR16" s="83"/>
      <c r="AS16" s="83"/>
      <c r="AT16" s="83"/>
      <c r="AU16" s="18"/>
      <c r="AV16" s="126">
        <v>1</v>
      </c>
      <c r="AW16" s="83"/>
      <c r="AX16" s="83"/>
      <c r="AY16" s="83"/>
      <c r="AZ16" s="18"/>
      <c r="BA16" s="128">
        <v>500</v>
      </c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customFormat="false" ht="15.95" customHeight="1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129" t="str">
        <v>1000円プラン</v>
      </c>
      <c r="AF17" s="75"/>
      <c r="AG17" s="75"/>
      <c r="AH17" s="75"/>
      <c r="AI17" s="75"/>
      <c r="AJ17" s="75"/>
      <c r="AK17" s="75"/>
      <c r="AL17" s="75"/>
      <c r="AM17" s="75"/>
      <c r="AN17" s="130">
        <v>1000</v>
      </c>
      <c r="AO17" s="77"/>
      <c r="AP17" s="77"/>
      <c r="AQ17" s="77"/>
      <c r="AR17" s="77"/>
      <c r="AS17" s="77"/>
      <c r="AT17" s="77"/>
      <c r="AU17" s="17"/>
      <c r="AV17" s="130">
        <v>3</v>
      </c>
      <c r="AW17" s="77"/>
      <c r="AX17" s="77"/>
      <c r="AY17" s="77"/>
      <c r="AZ17" s="17"/>
      <c r="BA17" s="131">
        <v>3000</v>
      </c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customFormat="false" ht="15.95" customHeight="1">
      <c r="D18" s="78">
        <v>3</v>
      </c>
      <c r="E18" s="79"/>
      <c r="F18" s="80"/>
      <c r="G18" s="4" t="str">
        <v>北陸支店</v>
      </c>
      <c r="H18" s="79"/>
      <c r="I18" s="79"/>
      <c r="J18" s="79"/>
      <c r="K18" s="79"/>
      <c r="L18" s="79"/>
      <c r="M18" s="79"/>
      <c r="N18" s="79"/>
      <c r="O18" s="79"/>
      <c r="P18" s="80"/>
      <c r="Q18" s="123" t="str">
        <v>かほく市</v>
      </c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124" t="str">
        <v>500円プラン</v>
      </c>
      <c r="AF18" s="81"/>
      <c r="AG18" s="81"/>
      <c r="AH18" s="81"/>
      <c r="AI18" s="81"/>
      <c r="AJ18" s="81"/>
      <c r="AK18" s="81"/>
      <c r="AL18" s="81"/>
      <c r="AM18" s="81"/>
      <c r="AN18" s="126">
        <v>500</v>
      </c>
      <c r="AO18" s="83"/>
      <c r="AP18" s="83"/>
      <c r="AQ18" s="83"/>
      <c r="AR18" s="83"/>
      <c r="AS18" s="83"/>
      <c r="AT18" s="83"/>
      <c r="AU18" s="18"/>
      <c r="AV18" s="126">
        <v>51</v>
      </c>
      <c r="AW18" s="83"/>
      <c r="AX18" s="83"/>
      <c r="AY18" s="83"/>
      <c r="AZ18" s="18"/>
      <c r="BA18" s="128">
        <v>25500</v>
      </c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customFormat="false" ht="15.95" customHeight="1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customFormat="false" ht="15.95" customHeight="1">
      <c r="D20" s="78">
        <v>4</v>
      </c>
      <c r="E20" s="79"/>
      <c r="F20" s="80"/>
      <c r="G20" s="78"/>
      <c r="H20" s="79"/>
      <c r="I20" s="79"/>
      <c r="J20" s="79"/>
      <c r="K20" s="79"/>
      <c r="L20" s="79"/>
      <c r="M20" s="79"/>
      <c r="N20" s="79"/>
      <c r="O20" s="79"/>
      <c r="P20" s="80"/>
      <c r="Q20" s="78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customFormat="false" ht="15.95" customHeight="1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customFormat="false" ht="15.95" customHeight="1">
      <c r="D22" s="78">
        <v>5</v>
      </c>
      <c r="E22" s="79"/>
      <c r="F22" s="80"/>
      <c r="G22" s="78"/>
      <c r="H22" s="79"/>
      <c r="I22" s="79"/>
      <c r="J22" s="79"/>
      <c r="K22" s="79"/>
      <c r="L22" s="79"/>
      <c r="M22" s="79"/>
      <c r="N22" s="79"/>
      <c r="O22" s="79"/>
      <c r="P22" s="80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83"/>
      <c r="AP22" s="83"/>
      <c r="AQ22" s="83"/>
      <c r="AR22" s="83"/>
      <c r="AS22" s="83"/>
      <c r="AT22" s="83"/>
      <c r="AU22" s="18"/>
      <c r="AV22" s="82"/>
      <c r="AW22" s="83"/>
      <c r="AX22" s="83"/>
      <c r="AY22" s="83"/>
      <c r="AZ22" s="18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customFormat="false" ht="15.95" customHeight="1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customFormat="false" ht="15.95" customHeight="1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customFormat="false" ht="15.95" customHeight="1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customFormat="false" ht="15.95" customHeight="1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customFormat="false" ht="15.95" customHeight="1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customFormat="false" ht="15.95" customHeight="1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customFormat="false" ht="15.95" customHeight="1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customFormat="false" ht="15.95" customHeight="1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customFormat="false" ht="15.95" customHeight="1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customFormat="false" ht="15.95" customHeight="1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4:63" customFormat="false" ht="15.95" customHeight="1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4:63" customFormat="false" ht="16.5" customHeight="1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4:63" customFormat="false" ht="16.5" customHeight="1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2:63" customFormat="false" ht="16.5" customHeight="1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2:63" customFormat="false" ht="16.5" customHeight="1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2:63" customFormat="false" ht="16.5" customHeight="1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4:4" customFormat="false" ht="16.5" customHeight="1">
      <c r="D40" t="s">
        <v>29</v>
      </c>
    </row>
    <row r="41" spans="33:63" customFormat="false" ht="16.5" customHeight="1">
      <c r="AG41" s="1"/>
      <c r="BB41" s="4" t="str">
        <v>2024</v>
      </c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2:65" customFormat="false" ht="16.5" customHeight="1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122" t="str">
        <v>2024年02月分</v>
      </c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customFormat="false" ht="16.5" customHeight="1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2:64" customFormat="false" ht="16.5" customHeight="1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3:64" customFormat="false" ht="16.5" customHeight="1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50:63" customFormat="false" ht="16.5" customHeight="1">
      <c r="AX47" s="32" t="s">
        <v>101</v>
      </c>
      <c r="AY47" s="32"/>
      <c r="AZ47" s="32"/>
      <c r="BA47" s="32"/>
      <c r="BB47" s="32"/>
      <c r="BC47" s="32"/>
      <c r="BK47" s="9" t="s">
        <v>48</v>
      </c>
    </row>
    <row r="48" spans="4:63" customFormat="false" ht="16.5" customHeight="1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134" t="str">
        <v>￥34,100</v>
      </c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119" t="s">
        <v>102</v>
      </c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</row>
    <row r="49" spans="2:63" customFormat="false" ht="16.5" customHeight="1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103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customFormat="false" ht="16.5" customHeight="1">
      <c r="B50" s="4"/>
      <c r="D50" s="123" t="str">
        <v>2024年02月分</v>
      </c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135" t="str">
        <v>￥31,000</v>
      </c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32" t="s">
        <v>104</v>
      </c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</row>
    <row r="51" spans="4:63" customFormat="false" ht="16.5" customHeight="1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135" t="str">
        <v>￥3,100</v>
      </c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customFormat="false" ht="16.5" customHeight="1" thickBot="1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4:63" customFormat="false" ht="15.95" customHeight="1" thickTop="1">
      <c r="D54" s="69">
        <v>1</v>
      </c>
      <c r="E54" s="70"/>
      <c r="F54" s="71"/>
      <c r="G54" s="4" t="str">
        <v>北陸支店</v>
      </c>
      <c r="H54" s="70"/>
      <c r="I54" s="70"/>
      <c r="J54" s="70"/>
      <c r="K54" s="70"/>
      <c r="L54" s="70"/>
      <c r="M54" s="70"/>
      <c r="N54" s="70"/>
      <c r="O54" s="70"/>
      <c r="P54" s="71"/>
      <c r="Q54" s="123" t="str">
        <v>小松市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124" t="str">
        <v>500円プラン</v>
      </c>
      <c r="AF54" s="72"/>
      <c r="AG54" s="72"/>
      <c r="AH54" s="72"/>
      <c r="AI54" s="72"/>
      <c r="AJ54" s="72"/>
      <c r="AK54" s="72"/>
      <c r="AL54" s="72"/>
      <c r="AM54" s="72"/>
      <c r="AN54" s="126">
        <v>500</v>
      </c>
      <c r="AO54" s="74"/>
      <c r="AP54" s="74"/>
      <c r="AQ54" s="74"/>
      <c r="AR54" s="74"/>
      <c r="AS54" s="74"/>
      <c r="AT54" s="74"/>
      <c r="AU54" s="16"/>
      <c r="AV54" s="126">
        <v>4</v>
      </c>
      <c r="AW54" s="74"/>
      <c r="AX54" s="74"/>
      <c r="AY54" s="74"/>
      <c r="AZ54" s="16"/>
      <c r="BA54" s="128">
        <v>2000</v>
      </c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4:63" customFormat="false" ht="15.95" customHeight="1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75"/>
      <c r="AF55" s="75"/>
      <c r="AG55" s="75"/>
      <c r="AH55" s="75"/>
      <c r="AI55" s="75"/>
      <c r="AJ55" s="75"/>
      <c r="AK55" s="75"/>
      <c r="AL55" s="75"/>
      <c r="AM55" s="75"/>
      <c r="AN55" s="76"/>
      <c r="AO55" s="77"/>
      <c r="AP55" s="77"/>
      <c r="AQ55" s="77"/>
      <c r="AR55" s="77"/>
      <c r="AS55" s="77"/>
      <c r="AT55" s="77"/>
      <c r="AU55" s="17"/>
      <c r="AV55" s="76"/>
      <c r="AW55" s="77"/>
      <c r="AX55" s="77"/>
      <c r="AY55" s="77"/>
      <c r="AZ55" s="17"/>
      <c r="BA55" s="76"/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4:63" customFormat="false" ht="15.95" customHeight="1">
      <c r="D56" s="78">
        <v>2</v>
      </c>
      <c r="E56" s="79"/>
      <c r="F56" s="80"/>
      <c r="G56" s="4" t="str">
        <v>北陸支店</v>
      </c>
      <c r="H56" s="79"/>
      <c r="I56" s="79"/>
      <c r="J56" s="79"/>
      <c r="K56" s="79"/>
      <c r="L56" s="79"/>
      <c r="M56" s="79"/>
      <c r="N56" s="79"/>
      <c r="O56" s="79"/>
      <c r="P56" s="80"/>
      <c r="Q56" s="123" t="str">
        <v>永平寺町</v>
      </c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124" t="str">
        <v>500円プラン</v>
      </c>
      <c r="AF56" s="81"/>
      <c r="AG56" s="81"/>
      <c r="AH56" s="81"/>
      <c r="AI56" s="81"/>
      <c r="AJ56" s="81"/>
      <c r="AK56" s="81"/>
      <c r="AL56" s="81"/>
      <c r="AM56" s="81"/>
      <c r="AN56" s="126">
        <v>500</v>
      </c>
      <c r="AO56" s="83"/>
      <c r="AP56" s="83"/>
      <c r="AQ56" s="83"/>
      <c r="AR56" s="83"/>
      <c r="AS56" s="83"/>
      <c r="AT56" s="83"/>
      <c r="AU56" s="18"/>
      <c r="AV56" s="126">
        <v>1</v>
      </c>
      <c r="AW56" s="83"/>
      <c r="AX56" s="83"/>
      <c r="AY56" s="83"/>
      <c r="AZ56" s="18"/>
      <c r="BA56" s="128">
        <v>500</v>
      </c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4:63" customFormat="false" ht="15.95" customHeight="1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129" t="str">
        <v>1000円プラン</v>
      </c>
      <c r="AF57" s="75"/>
      <c r="AG57" s="75"/>
      <c r="AH57" s="75"/>
      <c r="AI57" s="75"/>
      <c r="AJ57" s="75"/>
      <c r="AK57" s="75"/>
      <c r="AL57" s="75"/>
      <c r="AM57" s="75"/>
      <c r="AN57" s="130">
        <v>1000</v>
      </c>
      <c r="AO57" s="77"/>
      <c r="AP57" s="77"/>
      <c r="AQ57" s="77"/>
      <c r="AR57" s="77"/>
      <c r="AS57" s="77"/>
      <c r="AT57" s="77"/>
      <c r="AU57" s="17"/>
      <c r="AV57" s="130">
        <v>3</v>
      </c>
      <c r="AW57" s="77"/>
      <c r="AX57" s="77"/>
      <c r="AY57" s="77"/>
      <c r="AZ57" s="17"/>
      <c r="BA57" s="131">
        <v>3000</v>
      </c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4:63" customFormat="false" ht="15.95" customHeight="1">
      <c r="D58" s="78">
        <v>3</v>
      </c>
      <c r="E58" s="79"/>
      <c r="F58" s="80"/>
      <c r="G58" s="4" t="str">
        <v>北陸支店</v>
      </c>
      <c r="H58" s="79"/>
      <c r="I58" s="79"/>
      <c r="J58" s="79"/>
      <c r="K58" s="79"/>
      <c r="L58" s="79"/>
      <c r="M58" s="79"/>
      <c r="N58" s="79"/>
      <c r="O58" s="79"/>
      <c r="P58" s="80"/>
      <c r="Q58" s="123" t="str">
        <v>かほく市</v>
      </c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124" t="str">
        <v>500円プラン</v>
      </c>
      <c r="AF58" s="81"/>
      <c r="AG58" s="81"/>
      <c r="AH58" s="81"/>
      <c r="AI58" s="81"/>
      <c r="AJ58" s="81"/>
      <c r="AK58" s="81"/>
      <c r="AL58" s="81"/>
      <c r="AM58" s="81"/>
      <c r="AN58" s="126">
        <v>500</v>
      </c>
      <c r="AO58" s="83"/>
      <c r="AP58" s="83"/>
      <c r="AQ58" s="83"/>
      <c r="AR58" s="83"/>
      <c r="AS58" s="83"/>
      <c r="AT58" s="83"/>
      <c r="AU58" s="18"/>
      <c r="AV58" s="126">
        <v>51</v>
      </c>
      <c r="AW58" s="83"/>
      <c r="AX58" s="83"/>
      <c r="AY58" s="83"/>
      <c r="AZ58" s="18"/>
      <c r="BA58" s="128">
        <v>25500</v>
      </c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4:63" customFormat="false" ht="15.95" customHeight="1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4:63" customFormat="false" ht="15.95" customHeight="1">
      <c r="D60" s="78">
        <v>4</v>
      </c>
      <c r="E60" s="79"/>
      <c r="F60" s="80"/>
      <c r="G60" s="78"/>
      <c r="H60" s="79"/>
      <c r="I60" s="79"/>
      <c r="J60" s="79"/>
      <c r="K60" s="79"/>
      <c r="L60" s="79"/>
      <c r="M60" s="79"/>
      <c r="N60" s="79"/>
      <c r="O60" s="79"/>
      <c r="P60" s="80"/>
      <c r="Q60" s="78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4:63" customFormat="false" ht="15.95" customHeight="1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4:63" customFormat="false" ht="15.95" customHeight="1">
      <c r="D62" s="78">
        <v>5</v>
      </c>
      <c r="E62" s="79"/>
      <c r="F62" s="80"/>
      <c r="G62" s="78"/>
      <c r="H62" s="79"/>
      <c r="I62" s="79"/>
      <c r="J62" s="79"/>
      <c r="K62" s="79"/>
      <c r="L62" s="79"/>
      <c r="M62" s="79"/>
      <c r="N62" s="79"/>
      <c r="O62" s="79"/>
      <c r="P62" s="80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81"/>
      <c r="AF62" s="81"/>
      <c r="AG62" s="81"/>
      <c r="AH62" s="81"/>
      <c r="AI62" s="81"/>
      <c r="AJ62" s="81"/>
      <c r="AK62" s="81"/>
      <c r="AL62" s="81"/>
      <c r="AM62" s="81"/>
      <c r="AN62" s="82"/>
      <c r="AO62" s="83"/>
      <c r="AP62" s="83"/>
      <c r="AQ62" s="83"/>
      <c r="AR62" s="83"/>
      <c r="AS62" s="83"/>
      <c r="AT62" s="83"/>
      <c r="AU62" s="18"/>
      <c r="AV62" s="82"/>
      <c r="AW62" s="83"/>
      <c r="AX62" s="83"/>
      <c r="AY62" s="83"/>
      <c r="AZ62" s="18"/>
      <c r="BA62" s="82"/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4:63" customFormat="false" ht="15.95" customHeight="1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4:63" customFormat="false" ht="15.95" customHeight="1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4:63" customFormat="false" ht="15.95" customHeight="1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4:63" customFormat="false" ht="15.95" customHeight="1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4:63" customFormat="false" ht="15.95" customHeight="1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4:63" customFormat="false" ht="15.95" customHeight="1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4:63" customFormat="false" ht="15.95" customHeight="1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4:63" customFormat="false" ht="15.95" customHeight="1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4:63" customFormat="false" ht="15.95" customHeight="1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4:63" customFormat="false" ht="15.95" customHeight="1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4:63" customFormat="false" ht="15.95" customHeight="1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4:30" customFormat="false" ht="16.5" customHeight="1" thickBot="1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4:30" customFormat="false" ht="16.5" customHeight="1" thickTop="1">
      <c r="D76" s="67" t="s">
        <v>65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30" customFormat="false" ht="16.5" customHeight="1">
      <c r="B77" s="3"/>
      <c r="D77" s="34" t="s">
        <v>105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30" customFormat="false" ht="16.5" customHeight="1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30" customFormat="false" ht="16.5" customHeight="1" thickBot="1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4:30" customFormat="false" ht="16.5" customHeight="1" thickTop="1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33:33" customFormat="false" ht="16.5" customHeight="1">
      <c r="AG81" s="1"/>
    </row>
    <row r="82" spans="11:33" customFormat="false" ht="16.5" customHeight="1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" header="0.31496062992125984" footer="0.31496062992125984"/>
  <pageSetup paperSize="9" scale="88" orientation="landscape" r:id="rId1"/>
  <headerFooter alignWithMargins="false"/>
  <rowBreaks manualBreakCount="1" count="1">
    <brk id="40" max="6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G1:BM82"/>
  <sheetViews>
    <sheetView view="pageBreakPreview" zoomScale="90" zoomScaleNormal="100" zoomScaleSheetLayoutView="90" workbookViewId="0"/>
  </sheetViews>
  <sheetFormatPr defaultColWidth="2.25" defaultRowHeight="16.5" customHeight="1"/>
  <cols>
    <col min="54" max="54" width="2.25" customWidth="1"/>
  </cols>
  <sheetData>
    <row r="1" spans="33:63" customFormat="false" ht="16.5" customHeight="1">
      <c r="AG1" s="1"/>
      <c r="BB1" s="4" t="str">
        <v>2024</v>
      </c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2:65" customFormat="false" ht="16.5" customHeight="1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122" t="str">
        <v>2024年02月分</v>
      </c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customFormat="false" ht="16.5" customHeight="1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customFormat="false" ht="16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2:64" customFormat="false" ht="16.5" customHeight="1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3:64" customFormat="false" ht="16.5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50:55" customFormat="false" ht="16.5" customHeight="1">
      <c r="AX7" s="32" t="s">
        <v>1</v>
      </c>
      <c r="AY7" s="32"/>
      <c r="AZ7" s="32"/>
      <c r="BA7" s="32"/>
      <c r="BB7" s="32"/>
      <c r="BC7" s="32"/>
    </row>
    <row r="8" spans="4:63" customFormat="false" ht="16.5" customHeight="1" thickBot="1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134" t="str">
        <v>￥26,950</v>
      </c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2:63" customFormat="false" ht="16.5" customHeight="1" thickTop="1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2:63" customFormat="false" ht="16.5" customHeight="1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135" t="str">
        <v>￥24,500</v>
      </c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22:63" customFormat="false" ht="16.5" customHeight="1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135" t="str">
        <v>￥2,450</v>
      </c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2:63" customFormat="false" ht="16.5" customHeight="1" thickBot="1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4:63" customFormat="false" ht="15.95" customHeight="1" thickTop="1">
      <c r="D14" s="69">
        <v>1</v>
      </c>
      <c r="E14" s="70"/>
      <c r="F14" s="71"/>
      <c r="G14" s="4" t="str">
        <v>北東北支店</v>
      </c>
      <c r="H14" s="70"/>
      <c r="I14" s="70"/>
      <c r="J14" s="70"/>
      <c r="K14" s="70"/>
      <c r="L14" s="70"/>
      <c r="M14" s="70"/>
      <c r="N14" s="70"/>
      <c r="O14" s="70"/>
      <c r="P14" s="71"/>
      <c r="Q14" s="123" t="str">
        <v>八戸市</v>
      </c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124" t="str">
        <v>500円プラン</v>
      </c>
      <c r="AF14" s="72"/>
      <c r="AG14" s="72"/>
      <c r="AH14" s="72"/>
      <c r="AI14" s="72"/>
      <c r="AJ14" s="72"/>
      <c r="AK14" s="72"/>
      <c r="AL14" s="72"/>
      <c r="AM14" s="72"/>
      <c r="AN14" s="126">
        <v>500</v>
      </c>
      <c r="AO14" s="74"/>
      <c r="AP14" s="74"/>
      <c r="AQ14" s="74"/>
      <c r="AR14" s="74"/>
      <c r="AS14" s="74"/>
      <c r="AT14" s="74"/>
      <c r="AU14" s="16"/>
      <c r="AV14" s="126">
        <v>26</v>
      </c>
      <c r="AW14" s="74"/>
      <c r="AX14" s="74"/>
      <c r="AY14" s="74"/>
      <c r="AZ14" s="16"/>
      <c r="BA14" s="128">
        <v>13000</v>
      </c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4:63" customFormat="false" ht="15.95" customHeight="1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75"/>
      <c r="AF15" s="75"/>
      <c r="AG15" s="75"/>
      <c r="AH15" s="75"/>
      <c r="AI15" s="75"/>
      <c r="AJ15" s="75"/>
      <c r="AK15" s="75"/>
      <c r="AL15" s="75"/>
      <c r="AM15" s="75"/>
      <c r="AN15" s="76"/>
      <c r="AO15" s="77"/>
      <c r="AP15" s="77"/>
      <c r="AQ15" s="77"/>
      <c r="AR15" s="77"/>
      <c r="AS15" s="77"/>
      <c r="AT15" s="77"/>
      <c r="AU15" s="17"/>
      <c r="AV15" s="76"/>
      <c r="AW15" s="77"/>
      <c r="AX15" s="77"/>
      <c r="AY15" s="77"/>
      <c r="AZ15" s="1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4:63" customFormat="false" ht="15.95" customHeight="1">
      <c r="D16" s="78">
        <v>2</v>
      </c>
      <c r="E16" s="79"/>
      <c r="F16" s="80"/>
      <c r="G16" s="4" t="str">
        <v>北東北支店</v>
      </c>
      <c r="H16" s="79"/>
      <c r="I16" s="79"/>
      <c r="J16" s="79"/>
      <c r="K16" s="79"/>
      <c r="L16" s="79"/>
      <c r="M16" s="79"/>
      <c r="N16" s="79"/>
      <c r="O16" s="79"/>
      <c r="P16" s="80"/>
      <c r="Q16" s="123" t="str">
        <v>西和賀町</v>
      </c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124" t="str">
        <v>500円プラン</v>
      </c>
      <c r="AF16" s="81"/>
      <c r="AG16" s="81"/>
      <c r="AH16" s="81"/>
      <c r="AI16" s="81"/>
      <c r="AJ16" s="81"/>
      <c r="AK16" s="81"/>
      <c r="AL16" s="81"/>
      <c r="AM16" s="81"/>
      <c r="AN16" s="126">
        <v>500</v>
      </c>
      <c r="AO16" s="83"/>
      <c r="AP16" s="83"/>
      <c r="AQ16" s="83"/>
      <c r="AR16" s="83"/>
      <c r="AS16" s="83"/>
      <c r="AT16" s="83"/>
      <c r="AU16" s="18"/>
      <c r="AV16" s="126">
        <v>23</v>
      </c>
      <c r="AW16" s="83"/>
      <c r="AX16" s="83"/>
      <c r="AY16" s="83"/>
      <c r="AZ16" s="18"/>
      <c r="BA16" s="128">
        <v>11500</v>
      </c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customFormat="false" ht="15.95" customHeight="1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75"/>
      <c r="AF17" s="75"/>
      <c r="AG17" s="75"/>
      <c r="AH17" s="75"/>
      <c r="AI17" s="75"/>
      <c r="AJ17" s="75"/>
      <c r="AK17" s="75"/>
      <c r="AL17" s="75"/>
      <c r="AM17" s="75"/>
      <c r="AN17" s="76"/>
      <c r="AO17" s="77"/>
      <c r="AP17" s="77"/>
      <c r="AQ17" s="77"/>
      <c r="AR17" s="77"/>
      <c r="AS17" s="77"/>
      <c r="AT17" s="77"/>
      <c r="AU17" s="17"/>
      <c r="AV17" s="76"/>
      <c r="AW17" s="77"/>
      <c r="AX17" s="77"/>
      <c r="AY17" s="77"/>
      <c r="AZ17" s="17"/>
      <c r="BA17" s="76"/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customFormat="false" ht="15.95" customHeight="1">
      <c r="D18" s="78">
        <v>3</v>
      </c>
      <c r="E18" s="79"/>
      <c r="F18" s="80"/>
      <c r="G18" s="78"/>
      <c r="H18" s="79"/>
      <c r="I18" s="79"/>
      <c r="J18" s="79"/>
      <c r="K18" s="79"/>
      <c r="L18" s="79"/>
      <c r="M18" s="79"/>
      <c r="N18" s="79"/>
      <c r="O18" s="79"/>
      <c r="P18" s="80"/>
      <c r="Q18" s="78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81"/>
      <c r="AF18" s="81"/>
      <c r="AG18" s="81"/>
      <c r="AH18" s="81"/>
      <c r="AI18" s="81"/>
      <c r="AJ18" s="81"/>
      <c r="AK18" s="81"/>
      <c r="AL18" s="81"/>
      <c r="AM18" s="81"/>
      <c r="AN18" s="82"/>
      <c r="AO18" s="83"/>
      <c r="AP18" s="83"/>
      <c r="AQ18" s="83"/>
      <c r="AR18" s="83"/>
      <c r="AS18" s="83"/>
      <c r="AT18" s="83"/>
      <c r="AU18" s="18"/>
      <c r="AV18" s="82"/>
      <c r="AW18" s="83"/>
      <c r="AX18" s="83"/>
      <c r="AY18" s="83"/>
      <c r="AZ18" s="18"/>
      <c r="BA18" s="82"/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customFormat="false" ht="15.95" customHeight="1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customFormat="false" ht="15.95" customHeight="1">
      <c r="D20" s="78">
        <v>4</v>
      </c>
      <c r="E20" s="79"/>
      <c r="F20" s="80"/>
      <c r="G20" s="78"/>
      <c r="H20" s="79"/>
      <c r="I20" s="79"/>
      <c r="J20" s="79"/>
      <c r="K20" s="79"/>
      <c r="L20" s="79"/>
      <c r="M20" s="79"/>
      <c r="N20" s="79"/>
      <c r="O20" s="79"/>
      <c r="P20" s="80"/>
      <c r="Q20" s="78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customFormat="false" ht="15.95" customHeight="1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customFormat="false" ht="15.95" customHeight="1">
      <c r="D22" s="78">
        <v>5</v>
      </c>
      <c r="E22" s="79"/>
      <c r="F22" s="80"/>
      <c r="G22" s="78"/>
      <c r="H22" s="79"/>
      <c r="I22" s="79"/>
      <c r="J22" s="79"/>
      <c r="K22" s="79"/>
      <c r="L22" s="79"/>
      <c r="M22" s="79"/>
      <c r="N22" s="79"/>
      <c r="O22" s="79"/>
      <c r="P22" s="80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83"/>
      <c r="AP22" s="83"/>
      <c r="AQ22" s="83"/>
      <c r="AR22" s="83"/>
      <c r="AS22" s="83"/>
      <c r="AT22" s="83"/>
      <c r="AU22" s="18"/>
      <c r="AV22" s="82"/>
      <c r="AW22" s="83"/>
      <c r="AX22" s="83"/>
      <c r="AY22" s="83"/>
      <c r="AZ22" s="18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customFormat="false" ht="15.95" customHeight="1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customFormat="false" ht="15.95" customHeight="1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customFormat="false" ht="15.95" customHeight="1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customFormat="false" ht="15.95" customHeight="1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customFormat="false" ht="15.95" customHeight="1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customFormat="false" ht="15.95" customHeight="1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customFormat="false" ht="15.95" customHeight="1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customFormat="false" ht="15.95" customHeight="1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customFormat="false" ht="15.95" customHeight="1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customFormat="false" ht="15.95" customHeight="1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4:63" customFormat="false" ht="15.95" customHeight="1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4:63" customFormat="false" ht="16.5" customHeight="1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4:63" customFormat="false" ht="16.5" customHeight="1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2:63" customFormat="false" ht="16.5" customHeight="1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2:63" customFormat="false" ht="16.5" customHeight="1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2:63" customFormat="false" ht="16.5" customHeight="1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4:4" customFormat="false" ht="16.5" customHeight="1">
      <c r="D40" t="s">
        <v>29</v>
      </c>
    </row>
    <row r="41" spans="33:63" customFormat="false" ht="16.5" customHeight="1">
      <c r="AG41" s="1"/>
      <c r="BB41" s="4" t="str">
        <v>2024</v>
      </c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2:65" customFormat="false" ht="16.5" customHeight="1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122" t="str">
        <v>2024年02月分</v>
      </c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customFormat="false" ht="16.5" customHeight="1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2:64" customFormat="false" ht="16.5" customHeight="1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3:64" customFormat="false" ht="16.5" customHeight="1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50:63" customFormat="false" ht="16.5" customHeight="1">
      <c r="AX47" s="32" t="s">
        <v>106</v>
      </c>
      <c r="AY47" s="32"/>
      <c r="AZ47" s="32"/>
      <c r="BA47" s="32"/>
      <c r="BB47" s="32"/>
      <c r="BC47" s="32"/>
      <c r="BK47" s="9" t="s">
        <v>48</v>
      </c>
    </row>
    <row r="48" spans="4:63" customFormat="false" ht="16.5" customHeight="1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134" t="str">
        <v>￥26,950</v>
      </c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119" t="s">
        <v>107</v>
      </c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</row>
    <row r="49" spans="2:63" customFormat="false" ht="16.5" customHeight="1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108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customFormat="false" ht="16.5" customHeight="1">
      <c r="B50" s="4"/>
      <c r="D50" s="123" t="str">
        <v>2024年02月分</v>
      </c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135" t="str">
        <v>￥24,500</v>
      </c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32" t="s">
        <v>109</v>
      </c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</row>
    <row r="51" spans="4:63" customFormat="false" ht="16.5" customHeight="1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135" t="str">
        <v>￥2,450</v>
      </c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customFormat="false" ht="16.5" customHeight="1" thickBot="1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4:63" customFormat="false" ht="15.95" customHeight="1" thickTop="1">
      <c r="D54" s="69">
        <v>1</v>
      </c>
      <c r="E54" s="70"/>
      <c r="F54" s="71"/>
      <c r="G54" s="4" t="str">
        <v>北東北支店</v>
      </c>
      <c r="H54" s="70"/>
      <c r="I54" s="70"/>
      <c r="J54" s="70"/>
      <c r="K54" s="70"/>
      <c r="L54" s="70"/>
      <c r="M54" s="70"/>
      <c r="N54" s="70"/>
      <c r="O54" s="70"/>
      <c r="P54" s="71"/>
      <c r="Q54" s="123" t="str">
        <v>八戸市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124" t="str">
        <v>500円プラン</v>
      </c>
      <c r="AF54" s="72"/>
      <c r="AG54" s="72"/>
      <c r="AH54" s="72"/>
      <c r="AI54" s="72"/>
      <c r="AJ54" s="72"/>
      <c r="AK54" s="72"/>
      <c r="AL54" s="72"/>
      <c r="AM54" s="72"/>
      <c r="AN54" s="126">
        <v>500</v>
      </c>
      <c r="AO54" s="74"/>
      <c r="AP54" s="74"/>
      <c r="AQ54" s="74"/>
      <c r="AR54" s="74"/>
      <c r="AS54" s="74"/>
      <c r="AT54" s="74"/>
      <c r="AU54" s="16"/>
      <c r="AV54" s="126">
        <v>26</v>
      </c>
      <c r="AW54" s="74"/>
      <c r="AX54" s="74"/>
      <c r="AY54" s="74"/>
      <c r="AZ54" s="16"/>
      <c r="BA54" s="128">
        <v>13000</v>
      </c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4:63" customFormat="false" ht="15.95" customHeight="1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75"/>
      <c r="AF55" s="75"/>
      <c r="AG55" s="75"/>
      <c r="AH55" s="75"/>
      <c r="AI55" s="75"/>
      <c r="AJ55" s="75"/>
      <c r="AK55" s="75"/>
      <c r="AL55" s="75"/>
      <c r="AM55" s="75"/>
      <c r="AN55" s="76"/>
      <c r="AO55" s="77"/>
      <c r="AP55" s="77"/>
      <c r="AQ55" s="77"/>
      <c r="AR55" s="77"/>
      <c r="AS55" s="77"/>
      <c r="AT55" s="77"/>
      <c r="AU55" s="17"/>
      <c r="AV55" s="76"/>
      <c r="AW55" s="77"/>
      <c r="AX55" s="77"/>
      <c r="AY55" s="77"/>
      <c r="AZ55" s="17"/>
      <c r="BA55" s="76"/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4:63" customFormat="false" ht="15.95" customHeight="1">
      <c r="D56" s="78">
        <v>2</v>
      </c>
      <c r="E56" s="79"/>
      <c r="F56" s="80"/>
      <c r="G56" s="4" t="str">
        <v>北東北支店</v>
      </c>
      <c r="H56" s="79"/>
      <c r="I56" s="79"/>
      <c r="J56" s="79"/>
      <c r="K56" s="79"/>
      <c r="L56" s="79"/>
      <c r="M56" s="79"/>
      <c r="N56" s="79"/>
      <c r="O56" s="79"/>
      <c r="P56" s="80"/>
      <c r="Q56" s="123" t="str">
        <v>西和賀町</v>
      </c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124" t="str">
        <v>500円プラン</v>
      </c>
      <c r="AF56" s="81"/>
      <c r="AG56" s="81"/>
      <c r="AH56" s="81"/>
      <c r="AI56" s="81"/>
      <c r="AJ56" s="81"/>
      <c r="AK56" s="81"/>
      <c r="AL56" s="81"/>
      <c r="AM56" s="81"/>
      <c r="AN56" s="126">
        <v>500</v>
      </c>
      <c r="AO56" s="83"/>
      <c r="AP56" s="83"/>
      <c r="AQ56" s="83"/>
      <c r="AR56" s="83"/>
      <c r="AS56" s="83"/>
      <c r="AT56" s="83"/>
      <c r="AU56" s="18"/>
      <c r="AV56" s="126">
        <v>23</v>
      </c>
      <c r="AW56" s="83"/>
      <c r="AX56" s="83"/>
      <c r="AY56" s="83"/>
      <c r="AZ56" s="18"/>
      <c r="BA56" s="128">
        <v>11500</v>
      </c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4:63" customFormat="false" ht="15.95" customHeight="1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75"/>
      <c r="AF57" s="75"/>
      <c r="AG57" s="75"/>
      <c r="AH57" s="75"/>
      <c r="AI57" s="75"/>
      <c r="AJ57" s="75"/>
      <c r="AK57" s="75"/>
      <c r="AL57" s="75"/>
      <c r="AM57" s="75"/>
      <c r="AN57" s="76"/>
      <c r="AO57" s="77"/>
      <c r="AP57" s="77"/>
      <c r="AQ57" s="77"/>
      <c r="AR57" s="77"/>
      <c r="AS57" s="77"/>
      <c r="AT57" s="77"/>
      <c r="AU57" s="17"/>
      <c r="AV57" s="76"/>
      <c r="AW57" s="77"/>
      <c r="AX57" s="77"/>
      <c r="AY57" s="77"/>
      <c r="AZ57" s="17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4:63" customFormat="false" ht="15.95" customHeight="1">
      <c r="D58" s="78">
        <v>3</v>
      </c>
      <c r="E58" s="79"/>
      <c r="F58" s="80"/>
      <c r="G58" s="78"/>
      <c r="H58" s="79"/>
      <c r="I58" s="79"/>
      <c r="J58" s="79"/>
      <c r="K58" s="79"/>
      <c r="L58" s="79"/>
      <c r="M58" s="79"/>
      <c r="N58" s="79"/>
      <c r="O58" s="79"/>
      <c r="P58" s="80"/>
      <c r="Q58" s="78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81"/>
      <c r="AF58" s="81"/>
      <c r="AG58" s="81"/>
      <c r="AH58" s="81"/>
      <c r="AI58" s="81"/>
      <c r="AJ58" s="81"/>
      <c r="AK58" s="81"/>
      <c r="AL58" s="81"/>
      <c r="AM58" s="81"/>
      <c r="AN58" s="82"/>
      <c r="AO58" s="83"/>
      <c r="AP58" s="83"/>
      <c r="AQ58" s="83"/>
      <c r="AR58" s="83"/>
      <c r="AS58" s="83"/>
      <c r="AT58" s="83"/>
      <c r="AU58" s="18"/>
      <c r="AV58" s="82"/>
      <c r="AW58" s="83"/>
      <c r="AX58" s="83"/>
      <c r="AY58" s="83"/>
      <c r="AZ58" s="18"/>
      <c r="BA58" s="82"/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4:63" customFormat="false" ht="15.95" customHeight="1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4:63" customFormat="false" ht="15.95" customHeight="1">
      <c r="D60" s="78">
        <v>4</v>
      </c>
      <c r="E60" s="79"/>
      <c r="F60" s="80"/>
      <c r="G60" s="78"/>
      <c r="H60" s="79"/>
      <c r="I60" s="79"/>
      <c r="J60" s="79"/>
      <c r="K60" s="79"/>
      <c r="L60" s="79"/>
      <c r="M60" s="79"/>
      <c r="N60" s="79"/>
      <c r="O60" s="79"/>
      <c r="P60" s="80"/>
      <c r="Q60" s="78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4:63" customFormat="false" ht="15.95" customHeight="1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4:63" customFormat="false" ht="15.95" customHeight="1">
      <c r="D62" s="78">
        <v>5</v>
      </c>
      <c r="E62" s="79"/>
      <c r="F62" s="80"/>
      <c r="G62" s="78"/>
      <c r="H62" s="79"/>
      <c r="I62" s="79"/>
      <c r="J62" s="79"/>
      <c r="K62" s="79"/>
      <c r="L62" s="79"/>
      <c r="M62" s="79"/>
      <c r="N62" s="79"/>
      <c r="O62" s="79"/>
      <c r="P62" s="80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81"/>
      <c r="AF62" s="81"/>
      <c r="AG62" s="81"/>
      <c r="AH62" s="81"/>
      <c r="AI62" s="81"/>
      <c r="AJ62" s="81"/>
      <c r="AK62" s="81"/>
      <c r="AL62" s="81"/>
      <c r="AM62" s="81"/>
      <c r="AN62" s="82"/>
      <c r="AO62" s="83"/>
      <c r="AP62" s="83"/>
      <c r="AQ62" s="83"/>
      <c r="AR62" s="83"/>
      <c r="AS62" s="83"/>
      <c r="AT62" s="83"/>
      <c r="AU62" s="18"/>
      <c r="AV62" s="82"/>
      <c r="AW62" s="83"/>
      <c r="AX62" s="83"/>
      <c r="AY62" s="83"/>
      <c r="AZ62" s="18"/>
      <c r="BA62" s="82"/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4:63" customFormat="false" ht="15.95" customHeight="1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4:63" customFormat="false" ht="15.95" customHeight="1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4:63" customFormat="false" ht="15.95" customHeight="1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4:63" customFormat="false" ht="15.95" customHeight="1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4:63" customFormat="false" ht="15.95" customHeight="1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4:63" customFormat="false" ht="15.95" customHeight="1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4:63" customFormat="false" ht="15.95" customHeight="1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4:63" customFormat="false" ht="15.95" customHeight="1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4:63" customFormat="false" ht="15.95" customHeight="1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4:63" customFormat="false" ht="15.95" customHeight="1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4:63" customFormat="false" ht="15.95" customHeight="1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4:30" customFormat="false" ht="16.5" customHeight="1" thickBot="1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4:30" customFormat="false" ht="16.5" customHeight="1" thickTop="1">
      <c r="D76" s="67" t="s">
        <v>65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30" customFormat="false" ht="16.5" customHeight="1">
      <c r="B77" s="3"/>
      <c r="D77" s="34" t="s">
        <v>110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30" customFormat="false" ht="16.5" customHeight="1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30" customFormat="false" ht="16.5" customHeight="1" thickBot="1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4:30" customFormat="false" ht="16.5" customHeight="1" thickTop="1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33:33" customFormat="false" ht="16.5" customHeight="1">
      <c r="AG81" s="1"/>
    </row>
    <row r="82" spans="11:33" customFormat="false" ht="16.5" customHeight="1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" header="0.31496062992125984" footer="0.31496062992125984"/>
  <pageSetup paperSize="9" scale="88" orientation="landscape" r:id="rId1"/>
  <headerFooter alignWithMargins="false"/>
  <rowBreaks manualBreakCount="1" count="1">
    <brk id="40" max="6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G1:BM82"/>
  <sheetViews>
    <sheetView view="pageBreakPreview" topLeftCell="A56" zoomScale="90" zoomScaleNormal="100" zoomScaleSheetLayoutView="90" workbookViewId="0"/>
  </sheetViews>
  <sheetFormatPr defaultColWidth="2.25" defaultRowHeight="16.5" customHeight="1"/>
  <cols>
    <col min="54" max="54" width="2.25" customWidth="1"/>
  </cols>
  <sheetData>
    <row r="1" spans="33:63" customFormat="false" ht="16.5" customHeight="1">
      <c r="AG1" s="1"/>
      <c r="BB1" s="4" t="str">
        <v>2024</v>
      </c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2:65" customFormat="false" ht="16.5" customHeight="1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122" t="str">
        <v>2024年02月分</v>
      </c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customFormat="false" ht="16.5" customHeight="1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customFormat="false" ht="16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2:64" customFormat="false" ht="16.5" customHeight="1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3:64" customFormat="false" ht="16.5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50:55" customFormat="false" ht="16.5" customHeight="1">
      <c r="AX7" s="32" t="s">
        <v>1</v>
      </c>
      <c r="AY7" s="32"/>
      <c r="AZ7" s="32"/>
      <c r="BA7" s="32"/>
      <c r="BB7" s="32"/>
      <c r="BC7" s="32"/>
    </row>
    <row r="8" spans="4:63" customFormat="false" ht="16.5" customHeight="1" thickBot="1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134" t="str">
        <v>￥79,200</v>
      </c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2:63" customFormat="false" ht="16.5" customHeight="1" thickTop="1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2:63" customFormat="false" ht="16.5" customHeight="1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135" t="str">
        <v>￥72,000</v>
      </c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22:63" customFormat="false" ht="16.5" customHeight="1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135" t="str">
        <v>￥7,200</v>
      </c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2:63" customFormat="false" ht="16.5" customHeight="1" thickBot="1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4:63" customFormat="false" ht="15.95" customHeight="1" thickTop="1">
      <c r="D14" s="69">
        <v>1</v>
      </c>
      <c r="E14" s="70"/>
      <c r="F14" s="71"/>
      <c r="G14" s="4" t="str">
        <v>北関東支店</v>
      </c>
      <c r="H14" s="70"/>
      <c r="I14" s="70"/>
      <c r="J14" s="70"/>
      <c r="K14" s="70"/>
      <c r="L14" s="70"/>
      <c r="M14" s="70"/>
      <c r="N14" s="70"/>
      <c r="O14" s="70"/>
      <c r="P14" s="71"/>
      <c r="Q14" s="123" t="str">
        <v>にかほ市</v>
      </c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124" t="str">
        <v>500円プラン</v>
      </c>
      <c r="AF14" s="72"/>
      <c r="AG14" s="72"/>
      <c r="AH14" s="72"/>
      <c r="AI14" s="72"/>
      <c r="AJ14" s="72"/>
      <c r="AK14" s="72"/>
      <c r="AL14" s="72"/>
      <c r="AM14" s="72"/>
      <c r="AN14" s="126">
        <v>500</v>
      </c>
      <c r="AO14" s="74"/>
      <c r="AP14" s="74"/>
      <c r="AQ14" s="74"/>
      <c r="AR14" s="74"/>
      <c r="AS14" s="74"/>
      <c r="AT14" s="74"/>
      <c r="AU14" s="16"/>
      <c r="AV14" s="126">
        <v>12</v>
      </c>
      <c r="AW14" s="74"/>
      <c r="AX14" s="74"/>
      <c r="AY14" s="74"/>
      <c r="AZ14" s="16"/>
      <c r="BA14" s="128">
        <v>6000</v>
      </c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4:63" customFormat="false" ht="15.95" customHeight="1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75"/>
      <c r="AF15" s="75"/>
      <c r="AG15" s="75"/>
      <c r="AH15" s="75"/>
      <c r="AI15" s="75"/>
      <c r="AJ15" s="75"/>
      <c r="AK15" s="75"/>
      <c r="AL15" s="75"/>
      <c r="AM15" s="75"/>
      <c r="AN15" s="76"/>
      <c r="AO15" s="77"/>
      <c r="AP15" s="77"/>
      <c r="AQ15" s="77"/>
      <c r="AR15" s="77"/>
      <c r="AS15" s="77"/>
      <c r="AT15" s="77"/>
      <c r="AU15" s="17"/>
      <c r="AV15" s="76"/>
      <c r="AW15" s="77"/>
      <c r="AX15" s="77"/>
      <c r="AY15" s="77"/>
      <c r="AZ15" s="1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4:63" customFormat="false" ht="15.95" customHeight="1">
      <c r="D16" s="78">
        <v>2</v>
      </c>
      <c r="E16" s="79"/>
      <c r="F16" s="80"/>
      <c r="G16" s="4" t="str">
        <v>北関東支店</v>
      </c>
      <c r="H16" s="79"/>
      <c r="I16" s="79"/>
      <c r="J16" s="79"/>
      <c r="K16" s="79"/>
      <c r="L16" s="79"/>
      <c r="M16" s="79"/>
      <c r="N16" s="79"/>
      <c r="O16" s="79"/>
      <c r="P16" s="80"/>
      <c r="Q16" s="123" t="str">
        <v>川口市</v>
      </c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124" t="str">
        <v>500円プラン</v>
      </c>
      <c r="AF16" s="81"/>
      <c r="AG16" s="81"/>
      <c r="AH16" s="81"/>
      <c r="AI16" s="81"/>
      <c r="AJ16" s="81"/>
      <c r="AK16" s="81"/>
      <c r="AL16" s="81"/>
      <c r="AM16" s="81"/>
      <c r="AN16" s="126">
        <v>500</v>
      </c>
      <c r="AO16" s="83"/>
      <c r="AP16" s="83"/>
      <c r="AQ16" s="83"/>
      <c r="AR16" s="83"/>
      <c r="AS16" s="83"/>
      <c r="AT16" s="83"/>
      <c r="AU16" s="18"/>
      <c r="AV16" s="126">
        <v>14</v>
      </c>
      <c r="AW16" s="83"/>
      <c r="AX16" s="83"/>
      <c r="AY16" s="83"/>
      <c r="AZ16" s="18"/>
      <c r="BA16" s="128">
        <v>7000</v>
      </c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customFormat="false" ht="15.95" customHeight="1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129" t="str">
        <v>1000円プラン</v>
      </c>
      <c r="AF17" s="75"/>
      <c r="AG17" s="75"/>
      <c r="AH17" s="75"/>
      <c r="AI17" s="75"/>
      <c r="AJ17" s="75"/>
      <c r="AK17" s="75"/>
      <c r="AL17" s="75"/>
      <c r="AM17" s="75"/>
      <c r="AN17" s="130">
        <v>1000</v>
      </c>
      <c r="AO17" s="77"/>
      <c r="AP17" s="77"/>
      <c r="AQ17" s="77"/>
      <c r="AR17" s="77"/>
      <c r="AS17" s="77"/>
      <c r="AT17" s="77"/>
      <c r="AU17" s="17"/>
      <c r="AV17" s="130">
        <v>53</v>
      </c>
      <c r="AW17" s="77"/>
      <c r="AX17" s="77"/>
      <c r="AY17" s="77"/>
      <c r="AZ17" s="17"/>
      <c r="BA17" s="131">
        <v>53000</v>
      </c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customFormat="false" ht="15.95" customHeight="1">
      <c r="D18" s="78">
        <v>3</v>
      </c>
      <c r="E18" s="79"/>
      <c r="F18" s="80"/>
      <c r="G18" s="4" t="str">
        <v>北関東支店</v>
      </c>
      <c r="H18" s="79"/>
      <c r="I18" s="79"/>
      <c r="J18" s="79"/>
      <c r="K18" s="79"/>
      <c r="L18" s="79"/>
      <c r="M18" s="79"/>
      <c r="N18" s="79"/>
      <c r="O18" s="79"/>
      <c r="P18" s="80"/>
      <c r="Q18" s="123" t="str">
        <v>幸手市</v>
      </c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124" t="str">
        <v>500円プラン</v>
      </c>
      <c r="AF18" s="81"/>
      <c r="AG18" s="81"/>
      <c r="AH18" s="81"/>
      <c r="AI18" s="81"/>
      <c r="AJ18" s="81"/>
      <c r="AK18" s="81"/>
      <c r="AL18" s="81"/>
      <c r="AM18" s="81"/>
      <c r="AN18" s="126">
        <v>500</v>
      </c>
      <c r="AO18" s="83"/>
      <c r="AP18" s="83"/>
      <c r="AQ18" s="83"/>
      <c r="AR18" s="83"/>
      <c r="AS18" s="83"/>
      <c r="AT18" s="83"/>
      <c r="AU18" s="18"/>
      <c r="AV18" s="126">
        <v>1</v>
      </c>
      <c r="AW18" s="83"/>
      <c r="AX18" s="83"/>
      <c r="AY18" s="83"/>
      <c r="AZ18" s="18"/>
      <c r="BA18" s="128">
        <v>500</v>
      </c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customFormat="false" ht="15.95" customHeight="1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customFormat="false" ht="15.95" customHeight="1">
      <c r="D20" s="78">
        <v>4</v>
      </c>
      <c r="E20" s="79"/>
      <c r="F20" s="80"/>
      <c r="G20" s="4" t="str">
        <v>北関東支店</v>
      </c>
      <c r="H20" s="79"/>
      <c r="I20" s="79"/>
      <c r="J20" s="79"/>
      <c r="K20" s="79"/>
      <c r="L20" s="79"/>
      <c r="M20" s="79"/>
      <c r="N20" s="79"/>
      <c r="O20" s="79"/>
      <c r="P20" s="80"/>
      <c r="Q20" s="123" t="str">
        <v>毛呂山町</v>
      </c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124" t="str">
        <v>500円プラン</v>
      </c>
      <c r="AF20" s="81"/>
      <c r="AG20" s="81"/>
      <c r="AH20" s="81"/>
      <c r="AI20" s="81"/>
      <c r="AJ20" s="81"/>
      <c r="AK20" s="81"/>
      <c r="AL20" s="81"/>
      <c r="AM20" s="81"/>
      <c r="AN20" s="126">
        <v>500</v>
      </c>
      <c r="AO20" s="83"/>
      <c r="AP20" s="83"/>
      <c r="AQ20" s="83"/>
      <c r="AR20" s="83"/>
      <c r="AS20" s="83"/>
      <c r="AT20" s="83"/>
      <c r="AU20" s="18"/>
      <c r="AV20" s="126">
        <v>10</v>
      </c>
      <c r="AW20" s="83"/>
      <c r="AX20" s="83"/>
      <c r="AY20" s="83"/>
      <c r="AZ20" s="18"/>
      <c r="BA20" s="128">
        <v>5000</v>
      </c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customFormat="false" ht="15.95" customHeight="1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customFormat="false" ht="15.95" customHeight="1">
      <c r="D22" s="78">
        <v>5</v>
      </c>
      <c r="E22" s="79"/>
      <c r="F22" s="80"/>
      <c r="G22" s="4" t="str">
        <v>北関東支店</v>
      </c>
      <c r="H22" s="79"/>
      <c r="I22" s="79"/>
      <c r="J22" s="79"/>
      <c r="K22" s="79"/>
      <c r="L22" s="79"/>
      <c r="M22" s="79"/>
      <c r="N22" s="79"/>
      <c r="O22" s="79"/>
      <c r="P22" s="80"/>
      <c r="Q22" s="123" t="str">
        <v>鉾田市</v>
      </c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124" t="str">
        <v>500円プラン</v>
      </c>
      <c r="AF22" s="81"/>
      <c r="AG22" s="81"/>
      <c r="AH22" s="81"/>
      <c r="AI22" s="81"/>
      <c r="AJ22" s="81"/>
      <c r="AK22" s="81"/>
      <c r="AL22" s="81"/>
      <c r="AM22" s="81"/>
      <c r="AN22" s="126">
        <v>500</v>
      </c>
      <c r="AO22" s="83"/>
      <c r="AP22" s="83"/>
      <c r="AQ22" s="83"/>
      <c r="AR22" s="83"/>
      <c r="AS22" s="83"/>
      <c r="AT22" s="83"/>
      <c r="AU22" s="18"/>
      <c r="AV22" s="126">
        <v>1</v>
      </c>
      <c r="AW22" s="83"/>
      <c r="AX22" s="83"/>
      <c r="AY22" s="83"/>
      <c r="AZ22" s="18"/>
      <c r="BA22" s="128">
        <v>500</v>
      </c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customFormat="false" ht="15.95" customHeight="1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customFormat="false" ht="15.95" customHeight="1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customFormat="false" ht="15.95" customHeight="1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customFormat="false" ht="15.95" customHeight="1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customFormat="false" ht="15.95" customHeight="1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customFormat="false" ht="15.95" customHeight="1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customFormat="false" ht="15.95" customHeight="1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customFormat="false" ht="15.95" customHeight="1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customFormat="false" ht="15.95" customHeight="1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customFormat="false" ht="15.95" customHeight="1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4:63" customFormat="false" ht="15.95" customHeight="1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4:63" customFormat="false" ht="16.5" customHeight="1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4:63" customFormat="false" ht="16.5" customHeight="1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2:63" customFormat="false" ht="16.5" customHeight="1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2:63" customFormat="false" ht="16.5" customHeight="1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2:63" customFormat="false" ht="16.5" customHeight="1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4:4" customFormat="false" ht="16.5" customHeight="1">
      <c r="D40" t="s">
        <v>29</v>
      </c>
    </row>
    <row r="41" spans="33:63" customFormat="false" ht="16.5" customHeight="1">
      <c r="AG41" s="1"/>
      <c r="BB41" s="4" t="str">
        <v>2024</v>
      </c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2:65" customFormat="false" ht="16.5" customHeight="1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122" t="str">
        <v>2024年02月分</v>
      </c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customFormat="false" ht="16.5" customHeight="1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2:64" customFormat="false" ht="16.5" customHeight="1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3:64" customFormat="false" ht="16.5" customHeight="1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50:63" customFormat="false" ht="16.5" customHeight="1">
      <c r="AX47" s="32" t="s">
        <v>111</v>
      </c>
      <c r="AY47" s="32"/>
      <c r="AZ47" s="32"/>
      <c r="BA47" s="32"/>
      <c r="BB47" s="32"/>
      <c r="BC47" s="32"/>
      <c r="BK47" s="9" t="s">
        <v>48</v>
      </c>
    </row>
    <row r="48" spans="4:63" customFormat="false" ht="16.5" customHeight="1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134" t="str">
        <v>￥79,200</v>
      </c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121" t="s">
        <v>112</v>
      </c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</row>
    <row r="49" spans="2:63" customFormat="false" ht="16.5" customHeight="1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121" t="s">
        <v>113</v>
      </c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</row>
    <row r="50" spans="2:63" customFormat="false" ht="16.5" customHeight="1">
      <c r="B50" s="4"/>
      <c r="D50" s="123" t="str">
        <v>2024年02月分</v>
      </c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135" t="str">
        <v>￥72,000</v>
      </c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32" t="s">
        <v>114</v>
      </c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</row>
    <row r="51" spans="4:63" customFormat="false" ht="16.5" customHeight="1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135" t="str">
        <v>￥7,200</v>
      </c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customFormat="false" ht="16.5" customHeight="1" thickBot="1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4:63" customFormat="false" ht="15.95" customHeight="1" thickTop="1">
      <c r="D54" s="69">
        <v>1</v>
      </c>
      <c r="E54" s="70"/>
      <c r="F54" s="71"/>
      <c r="G54" s="4" t="str">
        <v>北関東支店</v>
      </c>
      <c r="H54" s="70"/>
      <c r="I54" s="70"/>
      <c r="J54" s="70"/>
      <c r="K54" s="70"/>
      <c r="L54" s="70"/>
      <c r="M54" s="70"/>
      <c r="N54" s="70"/>
      <c r="O54" s="70"/>
      <c r="P54" s="71"/>
      <c r="Q54" s="123" t="str">
        <v>にかほ市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124" t="str">
        <v>500円プラン</v>
      </c>
      <c r="AF54" s="72"/>
      <c r="AG54" s="72"/>
      <c r="AH54" s="72"/>
      <c r="AI54" s="72"/>
      <c r="AJ54" s="72"/>
      <c r="AK54" s="72"/>
      <c r="AL54" s="72"/>
      <c r="AM54" s="72"/>
      <c r="AN54" s="126">
        <v>500</v>
      </c>
      <c r="AO54" s="74"/>
      <c r="AP54" s="74"/>
      <c r="AQ54" s="74"/>
      <c r="AR54" s="74"/>
      <c r="AS54" s="74"/>
      <c r="AT54" s="74"/>
      <c r="AU54" s="16"/>
      <c r="AV54" s="126">
        <v>12</v>
      </c>
      <c r="AW54" s="74"/>
      <c r="AX54" s="74"/>
      <c r="AY54" s="74"/>
      <c r="AZ54" s="16"/>
      <c r="BA54" s="128">
        <v>6000</v>
      </c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4:63" customFormat="false" ht="15.95" customHeight="1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75"/>
      <c r="AF55" s="75"/>
      <c r="AG55" s="75"/>
      <c r="AH55" s="75"/>
      <c r="AI55" s="75"/>
      <c r="AJ55" s="75"/>
      <c r="AK55" s="75"/>
      <c r="AL55" s="75"/>
      <c r="AM55" s="75"/>
      <c r="AN55" s="76"/>
      <c r="AO55" s="77"/>
      <c r="AP55" s="77"/>
      <c r="AQ55" s="77"/>
      <c r="AR55" s="77"/>
      <c r="AS55" s="77"/>
      <c r="AT55" s="77"/>
      <c r="AU55" s="17"/>
      <c r="AV55" s="76"/>
      <c r="AW55" s="77"/>
      <c r="AX55" s="77"/>
      <c r="AY55" s="77"/>
      <c r="AZ55" s="17"/>
      <c r="BA55" s="76"/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4:63" customFormat="false" ht="15.95" customHeight="1">
      <c r="D56" s="78">
        <v>2</v>
      </c>
      <c r="E56" s="79"/>
      <c r="F56" s="80"/>
      <c r="G56" s="4" t="str">
        <v>北関東支店</v>
      </c>
      <c r="H56" s="79"/>
      <c r="I56" s="79"/>
      <c r="J56" s="79"/>
      <c r="K56" s="79"/>
      <c r="L56" s="79"/>
      <c r="M56" s="79"/>
      <c r="N56" s="79"/>
      <c r="O56" s="79"/>
      <c r="P56" s="80"/>
      <c r="Q56" s="123" t="str">
        <v>川口市</v>
      </c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124" t="str">
        <v>500円プラン</v>
      </c>
      <c r="AF56" s="81"/>
      <c r="AG56" s="81"/>
      <c r="AH56" s="81"/>
      <c r="AI56" s="81"/>
      <c r="AJ56" s="81"/>
      <c r="AK56" s="81"/>
      <c r="AL56" s="81"/>
      <c r="AM56" s="81"/>
      <c r="AN56" s="126">
        <v>500</v>
      </c>
      <c r="AO56" s="83"/>
      <c r="AP56" s="83"/>
      <c r="AQ56" s="83"/>
      <c r="AR56" s="83"/>
      <c r="AS56" s="83"/>
      <c r="AT56" s="83"/>
      <c r="AU56" s="18"/>
      <c r="AV56" s="126">
        <v>14</v>
      </c>
      <c r="AW56" s="83"/>
      <c r="AX56" s="83"/>
      <c r="AY56" s="83"/>
      <c r="AZ56" s="18"/>
      <c r="BA56" s="128">
        <v>7000</v>
      </c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4:63" customFormat="false" ht="15.95" customHeight="1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129" t="str">
        <v>1000円プラン</v>
      </c>
      <c r="AF57" s="75"/>
      <c r="AG57" s="75"/>
      <c r="AH57" s="75"/>
      <c r="AI57" s="75"/>
      <c r="AJ57" s="75"/>
      <c r="AK57" s="75"/>
      <c r="AL57" s="75"/>
      <c r="AM57" s="75"/>
      <c r="AN57" s="130">
        <v>1000</v>
      </c>
      <c r="AO57" s="77"/>
      <c r="AP57" s="77"/>
      <c r="AQ57" s="77"/>
      <c r="AR57" s="77"/>
      <c r="AS57" s="77"/>
      <c r="AT57" s="77"/>
      <c r="AU57" s="17"/>
      <c r="AV57" s="130">
        <v>53</v>
      </c>
      <c r="AW57" s="77"/>
      <c r="AX57" s="77"/>
      <c r="AY57" s="77"/>
      <c r="AZ57" s="17"/>
      <c r="BA57" s="131">
        <v>53000</v>
      </c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4:63" customFormat="false" ht="15.95" customHeight="1">
      <c r="D58" s="78">
        <v>3</v>
      </c>
      <c r="E58" s="79"/>
      <c r="F58" s="80"/>
      <c r="G58" s="4" t="str">
        <v>北関東支店</v>
      </c>
      <c r="H58" s="79"/>
      <c r="I58" s="79"/>
      <c r="J58" s="79"/>
      <c r="K58" s="79"/>
      <c r="L58" s="79"/>
      <c r="M58" s="79"/>
      <c r="N58" s="79"/>
      <c r="O58" s="79"/>
      <c r="P58" s="80"/>
      <c r="Q58" s="123" t="str">
        <v>幸手市</v>
      </c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124" t="str">
        <v>500円プラン</v>
      </c>
      <c r="AF58" s="81"/>
      <c r="AG58" s="81"/>
      <c r="AH58" s="81"/>
      <c r="AI58" s="81"/>
      <c r="AJ58" s="81"/>
      <c r="AK58" s="81"/>
      <c r="AL58" s="81"/>
      <c r="AM58" s="81"/>
      <c r="AN58" s="126">
        <v>500</v>
      </c>
      <c r="AO58" s="83"/>
      <c r="AP58" s="83"/>
      <c r="AQ58" s="83"/>
      <c r="AR58" s="83"/>
      <c r="AS58" s="83"/>
      <c r="AT58" s="83"/>
      <c r="AU58" s="18"/>
      <c r="AV58" s="126">
        <v>1</v>
      </c>
      <c r="AW58" s="83"/>
      <c r="AX58" s="83"/>
      <c r="AY58" s="83"/>
      <c r="AZ58" s="18"/>
      <c r="BA58" s="128">
        <v>500</v>
      </c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4:63" customFormat="false" ht="15.95" customHeight="1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4:63" customFormat="false" ht="15.95" customHeight="1">
      <c r="D60" s="78">
        <v>4</v>
      </c>
      <c r="E60" s="79"/>
      <c r="F60" s="80"/>
      <c r="G60" s="4" t="str">
        <v>北関東支店</v>
      </c>
      <c r="H60" s="79"/>
      <c r="I60" s="79"/>
      <c r="J60" s="79"/>
      <c r="K60" s="79"/>
      <c r="L60" s="79"/>
      <c r="M60" s="79"/>
      <c r="N60" s="79"/>
      <c r="O60" s="79"/>
      <c r="P60" s="80"/>
      <c r="Q60" s="123" t="str">
        <v>毛呂山町</v>
      </c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124" t="str">
        <v>500円プラン</v>
      </c>
      <c r="AF60" s="81"/>
      <c r="AG60" s="81"/>
      <c r="AH60" s="81"/>
      <c r="AI60" s="81"/>
      <c r="AJ60" s="81"/>
      <c r="AK60" s="81"/>
      <c r="AL60" s="81"/>
      <c r="AM60" s="81"/>
      <c r="AN60" s="126">
        <v>500</v>
      </c>
      <c r="AO60" s="83"/>
      <c r="AP60" s="83"/>
      <c r="AQ60" s="83"/>
      <c r="AR60" s="83"/>
      <c r="AS60" s="83"/>
      <c r="AT60" s="83"/>
      <c r="AU60" s="18"/>
      <c r="AV60" s="126">
        <v>10</v>
      </c>
      <c r="AW60" s="83"/>
      <c r="AX60" s="83"/>
      <c r="AY60" s="83"/>
      <c r="AZ60" s="18"/>
      <c r="BA60" s="128">
        <v>5000</v>
      </c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4:63" customFormat="false" ht="15.95" customHeight="1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4:63" customFormat="false" ht="15.95" customHeight="1">
      <c r="D62" s="78">
        <v>5</v>
      </c>
      <c r="E62" s="79"/>
      <c r="F62" s="80"/>
      <c r="G62" s="4" t="str">
        <v>北関東支店</v>
      </c>
      <c r="H62" s="79"/>
      <c r="I62" s="79"/>
      <c r="J62" s="79"/>
      <c r="K62" s="79"/>
      <c r="L62" s="79"/>
      <c r="M62" s="79"/>
      <c r="N62" s="79"/>
      <c r="O62" s="79"/>
      <c r="P62" s="80"/>
      <c r="Q62" s="123" t="str">
        <v>鉾田市</v>
      </c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124" t="str">
        <v>500円プラン</v>
      </c>
      <c r="AF62" s="81"/>
      <c r="AG62" s="81"/>
      <c r="AH62" s="81"/>
      <c r="AI62" s="81"/>
      <c r="AJ62" s="81"/>
      <c r="AK62" s="81"/>
      <c r="AL62" s="81"/>
      <c r="AM62" s="81"/>
      <c r="AN62" s="126">
        <v>500</v>
      </c>
      <c r="AO62" s="83"/>
      <c r="AP62" s="83"/>
      <c r="AQ62" s="83"/>
      <c r="AR62" s="83"/>
      <c r="AS62" s="83"/>
      <c r="AT62" s="83"/>
      <c r="AU62" s="18"/>
      <c r="AV62" s="126">
        <v>1</v>
      </c>
      <c r="AW62" s="83"/>
      <c r="AX62" s="83"/>
      <c r="AY62" s="83"/>
      <c r="AZ62" s="18"/>
      <c r="BA62" s="128">
        <v>500</v>
      </c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4:63" customFormat="false" ht="15.95" customHeight="1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4:63" customFormat="false" ht="15.95" customHeight="1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4:63" customFormat="false" ht="15.95" customHeight="1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4:63" customFormat="false" ht="15.95" customHeight="1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4:63" customFormat="false" ht="15.95" customHeight="1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4:63" customFormat="false" ht="15.95" customHeight="1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4:63" customFormat="false" ht="15.95" customHeight="1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4:63" customFormat="false" ht="15.95" customHeight="1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4:63" customFormat="false" ht="15.95" customHeight="1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4:63" customFormat="false" ht="15.95" customHeight="1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4:63" customFormat="false" ht="15.95" customHeight="1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4:30" customFormat="false" ht="16.5" customHeight="1" thickBot="1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4:30" customFormat="false" ht="16.5" customHeight="1" thickTop="1">
      <c r="D76" s="67" t="s">
        <v>65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30" customFormat="false" ht="16.5" customHeight="1">
      <c r="B77" s="3"/>
      <c r="D77" s="34" t="s">
        <v>115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30" customFormat="false" ht="16.5" customHeight="1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30" customFormat="false" ht="16.5" customHeight="1" thickBot="1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4:30" customFormat="false" ht="16.5" customHeight="1" thickTop="1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33:33" customFormat="false" ht="16.5" customHeight="1">
      <c r="AG81" s="1"/>
    </row>
    <row r="82" spans="11:33" customFormat="false" ht="16.5" customHeight="1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" header="0.31496062992125984" footer="0.31496062992125984"/>
  <pageSetup paperSize="9" scale="88" orientation="landscape" r:id="rId1"/>
  <headerFooter alignWithMargins="false"/>
  <rowBreaks manualBreakCount="1" count="1">
    <brk id="40" max="6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E1:BK126"/>
  <sheetViews>
    <sheetView view="pageBreakPreview" zoomScale="90" zoomScaleNormal="100" zoomScaleSheetLayoutView="90" workbookViewId="0"/>
  </sheetViews>
  <sheetFormatPr defaultColWidth="2.25" defaultRowHeight="16.5" customHeight="1"/>
  <cols>
    <col min="52" max="52" width="2.25" customWidth="1"/>
  </cols>
  <sheetData>
    <row r="1" spans="31:60" customFormat="false" ht="16.5" customHeight="1">
      <c r="AE1" s="1"/>
      <c r="AO1" s="4" t="str">
        <v>2024</v>
      </c>
      <c r="AP1" s="33"/>
      <c r="AQ1" s="33"/>
      <c r="AR1" t="s">
        <v>10</v>
      </c>
      <c r="AS1" s="33"/>
      <c r="AT1" s="33"/>
      <c r="AU1" t="s">
        <v>11</v>
      </c>
      <c r="AV1" s="33"/>
      <c r="AW1" s="33"/>
      <c r="AX1" t="s">
        <v>12</v>
      </c>
      <c r="BG1" s="33"/>
      <c r="BH1" s="33"/>
    </row>
    <row r="2" spans="2:60" customFormat="false" ht="16.5" customHeight="1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122" t="str">
        <v>2024年02月分</v>
      </c>
      <c r="AE2" s="58"/>
      <c r="AF2" s="58"/>
      <c r="AG2" s="58"/>
      <c r="AH2" s="58"/>
      <c r="AI2" s="58"/>
      <c r="AJ2" s="58"/>
      <c r="AK2" s="58"/>
      <c r="AL2" s="58"/>
      <c r="AM2" s="58"/>
      <c r="AN2" s="84" t="s">
        <v>44</v>
      </c>
      <c r="AO2" s="58"/>
      <c r="AP2" s="14"/>
      <c r="AQ2" s="14"/>
      <c r="AR2" s="14"/>
      <c r="AS2" s="14"/>
      <c r="AT2" s="14"/>
      <c r="AU2" s="14"/>
      <c r="AV2" s="14"/>
      <c r="AZ2" s="4"/>
      <c r="BA2" s="4"/>
      <c r="BB2" s="4"/>
      <c r="BD2" s="4"/>
      <c r="BE2" s="4"/>
      <c r="BG2" s="4"/>
      <c r="BH2" s="4"/>
    </row>
    <row r="3" spans="2:60" customFormat="false" ht="16.5" customHeight="1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14"/>
      <c r="AQ3" s="14"/>
      <c r="AR3" s="14"/>
      <c r="AS3" s="14"/>
      <c r="AT3" s="14"/>
      <c r="AU3" s="14"/>
      <c r="AV3" s="14"/>
      <c r="AZ3" s="4"/>
      <c r="BA3" s="4"/>
      <c r="BB3" s="4"/>
      <c r="BD3" s="4"/>
      <c r="BE3" s="4"/>
      <c r="BG3" s="4"/>
      <c r="BH3" s="4"/>
    </row>
    <row r="4" spans="1:63" customFormat="false" ht="16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  <c r="AT4" s="12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customFormat="false" ht="16.5" customHeight="1">
      <c r="A5" s="10"/>
      <c r="B5" s="42" t="s">
        <v>0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10"/>
      <c r="AA5" s="10"/>
      <c r="AB5" s="10"/>
      <c r="AC5" s="10"/>
      <c r="AD5" s="10"/>
      <c r="AE5" s="10"/>
      <c r="AF5" s="10"/>
      <c r="AG5" s="10"/>
      <c r="AH5" s="10"/>
      <c r="AI5" s="11"/>
      <c r="AJ5" s="11"/>
      <c r="AK5" s="11"/>
      <c r="AL5" s="90" t="s">
        <v>13</v>
      </c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customFormat="false" ht="16.5" customHeight="1">
      <c r="A6" s="10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customFormat="false" ht="16.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1"/>
      <c r="AJ7" s="11"/>
      <c r="AK7" s="11"/>
      <c r="AL7" s="11"/>
      <c r="AM7" s="32" t="s">
        <v>1</v>
      </c>
      <c r="AN7" s="32"/>
      <c r="AO7" s="32"/>
      <c r="AP7" s="32"/>
      <c r="AQ7" s="32"/>
      <c r="AR7" s="32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customFormat="false" ht="16.5" customHeight="1" thickBot="1">
      <c r="A8" s="10"/>
      <c r="B8" s="26" t="s">
        <v>23</v>
      </c>
      <c r="C8" s="27"/>
      <c r="D8" s="27"/>
      <c r="E8" s="27"/>
      <c r="F8" s="27"/>
      <c r="G8" s="27"/>
      <c r="H8" s="27"/>
      <c r="I8" s="27"/>
      <c r="J8" s="27"/>
      <c r="K8" s="27"/>
      <c r="L8" s="28"/>
      <c r="O8" s="10"/>
      <c r="P8" s="10"/>
      <c r="Q8" s="91" t="s">
        <v>31</v>
      </c>
      <c r="R8" s="92"/>
      <c r="S8" s="92"/>
      <c r="T8" s="92"/>
      <c r="U8" s="92"/>
      <c r="V8" s="92"/>
      <c r="W8" s="92"/>
      <c r="X8" s="93"/>
      <c r="Y8" s="134" t="str">
        <v>￥157,850</v>
      </c>
      <c r="Z8" s="98"/>
      <c r="AA8" s="98"/>
      <c r="AB8" s="98"/>
      <c r="AC8" s="98"/>
      <c r="AD8" s="98"/>
      <c r="AE8" s="98"/>
      <c r="AF8" s="98"/>
      <c r="AG8" s="99"/>
      <c r="AH8" s="10"/>
      <c r="AI8" s="11"/>
      <c r="AJ8" s="11"/>
      <c r="AK8" s="11"/>
      <c r="AM8" s="32" t="s">
        <v>14</v>
      </c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13"/>
      <c r="BB8" s="13"/>
      <c r="BC8" s="13"/>
      <c r="BD8" s="13"/>
      <c r="BE8" s="13"/>
      <c r="BF8" s="7"/>
      <c r="BG8" s="7"/>
      <c r="BH8" s="7"/>
      <c r="BI8" s="7"/>
      <c r="BJ8" s="7"/>
      <c r="BK8" s="7"/>
    </row>
    <row r="9" spans="1:63" customFormat="false" ht="16.5" customHeight="1" thickTop="1">
      <c r="A9" s="10"/>
      <c r="B9" s="103" t="s">
        <v>22</v>
      </c>
      <c r="C9" s="104"/>
      <c r="D9" s="104"/>
      <c r="E9" s="104"/>
      <c r="F9" s="104"/>
      <c r="G9" s="104"/>
      <c r="H9" s="104"/>
      <c r="I9" s="104"/>
      <c r="J9" s="104"/>
      <c r="K9" s="104"/>
      <c r="L9" s="105"/>
      <c r="O9" s="10"/>
      <c r="P9" s="10"/>
      <c r="Q9" s="94"/>
      <c r="R9" s="95"/>
      <c r="S9" s="95"/>
      <c r="T9" s="95"/>
      <c r="U9" s="95"/>
      <c r="V9" s="95"/>
      <c r="W9" s="95"/>
      <c r="X9" s="96"/>
      <c r="Y9" s="100"/>
      <c r="Z9" s="101"/>
      <c r="AA9" s="101"/>
      <c r="AB9" s="101"/>
      <c r="AC9" s="101"/>
      <c r="AD9" s="101"/>
      <c r="AE9" s="101"/>
      <c r="AF9" s="101"/>
      <c r="AG9" s="102"/>
      <c r="AH9" s="10"/>
      <c r="AI9" s="11"/>
      <c r="AJ9" s="11"/>
      <c r="AK9" s="11"/>
      <c r="AM9" s="32" t="s">
        <v>15</v>
      </c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13"/>
      <c r="BB9" s="13"/>
      <c r="BC9" s="13"/>
      <c r="BD9" s="13"/>
      <c r="BE9" s="13"/>
      <c r="BF9" s="7"/>
      <c r="BG9" s="7"/>
      <c r="BH9" s="7"/>
      <c r="BI9" s="7"/>
      <c r="BJ9" s="7"/>
      <c r="BK9" s="7"/>
    </row>
    <row r="10" spans="1:63" customFormat="false" ht="16.5" customHeight="1">
      <c r="A10" s="10"/>
      <c r="B10" s="106"/>
      <c r="C10" s="107"/>
      <c r="D10" s="107"/>
      <c r="E10" s="107"/>
      <c r="F10" s="107"/>
      <c r="G10" s="107"/>
      <c r="H10" s="107"/>
      <c r="I10" s="107"/>
      <c r="J10" s="107"/>
      <c r="K10" s="107"/>
      <c r="L10" s="108"/>
      <c r="O10" s="10"/>
      <c r="P10" s="10"/>
      <c r="Q10" s="87" t="s">
        <v>32</v>
      </c>
      <c r="R10" s="88"/>
      <c r="S10" s="88"/>
      <c r="T10" s="88"/>
      <c r="U10" s="88"/>
      <c r="V10" s="88"/>
      <c r="W10" s="88"/>
      <c r="X10" s="89"/>
      <c r="Y10" s="135" t="str">
        <v>￥143,500</v>
      </c>
      <c r="Z10" s="56"/>
      <c r="AA10" s="56"/>
      <c r="AB10" s="56"/>
      <c r="AC10" s="56"/>
      <c r="AD10" s="56"/>
      <c r="AE10" s="56"/>
      <c r="AF10" s="56"/>
      <c r="AG10" s="54"/>
      <c r="AH10" s="10"/>
      <c r="AI10" s="11"/>
      <c r="AJ10" s="11"/>
      <c r="AK10" s="11"/>
      <c r="AM10" s="33" t="s">
        <v>16</v>
      </c>
      <c r="AN10" s="33"/>
      <c r="AO10" s="33"/>
      <c r="AP10" s="33"/>
      <c r="AQ10" s="4" t="s">
        <v>18</v>
      </c>
      <c r="AR10" s="86" t="s">
        <v>19</v>
      </c>
      <c r="AS10" s="86"/>
      <c r="AT10" s="86"/>
      <c r="AU10" s="86"/>
      <c r="AV10" s="86"/>
      <c r="AW10" s="86"/>
      <c r="AX10" s="86"/>
      <c r="AY10" s="86"/>
      <c r="BF10" s="7"/>
      <c r="BG10" s="7"/>
      <c r="BH10" s="7"/>
      <c r="BI10" s="7"/>
      <c r="BJ10" s="7"/>
      <c r="BK10" s="7"/>
    </row>
    <row r="11" spans="1:63" customFormat="false" ht="16.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7" t="s">
        <v>33</v>
      </c>
      <c r="R11" s="88"/>
      <c r="S11" s="88"/>
      <c r="T11" s="88"/>
      <c r="U11" s="88"/>
      <c r="V11" s="88"/>
      <c r="W11" s="88"/>
      <c r="X11" s="89"/>
      <c r="Y11" s="135" t="str">
        <v>￥14,350</v>
      </c>
      <c r="Z11" s="56"/>
      <c r="AA11" s="56"/>
      <c r="AB11" s="56"/>
      <c r="AC11" s="56"/>
      <c r="AD11" s="56"/>
      <c r="AE11" s="56"/>
      <c r="AF11" s="56"/>
      <c r="AG11" s="54"/>
      <c r="AH11" s="10"/>
      <c r="AI11" s="11"/>
      <c r="AJ11" s="11"/>
      <c r="AK11" s="11"/>
      <c r="AM11" s="33" t="s">
        <v>17</v>
      </c>
      <c r="AN11" s="33"/>
      <c r="AO11" s="33"/>
      <c r="AP11" s="33"/>
      <c r="AQ11" s="4" t="s">
        <v>18</v>
      </c>
      <c r="AR11" s="86" t="s">
        <v>20</v>
      </c>
      <c r="AS11" s="86"/>
      <c r="AT11" s="86"/>
      <c r="AU11" s="86"/>
      <c r="AV11" s="86"/>
      <c r="AW11" s="86"/>
      <c r="AX11" s="86"/>
      <c r="AY11" s="86"/>
      <c r="BF11" s="7"/>
      <c r="BG11" s="7"/>
      <c r="BH11" s="7"/>
      <c r="BI11" s="7"/>
      <c r="BJ11" s="7"/>
      <c r="BK11" s="7"/>
    </row>
    <row r="13" spans="2:50" customFormat="false" ht="16.5" customHeight="1" thickBot="1">
      <c r="B13" s="26" t="s">
        <v>2</v>
      </c>
      <c r="C13" s="27"/>
      <c r="D13" s="28"/>
      <c r="E13" s="26" t="s">
        <v>3</v>
      </c>
      <c r="F13" s="27"/>
      <c r="G13" s="27"/>
      <c r="H13" s="27"/>
      <c r="I13" s="27"/>
      <c r="J13" s="27"/>
      <c r="K13" s="27"/>
      <c r="L13" s="28"/>
      <c r="M13" s="26" t="s">
        <v>27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8"/>
      <c r="Z13" s="26" t="s">
        <v>26</v>
      </c>
      <c r="AA13" s="27"/>
      <c r="AB13" s="27"/>
      <c r="AC13" s="27"/>
      <c r="AD13" s="27"/>
      <c r="AE13" s="27"/>
      <c r="AF13" s="28"/>
      <c r="AG13" s="26" t="s">
        <v>25</v>
      </c>
      <c r="AH13" s="27"/>
      <c r="AI13" s="27"/>
      <c r="AJ13" s="27"/>
      <c r="AK13" s="28"/>
      <c r="AL13" s="26" t="s">
        <v>24</v>
      </c>
      <c r="AM13" s="27"/>
      <c r="AN13" s="27"/>
      <c r="AO13" s="27"/>
      <c r="AP13" s="28"/>
      <c r="AQ13" s="26" t="s">
        <v>21</v>
      </c>
      <c r="AR13" s="27"/>
      <c r="AS13" s="27"/>
      <c r="AT13" s="27"/>
      <c r="AU13" s="27"/>
      <c r="AV13" s="27"/>
      <c r="AW13" s="27"/>
      <c r="AX13" s="28"/>
    </row>
    <row r="14" spans="2:61" customFormat="false" ht="15.95" customHeight="1" thickTop="1">
      <c r="B14" s="69">
        <v>1</v>
      </c>
      <c r="C14" s="70"/>
      <c r="D14" s="71"/>
      <c r="E14" s="4" t="str">
        <v>関西支社</v>
      </c>
      <c r="F14" s="79"/>
      <c r="G14" s="79"/>
      <c r="H14" s="79"/>
      <c r="I14" s="79"/>
      <c r="J14" s="79"/>
      <c r="K14" s="79"/>
      <c r="L14" s="79"/>
      <c r="M14" s="123" t="str">
        <v>上桂川用水土地改良区事務局</v>
      </c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80"/>
      <c r="Z14" s="109"/>
      <c r="AA14" s="110"/>
      <c r="AB14" s="110"/>
      <c r="AC14" s="110"/>
      <c r="AD14" s="110"/>
      <c r="AE14" s="110"/>
      <c r="AF14" s="111"/>
      <c r="AG14" s="82"/>
      <c r="AH14" s="83"/>
      <c r="AI14" s="83"/>
      <c r="AJ14" s="83"/>
      <c r="AK14" s="19"/>
      <c r="AL14" s="82"/>
      <c r="AM14" s="83"/>
      <c r="AN14" s="83"/>
      <c r="AO14" s="83"/>
      <c r="AP14" s="19"/>
      <c r="AQ14" s="82"/>
      <c r="AR14" s="83"/>
      <c r="AS14" s="83"/>
      <c r="AT14" s="83"/>
      <c r="AU14" s="83"/>
      <c r="AV14" s="83"/>
      <c r="AW14" s="83"/>
      <c r="AX14" s="18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4"/>
    </row>
    <row r="15" spans="2:61" customFormat="false" ht="15.95" customHeight="1">
      <c r="B15" s="29"/>
      <c r="C15" s="30"/>
      <c r="D15" s="31"/>
      <c r="E15" s="29"/>
      <c r="F15" s="30"/>
      <c r="G15" s="30"/>
      <c r="H15" s="30"/>
      <c r="I15" s="30"/>
      <c r="J15" s="30"/>
      <c r="K15" s="30"/>
      <c r="L15" s="30"/>
      <c r="M15" s="2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1"/>
      <c r="Z15" s="129" t="str">
        <v>1000円プラン</v>
      </c>
      <c r="AA15" s="113"/>
      <c r="AB15" s="113"/>
      <c r="AC15" s="113"/>
      <c r="AD15" s="113"/>
      <c r="AE15" s="113"/>
      <c r="AF15" s="114"/>
      <c r="AG15" s="130">
        <v>1000</v>
      </c>
      <c r="AH15" s="77"/>
      <c r="AI15" s="77"/>
      <c r="AJ15" s="77"/>
      <c r="AK15" s="21"/>
      <c r="AL15" s="130">
        <v>1</v>
      </c>
      <c r="AM15" s="77"/>
      <c r="AN15" s="77"/>
      <c r="AO15" s="77"/>
      <c r="AP15" s="20"/>
      <c r="AQ15" s="131">
        <v>1000</v>
      </c>
      <c r="AR15" s="77"/>
      <c r="AS15" s="77"/>
      <c r="AT15" s="77"/>
      <c r="AU15" s="77"/>
      <c r="AV15" s="77"/>
      <c r="AW15" s="77"/>
      <c r="AX15" s="17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4"/>
    </row>
    <row r="16" spans="2:61" customFormat="false" ht="15.95" customHeight="1">
      <c r="B16" s="78">
        <v>2</v>
      </c>
      <c r="C16" s="79"/>
      <c r="D16" s="80"/>
      <c r="E16" s="4" t="str">
        <v>関西支社</v>
      </c>
      <c r="F16" s="79"/>
      <c r="G16" s="79"/>
      <c r="H16" s="79"/>
      <c r="I16" s="79"/>
      <c r="J16" s="79"/>
      <c r="K16" s="79"/>
      <c r="L16" s="79"/>
      <c r="M16" s="123" t="str">
        <v>串本町</v>
      </c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80"/>
      <c r="Z16" s="124" t="str">
        <v>500円プラン</v>
      </c>
      <c r="AA16" s="110"/>
      <c r="AB16" s="110"/>
      <c r="AC16" s="110"/>
      <c r="AD16" s="110"/>
      <c r="AE16" s="110"/>
      <c r="AF16" s="111"/>
      <c r="AG16" s="126">
        <v>500</v>
      </c>
      <c r="AH16" s="83"/>
      <c r="AI16" s="83"/>
      <c r="AJ16" s="83"/>
      <c r="AK16" s="19"/>
      <c r="AL16" s="126">
        <v>5</v>
      </c>
      <c r="AM16" s="83"/>
      <c r="AN16" s="83"/>
      <c r="AO16" s="83"/>
      <c r="AP16" s="19"/>
      <c r="AQ16" s="128">
        <v>2500</v>
      </c>
      <c r="AR16" s="83"/>
      <c r="AS16" s="83"/>
      <c r="AT16" s="83"/>
      <c r="AU16" s="83"/>
      <c r="AV16" s="83"/>
      <c r="AW16" s="83"/>
      <c r="AX16" s="18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2:61" customFormat="false" ht="15.95" customHeight="1">
      <c r="B17" s="29"/>
      <c r="C17" s="30"/>
      <c r="D17" s="31"/>
      <c r="E17" s="29"/>
      <c r="F17" s="30"/>
      <c r="G17" s="30"/>
      <c r="H17" s="30"/>
      <c r="I17" s="30"/>
      <c r="J17" s="30"/>
      <c r="K17" s="30"/>
      <c r="L17" s="30"/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1"/>
      <c r="Z17" s="129" t="str">
        <v>1000円プラン</v>
      </c>
      <c r="AA17" s="113"/>
      <c r="AB17" s="113"/>
      <c r="AC17" s="113"/>
      <c r="AD17" s="113"/>
      <c r="AE17" s="113"/>
      <c r="AF17" s="114"/>
      <c r="AG17" s="130">
        <v>1000</v>
      </c>
      <c r="AH17" s="77"/>
      <c r="AI17" s="77"/>
      <c r="AJ17" s="77"/>
      <c r="AK17" s="21"/>
      <c r="AL17" s="130">
        <v>4</v>
      </c>
      <c r="AM17" s="77"/>
      <c r="AN17" s="77"/>
      <c r="AO17" s="77"/>
      <c r="AP17" s="20"/>
      <c r="AQ17" s="131">
        <v>4000</v>
      </c>
      <c r="AR17" s="77"/>
      <c r="AS17" s="77"/>
      <c r="AT17" s="77"/>
      <c r="AU17" s="77"/>
      <c r="AV17" s="77"/>
      <c r="AW17" s="77"/>
      <c r="AX17" s="17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2:61" customFormat="false" ht="15.95" customHeight="1">
      <c r="B18" s="78">
        <v>3</v>
      </c>
      <c r="C18" s="79"/>
      <c r="D18" s="80"/>
      <c r="E18" s="4" t="str">
        <v>関西支社</v>
      </c>
      <c r="F18" s="79"/>
      <c r="G18" s="79"/>
      <c r="H18" s="79"/>
      <c r="I18" s="79"/>
      <c r="J18" s="79"/>
      <c r="K18" s="79"/>
      <c r="L18" s="79"/>
      <c r="M18" s="123" t="str">
        <v>丹波篠山市上下水道部</v>
      </c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80"/>
      <c r="Z18" s="109"/>
      <c r="AA18" s="110"/>
      <c r="AB18" s="110"/>
      <c r="AC18" s="110"/>
      <c r="AD18" s="110"/>
      <c r="AE18" s="110"/>
      <c r="AF18" s="111"/>
      <c r="AG18" s="82"/>
      <c r="AH18" s="83"/>
      <c r="AI18" s="83"/>
      <c r="AJ18" s="83"/>
      <c r="AK18" s="19"/>
      <c r="AL18" s="82"/>
      <c r="AM18" s="83"/>
      <c r="AN18" s="83"/>
      <c r="AO18" s="83"/>
      <c r="AP18" s="19"/>
      <c r="AQ18" s="83"/>
      <c r="AR18" s="83"/>
      <c r="AS18" s="83"/>
      <c r="AT18" s="83"/>
      <c r="AU18" s="83"/>
      <c r="AV18" s="83"/>
      <c r="AW18" s="83"/>
      <c r="AX18" s="25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2:61" customFormat="false" ht="15.95" customHeight="1">
      <c r="B19" s="29"/>
      <c r="C19" s="30"/>
      <c r="D19" s="31"/>
      <c r="E19" s="29"/>
      <c r="F19" s="30"/>
      <c r="G19" s="30"/>
      <c r="H19" s="30"/>
      <c r="I19" s="30"/>
      <c r="J19" s="30"/>
      <c r="K19" s="30"/>
      <c r="L19" s="30"/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1"/>
      <c r="Z19" s="129" t="str">
        <v>1000円プラン</v>
      </c>
      <c r="AA19" s="113"/>
      <c r="AB19" s="113"/>
      <c r="AC19" s="113"/>
      <c r="AD19" s="113"/>
      <c r="AE19" s="113"/>
      <c r="AF19" s="114"/>
      <c r="AG19" s="130">
        <v>1000</v>
      </c>
      <c r="AH19" s="77"/>
      <c r="AI19" s="77"/>
      <c r="AJ19" s="77"/>
      <c r="AK19" s="21"/>
      <c r="AL19" s="130">
        <v>13</v>
      </c>
      <c r="AM19" s="77"/>
      <c r="AN19" s="77"/>
      <c r="AO19" s="77"/>
      <c r="AP19" s="20"/>
      <c r="AQ19" s="131">
        <v>13000</v>
      </c>
      <c r="AR19" s="77"/>
      <c r="AS19" s="77"/>
      <c r="AT19" s="77"/>
      <c r="AU19" s="77"/>
      <c r="AV19" s="77"/>
      <c r="AW19" s="77"/>
      <c r="AX19" s="17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2:61" customFormat="false" ht="15.95" customHeight="1">
      <c r="B20" s="78">
        <v>4</v>
      </c>
      <c r="C20" s="79"/>
      <c r="D20" s="80"/>
      <c r="E20" s="4" t="str">
        <v>関西支社</v>
      </c>
      <c r="F20" s="79"/>
      <c r="G20" s="79"/>
      <c r="H20" s="79"/>
      <c r="I20" s="79"/>
      <c r="J20" s="79"/>
      <c r="K20" s="79"/>
      <c r="L20" s="79"/>
      <c r="M20" s="123" t="str">
        <v>佐用町</v>
      </c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80"/>
      <c r="Z20" s="124" t="str">
        <v>500円プラン</v>
      </c>
      <c r="AA20" s="110"/>
      <c r="AB20" s="110"/>
      <c r="AC20" s="110"/>
      <c r="AD20" s="110"/>
      <c r="AE20" s="110"/>
      <c r="AF20" s="111"/>
      <c r="AG20" s="126">
        <v>500</v>
      </c>
      <c r="AH20" s="83"/>
      <c r="AI20" s="83"/>
      <c r="AJ20" s="83"/>
      <c r="AK20" s="19"/>
      <c r="AL20" s="126">
        <v>68</v>
      </c>
      <c r="AM20" s="83"/>
      <c r="AN20" s="83"/>
      <c r="AO20" s="83"/>
      <c r="AP20" s="19"/>
      <c r="AQ20" s="128">
        <v>34000</v>
      </c>
      <c r="AR20" s="83"/>
      <c r="AS20" s="83"/>
      <c r="AT20" s="83"/>
      <c r="AU20" s="83"/>
      <c r="AV20" s="83"/>
      <c r="AW20" s="83"/>
      <c r="AX20" s="25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3"/>
    </row>
    <row r="21" spans="2:61" customFormat="false" ht="15.95" customHeight="1">
      <c r="B21" s="29"/>
      <c r="C21" s="30"/>
      <c r="D21" s="31"/>
      <c r="E21" s="29"/>
      <c r="F21" s="30"/>
      <c r="G21" s="30"/>
      <c r="H21" s="30"/>
      <c r="I21" s="30"/>
      <c r="J21" s="30"/>
      <c r="K21" s="30"/>
      <c r="L21" s="30"/>
      <c r="M21" s="29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1"/>
      <c r="Z21" s="112"/>
      <c r="AA21" s="113"/>
      <c r="AB21" s="113"/>
      <c r="AC21" s="113"/>
      <c r="AD21" s="113"/>
      <c r="AE21" s="113"/>
      <c r="AF21" s="114"/>
      <c r="AG21" s="76"/>
      <c r="AH21" s="77"/>
      <c r="AI21" s="77"/>
      <c r="AJ21" s="77"/>
      <c r="AK21" s="21"/>
      <c r="AL21" s="76"/>
      <c r="AM21" s="77"/>
      <c r="AN21" s="77"/>
      <c r="AO21" s="77"/>
      <c r="AP21" s="20"/>
      <c r="AQ21" s="77"/>
      <c r="AR21" s="77"/>
      <c r="AS21" s="77"/>
      <c r="AT21" s="77"/>
      <c r="AU21" s="77"/>
      <c r="AV21" s="77"/>
      <c r="AW21" s="77"/>
      <c r="AX21" s="17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3"/>
    </row>
    <row r="22" spans="2:61" customFormat="false" ht="15.95" customHeight="1">
      <c r="B22" s="78">
        <v>5</v>
      </c>
      <c r="C22" s="79"/>
      <c r="D22" s="80"/>
      <c r="E22" s="4" t="str">
        <v>関西支社</v>
      </c>
      <c r="F22" s="79"/>
      <c r="G22" s="79"/>
      <c r="H22" s="79"/>
      <c r="I22" s="79"/>
      <c r="J22" s="79"/>
      <c r="K22" s="79"/>
      <c r="L22" s="79"/>
      <c r="M22" s="123" t="str">
        <v>和泉市</v>
      </c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80"/>
      <c r="Z22" s="124" t="str">
        <v>500円プラン</v>
      </c>
      <c r="AA22" s="110"/>
      <c r="AB22" s="110"/>
      <c r="AC22" s="110"/>
      <c r="AD22" s="110"/>
      <c r="AE22" s="110"/>
      <c r="AF22" s="111"/>
      <c r="AG22" s="126">
        <v>500</v>
      </c>
      <c r="AH22" s="83"/>
      <c r="AI22" s="83"/>
      <c r="AJ22" s="83"/>
      <c r="AK22" s="19"/>
      <c r="AL22" s="126">
        <v>9</v>
      </c>
      <c r="AM22" s="83"/>
      <c r="AN22" s="83"/>
      <c r="AO22" s="83"/>
      <c r="AP22" s="19"/>
      <c r="AQ22" s="128">
        <v>4500</v>
      </c>
      <c r="AR22" s="83"/>
      <c r="AS22" s="83"/>
      <c r="AT22" s="83"/>
      <c r="AU22" s="83"/>
      <c r="AV22" s="83"/>
      <c r="AW22" s="83"/>
      <c r="AX22" s="25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3"/>
    </row>
    <row r="23" spans="2:61" customFormat="false" ht="15.95" customHeight="1">
      <c r="B23" s="29"/>
      <c r="C23" s="30"/>
      <c r="D23" s="31"/>
      <c r="E23" s="29"/>
      <c r="F23" s="30"/>
      <c r="G23" s="30"/>
      <c r="H23" s="30"/>
      <c r="I23" s="30"/>
      <c r="J23" s="30"/>
      <c r="K23" s="30"/>
      <c r="L23" s="30"/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1"/>
      <c r="Z23" s="112"/>
      <c r="AA23" s="113"/>
      <c r="AB23" s="113"/>
      <c r="AC23" s="113"/>
      <c r="AD23" s="113"/>
      <c r="AE23" s="113"/>
      <c r="AF23" s="114"/>
      <c r="AG23" s="76"/>
      <c r="AH23" s="77"/>
      <c r="AI23" s="77"/>
      <c r="AJ23" s="77"/>
      <c r="AK23" s="21"/>
      <c r="AL23" s="76"/>
      <c r="AM23" s="77"/>
      <c r="AN23" s="77"/>
      <c r="AO23" s="77"/>
      <c r="AP23" s="20"/>
      <c r="AQ23" s="77"/>
      <c r="AR23" s="77"/>
      <c r="AS23" s="77"/>
      <c r="AT23" s="77"/>
      <c r="AU23" s="77"/>
      <c r="AV23" s="77"/>
      <c r="AW23" s="77"/>
      <c r="AX23" s="17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3"/>
    </row>
    <row r="24" spans="2:61" customFormat="false" ht="15.95" customHeight="1">
      <c r="B24" s="78">
        <v>6</v>
      </c>
      <c r="C24" s="79"/>
      <c r="D24" s="80"/>
      <c r="E24" s="4" t="str">
        <v>関西支社</v>
      </c>
      <c r="F24" s="79"/>
      <c r="G24" s="79"/>
      <c r="H24" s="79"/>
      <c r="I24" s="79"/>
      <c r="J24" s="79"/>
      <c r="K24" s="79"/>
      <c r="L24" s="79"/>
      <c r="M24" s="123" t="str">
        <v>大山崎町</v>
      </c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80"/>
      <c r="Z24" s="124" t="str">
        <v>500円プラン</v>
      </c>
      <c r="AA24" s="110"/>
      <c r="AB24" s="110"/>
      <c r="AC24" s="110"/>
      <c r="AD24" s="110"/>
      <c r="AE24" s="110"/>
      <c r="AF24" s="111"/>
      <c r="AG24" s="126">
        <v>500</v>
      </c>
      <c r="AH24" s="83"/>
      <c r="AI24" s="83"/>
      <c r="AJ24" s="83"/>
      <c r="AK24" s="19"/>
      <c r="AL24" s="126">
        <v>1</v>
      </c>
      <c r="AM24" s="83"/>
      <c r="AN24" s="83"/>
      <c r="AO24" s="83"/>
      <c r="AP24" s="19"/>
      <c r="AQ24" s="128">
        <v>500</v>
      </c>
      <c r="AR24" s="83"/>
      <c r="AS24" s="83"/>
      <c r="AT24" s="83"/>
      <c r="AU24" s="83"/>
      <c r="AV24" s="83"/>
      <c r="AW24" s="83"/>
      <c r="AX24" s="25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3"/>
    </row>
    <row r="25" spans="2:61" customFormat="false" ht="15.95" customHeight="1">
      <c r="B25" s="29"/>
      <c r="C25" s="30"/>
      <c r="D25" s="31"/>
      <c r="E25" s="29"/>
      <c r="F25" s="30"/>
      <c r="G25" s="30"/>
      <c r="H25" s="30"/>
      <c r="I25" s="30"/>
      <c r="J25" s="30"/>
      <c r="K25" s="30"/>
      <c r="L25" s="30"/>
      <c r="M25" s="2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1"/>
      <c r="Z25" s="129" t="str">
        <v>1000円プラン</v>
      </c>
      <c r="AA25" s="113"/>
      <c r="AB25" s="113"/>
      <c r="AC25" s="113"/>
      <c r="AD25" s="113"/>
      <c r="AE25" s="113"/>
      <c r="AF25" s="114"/>
      <c r="AG25" s="130">
        <v>1000</v>
      </c>
      <c r="AH25" s="77"/>
      <c r="AI25" s="77"/>
      <c r="AJ25" s="77"/>
      <c r="AK25" s="21"/>
      <c r="AL25" s="130">
        <v>2</v>
      </c>
      <c r="AM25" s="77"/>
      <c r="AN25" s="77"/>
      <c r="AO25" s="77"/>
      <c r="AP25" s="20"/>
      <c r="AQ25" s="131">
        <v>2000</v>
      </c>
      <c r="AR25" s="77"/>
      <c r="AS25" s="77"/>
      <c r="AT25" s="77"/>
      <c r="AU25" s="77"/>
      <c r="AV25" s="77"/>
      <c r="AW25" s="77"/>
      <c r="AX25" s="17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3"/>
    </row>
    <row r="26" spans="2:61" customFormat="false" ht="15.95" customHeight="1">
      <c r="B26" s="78">
        <v>7</v>
      </c>
      <c r="C26" s="79"/>
      <c r="D26" s="80"/>
      <c r="E26" s="4" t="str">
        <v>関西支社</v>
      </c>
      <c r="F26" s="79"/>
      <c r="G26" s="79"/>
      <c r="H26" s="79"/>
      <c r="I26" s="79"/>
      <c r="J26" s="79"/>
      <c r="K26" s="79"/>
      <c r="L26" s="79"/>
      <c r="M26" s="123" t="str">
        <v>大阪市</v>
      </c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80"/>
      <c r="Z26" s="124" t="str">
        <v>500円プラン</v>
      </c>
      <c r="AA26" s="110"/>
      <c r="AB26" s="110"/>
      <c r="AC26" s="110"/>
      <c r="AD26" s="110"/>
      <c r="AE26" s="110"/>
      <c r="AF26" s="111"/>
      <c r="AG26" s="126">
        <v>500</v>
      </c>
      <c r="AH26" s="83"/>
      <c r="AI26" s="83"/>
      <c r="AJ26" s="83"/>
      <c r="AK26" s="19"/>
      <c r="AL26" s="126">
        <v>125</v>
      </c>
      <c r="AM26" s="83"/>
      <c r="AN26" s="83"/>
      <c r="AO26" s="83"/>
      <c r="AP26" s="19"/>
      <c r="AQ26" s="128">
        <v>62500</v>
      </c>
      <c r="AR26" s="83"/>
      <c r="AS26" s="83"/>
      <c r="AT26" s="83"/>
      <c r="AU26" s="83"/>
      <c r="AV26" s="83"/>
      <c r="AW26" s="83"/>
      <c r="AX26" s="25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3"/>
    </row>
    <row r="27" spans="2:61" customFormat="false" ht="15.95" customHeight="1">
      <c r="B27" s="29"/>
      <c r="C27" s="30"/>
      <c r="D27" s="31"/>
      <c r="E27" s="29"/>
      <c r="F27" s="30"/>
      <c r="G27" s="30"/>
      <c r="H27" s="30"/>
      <c r="I27" s="30"/>
      <c r="J27" s="30"/>
      <c r="K27" s="30"/>
      <c r="L27" s="30"/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1"/>
      <c r="Z27" s="112"/>
      <c r="AA27" s="113"/>
      <c r="AB27" s="113"/>
      <c r="AC27" s="113"/>
      <c r="AD27" s="113"/>
      <c r="AE27" s="113"/>
      <c r="AF27" s="114"/>
      <c r="AG27" s="76"/>
      <c r="AH27" s="77"/>
      <c r="AI27" s="77"/>
      <c r="AJ27" s="77"/>
      <c r="AK27" s="21"/>
      <c r="AL27" s="76"/>
      <c r="AM27" s="77"/>
      <c r="AN27" s="77"/>
      <c r="AO27" s="77"/>
      <c r="AP27" s="20"/>
      <c r="AQ27" s="77"/>
      <c r="AR27" s="77"/>
      <c r="AS27" s="77"/>
      <c r="AT27" s="77"/>
      <c r="AU27" s="77"/>
      <c r="AV27" s="77"/>
      <c r="AW27" s="77"/>
      <c r="AX27" s="17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3"/>
    </row>
    <row r="28" spans="2:61" customFormat="false" ht="15.95" customHeight="1">
      <c r="B28" s="78">
        <v>8</v>
      </c>
      <c r="C28" s="79"/>
      <c r="D28" s="80"/>
      <c r="E28" s="4" t="str">
        <v>関西支社</v>
      </c>
      <c r="F28" s="79"/>
      <c r="G28" s="79"/>
      <c r="H28" s="79"/>
      <c r="I28" s="79"/>
      <c r="J28" s="79"/>
      <c r="K28" s="79"/>
      <c r="L28" s="79"/>
      <c r="M28" s="123" t="str">
        <v>宮津市</v>
      </c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80"/>
      <c r="Z28" s="124" t="str">
        <v>500円プラン</v>
      </c>
      <c r="AA28" s="110"/>
      <c r="AB28" s="110"/>
      <c r="AC28" s="110"/>
      <c r="AD28" s="110"/>
      <c r="AE28" s="110"/>
      <c r="AF28" s="111"/>
      <c r="AG28" s="126">
        <v>500</v>
      </c>
      <c r="AH28" s="83"/>
      <c r="AI28" s="83"/>
      <c r="AJ28" s="83"/>
      <c r="AK28" s="19"/>
      <c r="AL28" s="126">
        <v>1</v>
      </c>
      <c r="AM28" s="83"/>
      <c r="AN28" s="83"/>
      <c r="AO28" s="83"/>
      <c r="AP28" s="19"/>
      <c r="AQ28" s="128">
        <v>500</v>
      </c>
      <c r="AR28" s="83"/>
      <c r="AS28" s="83"/>
      <c r="AT28" s="83"/>
      <c r="AU28" s="83"/>
      <c r="AV28" s="83"/>
      <c r="AW28" s="83"/>
      <c r="AX28" s="25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3"/>
    </row>
    <row r="29" spans="2:61" customFormat="false" ht="15.95" customHeight="1">
      <c r="B29" s="29"/>
      <c r="C29" s="30"/>
      <c r="D29" s="31"/>
      <c r="E29" s="29"/>
      <c r="F29" s="30"/>
      <c r="G29" s="30"/>
      <c r="H29" s="30"/>
      <c r="I29" s="30"/>
      <c r="J29" s="30"/>
      <c r="K29" s="30"/>
      <c r="L29" s="30"/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1"/>
      <c r="Z29" s="112"/>
      <c r="AA29" s="113"/>
      <c r="AB29" s="113"/>
      <c r="AC29" s="113"/>
      <c r="AD29" s="113"/>
      <c r="AE29" s="113"/>
      <c r="AF29" s="114"/>
      <c r="AG29" s="76"/>
      <c r="AH29" s="77"/>
      <c r="AI29" s="77"/>
      <c r="AJ29" s="77"/>
      <c r="AK29" s="21"/>
      <c r="AL29" s="76"/>
      <c r="AM29" s="77"/>
      <c r="AN29" s="77"/>
      <c r="AO29" s="77"/>
      <c r="AP29" s="20"/>
      <c r="AQ29" s="77"/>
      <c r="AR29" s="77"/>
      <c r="AS29" s="77"/>
      <c r="AT29" s="77"/>
      <c r="AU29" s="77"/>
      <c r="AV29" s="77"/>
      <c r="AW29" s="77"/>
      <c r="AX29" s="17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3"/>
    </row>
    <row r="30" spans="2:61" customFormat="false" ht="15.95" customHeight="1">
      <c r="B30" s="78">
        <v>9</v>
      </c>
      <c r="C30" s="79"/>
      <c r="D30" s="80"/>
      <c r="E30" s="4" t="str">
        <v>関西支社</v>
      </c>
      <c r="F30" s="79"/>
      <c r="G30" s="79"/>
      <c r="H30" s="79"/>
      <c r="I30" s="79"/>
      <c r="J30" s="79"/>
      <c r="K30" s="79"/>
      <c r="L30" s="79"/>
      <c r="M30" s="123" t="str">
        <v>明日香村</v>
      </c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80"/>
      <c r="Z30" s="124" t="str">
        <v>500円プラン</v>
      </c>
      <c r="AA30" s="110"/>
      <c r="AB30" s="110"/>
      <c r="AC30" s="110"/>
      <c r="AD30" s="110"/>
      <c r="AE30" s="110"/>
      <c r="AF30" s="111"/>
      <c r="AG30" s="126">
        <v>500</v>
      </c>
      <c r="AH30" s="83"/>
      <c r="AI30" s="83"/>
      <c r="AJ30" s="83"/>
      <c r="AK30" s="19"/>
      <c r="AL30" s="126">
        <v>4</v>
      </c>
      <c r="AM30" s="83"/>
      <c r="AN30" s="83"/>
      <c r="AO30" s="83"/>
      <c r="AP30" s="19"/>
      <c r="AQ30" s="128">
        <v>2000</v>
      </c>
      <c r="AR30" s="83"/>
      <c r="AS30" s="83"/>
      <c r="AT30" s="83"/>
      <c r="AU30" s="83"/>
      <c r="AV30" s="83"/>
      <c r="AW30" s="83"/>
      <c r="AX30" s="25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3"/>
    </row>
    <row r="31" spans="2:61" customFormat="false" ht="15.95" customHeight="1">
      <c r="B31" s="29"/>
      <c r="C31" s="30"/>
      <c r="D31" s="31"/>
      <c r="E31" s="29"/>
      <c r="F31" s="30"/>
      <c r="G31" s="30"/>
      <c r="H31" s="30"/>
      <c r="I31" s="30"/>
      <c r="J31" s="30"/>
      <c r="K31" s="30"/>
      <c r="L31" s="30"/>
      <c r="M31" s="29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1"/>
      <c r="Z31" s="112"/>
      <c r="AA31" s="113"/>
      <c r="AB31" s="113"/>
      <c r="AC31" s="113"/>
      <c r="AD31" s="113"/>
      <c r="AE31" s="113"/>
      <c r="AF31" s="114"/>
      <c r="AG31" s="76"/>
      <c r="AH31" s="77"/>
      <c r="AI31" s="77"/>
      <c r="AJ31" s="77"/>
      <c r="AK31" s="21"/>
      <c r="AL31" s="76"/>
      <c r="AM31" s="77"/>
      <c r="AN31" s="77"/>
      <c r="AO31" s="77"/>
      <c r="AP31" s="20"/>
      <c r="AQ31" s="77"/>
      <c r="AR31" s="77"/>
      <c r="AS31" s="77"/>
      <c r="AT31" s="77"/>
      <c r="AU31" s="77"/>
      <c r="AV31" s="77"/>
      <c r="AW31" s="77"/>
      <c r="AX31" s="17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3"/>
    </row>
    <row r="32" spans="2:61" customFormat="false" ht="15.95" customHeight="1">
      <c r="B32" s="78">
        <v>10</v>
      </c>
      <c r="C32" s="79"/>
      <c r="D32" s="80"/>
      <c r="E32" s="4" t="str">
        <v>関西支社</v>
      </c>
      <c r="F32" s="79"/>
      <c r="G32" s="79"/>
      <c r="H32" s="79"/>
      <c r="I32" s="79"/>
      <c r="J32" s="79"/>
      <c r="K32" s="79"/>
      <c r="L32" s="79"/>
      <c r="M32" s="123" t="str">
        <v>明石市</v>
      </c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80"/>
      <c r="Z32" s="109"/>
      <c r="AA32" s="110"/>
      <c r="AB32" s="110"/>
      <c r="AC32" s="110"/>
      <c r="AD32" s="110"/>
      <c r="AE32" s="110"/>
      <c r="AF32" s="111"/>
      <c r="AG32" s="82"/>
      <c r="AH32" s="83"/>
      <c r="AI32" s="83"/>
      <c r="AJ32" s="83"/>
      <c r="AK32" s="19"/>
      <c r="AL32" s="82"/>
      <c r="AM32" s="83"/>
      <c r="AN32" s="83"/>
      <c r="AO32" s="83"/>
      <c r="AP32" s="19"/>
      <c r="AQ32" s="83"/>
      <c r="AR32" s="83"/>
      <c r="AS32" s="83"/>
      <c r="AT32" s="83"/>
      <c r="AU32" s="83"/>
      <c r="AV32" s="83"/>
      <c r="AW32" s="83"/>
      <c r="AX32" s="25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3"/>
    </row>
    <row r="33" spans="2:61" customFormat="false" ht="15.95" customHeight="1">
      <c r="B33" s="29"/>
      <c r="C33" s="30"/>
      <c r="D33" s="31"/>
      <c r="E33" s="29"/>
      <c r="F33" s="30"/>
      <c r="G33" s="30"/>
      <c r="H33" s="30"/>
      <c r="I33" s="30"/>
      <c r="J33" s="30"/>
      <c r="K33" s="30"/>
      <c r="L33" s="30"/>
      <c r="M33" s="29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1"/>
      <c r="Z33" s="129" t="str">
        <v>1000円プラン</v>
      </c>
      <c r="AA33" s="113"/>
      <c r="AB33" s="113"/>
      <c r="AC33" s="113"/>
      <c r="AD33" s="113"/>
      <c r="AE33" s="113"/>
      <c r="AF33" s="114"/>
      <c r="AG33" s="130">
        <v>1000</v>
      </c>
      <c r="AH33" s="77"/>
      <c r="AI33" s="77"/>
      <c r="AJ33" s="77"/>
      <c r="AK33" s="21"/>
      <c r="AL33" s="130">
        <v>1</v>
      </c>
      <c r="AM33" s="77"/>
      <c r="AN33" s="77"/>
      <c r="AO33" s="77"/>
      <c r="AP33" s="20"/>
      <c r="AQ33" s="131">
        <v>1000</v>
      </c>
      <c r="AR33" s="77"/>
      <c r="AS33" s="77"/>
      <c r="AT33" s="77"/>
      <c r="AU33" s="77"/>
      <c r="AV33" s="77"/>
      <c r="AW33" s="77"/>
      <c r="AX33" s="17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3"/>
    </row>
    <row r="34" spans="2:61" customFormat="false" ht="15.95" customHeight="1">
      <c r="B34" s="78">
        <v>11</v>
      </c>
      <c r="C34" s="79"/>
      <c r="D34" s="80"/>
      <c r="E34" s="4" t="str">
        <v>関西支社</v>
      </c>
      <c r="F34" s="79"/>
      <c r="G34" s="79"/>
      <c r="H34" s="79"/>
      <c r="I34" s="79"/>
      <c r="J34" s="79"/>
      <c r="K34" s="79"/>
      <c r="L34" s="79"/>
      <c r="M34" s="123" t="str">
        <v>朝来市</v>
      </c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80"/>
      <c r="Z34" s="124" t="str">
        <v>500円プラン</v>
      </c>
      <c r="AA34" s="110"/>
      <c r="AB34" s="110"/>
      <c r="AC34" s="110"/>
      <c r="AD34" s="110"/>
      <c r="AE34" s="110"/>
      <c r="AF34" s="111"/>
      <c r="AG34" s="126">
        <v>500</v>
      </c>
      <c r="AH34" s="83"/>
      <c r="AI34" s="83"/>
      <c r="AJ34" s="83"/>
      <c r="AK34" s="19"/>
      <c r="AL34" s="126">
        <v>3</v>
      </c>
      <c r="AM34" s="83"/>
      <c r="AN34" s="83"/>
      <c r="AO34" s="83"/>
      <c r="AP34" s="19"/>
      <c r="AQ34" s="128">
        <v>1500</v>
      </c>
      <c r="AR34" s="83"/>
      <c r="AS34" s="83"/>
      <c r="AT34" s="83"/>
      <c r="AU34" s="83"/>
      <c r="AV34" s="83"/>
      <c r="AW34" s="83"/>
      <c r="AX34" s="25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3"/>
    </row>
    <row r="35" spans="2:61" customFormat="false" ht="15.95" customHeight="1">
      <c r="B35" s="29"/>
      <c r="C35" s="30"/>
      <c r="D35" s="31"/>
      <c r="E35" s="29"/>
      <c r="F35" s="30"/>
      <c r="G35" s="30"/>
      <c r="H35" s="30"/>
      <c r="I35" s="30"/>
      <c r="J35" s="30"/>
      <c r="K35" s="30"/>
      <c r="L35" s="30"/>
      <c r="M35" s="2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1"/>
      <c r="Z35" s="112"/>
      <c r="AA35" s="113"/>
      <c r="AB35" s="113"/>
      <c r="AC35" s="113"/>
      <c r="AD35" s="113"/>
      <c r="AE35" s="113"/>
      <c r="AF35" s="114"/>
      <c r="AG35" s="76"/>
      <c r="AH35" s="77"/>
      <c r="AI35" s="77"/>
      <c r="AJ35" s="77"/>
      <c r="AK35" s="21"/>
      <c r="AL35" s="76"/>
      <c r="AM35" s="77"/>
      <c r="AN35" s="77"/>
      <c r="AO35" s="77"/>
      <c r="AP35" s="20"/>
      <c r="AQ35" s="77"/>
      <c r="AR35" s="77"/>
      <c r="AS35" s="77"/>
      <c r="AT35" s="77"/>
      <c r="AU35" s="77"/>
      <c r="AV35" s="77"/>
      <c r="AW35" s="77"/>
      <c r="AX35" s="17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3"/>
    </row>
    <row r="36" spans="2:61" customFormat="false" ht="15.95" customHeight="1">
      <c r="B36" s="78">
        <v>12</v>
      </c>
      <c r="C36" s="79"/>
      <c r="D36" s="80"/>
      <c r="E36" s="4" t="str">
        <v>関西支社</v>
      </c>
      <c r="F36" s="79"/>
      <c r="G36" s="79"/>
      <c r="H36" s="79"/>
      <c r="I36" s="79"/>
      <c r="J36" s="79"/>
      <c r="K36" s="79"/>
      <c r="L36" s="79"/>
      <c r="M36" s="123" t="str">
        <v>柏原市</v>
      </c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80"/>
      <c r="Z36" s="124" t="str">
        <v>500円プラン</v>
      </c>
      <c r="AA36" s="110"/>
      <c r="AB36" s="110"/>
      <c r="AC36" s="110"/>
      <c r="AD36" s="110"/>
      <c r="AE36" s="110"/>
      <c r="AF36" s="111"/>
      <c r="AG36" s="126">
        <v>500</v>
      </c>
      <c r="AH36" s="83"/>
      <c r="AI36" s="83"/>
      <c r="AJ36" s="83"/>
      <c r="AK36" s="19"/>
      <c r="AL36" s="126">
        <v>2</v>
      </c>
      <c r="AM36" s="83"/>
      <c r="AN36" s="83"/>
      <c r="AO36" s="83"/>
      <c r="AP36" s="19"/>
      <c r="AQ36" s="128">
        <v>1000</v>
      </c>
      <c r="AR36" s="83"/>
      <c r="AS36" s="83"/>
      <c r="AT36" s="83"/>
      <c r="AU36" s="83"/>
      <c r="AV36" s="83"/>
      <c r="AW36" s="83"/>
      <c r="AX36" s="25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3"/>
    </row>
    <row r="37" spans="2:61" customFormat="false" ht="15.95" customHeight="1">
      <c r="B37" s="29"/>
      <c r="C37" s="30"/>
      <c r="D37" s="31"/>
      <c r="E37" s="29"/>
      <c r="F37" s="30"/>
      <c r="G37" s="30"/>
      <c r="H37" s="30"/>
      <c r="I37" s="30"/>
      <c r="J37" s="30"/>
      <c r="K37" s="30"/>
      <c r="L37" s="30"/>
      <c r="M37" s="29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1"/>
      <c r="Z37" s="112"/>
      <c r="AA37" s="113"/>
      <c r="AB37" s="113"/>
      <c r="AC37" s="113"/>
      <c r="AD37" s="113"/>
      <c r="AE37" s="113"/>
      <c r="AF37" s="114"/>
      <c r="AG37" s="76"/>
      <c r="AH37" s="77"/>
      <c r="AI37" s="77"/>
      <c r="AJ37" s="77"/>
      <c r="AK37" s="21"/>
      <c r="AL37" s="76"/>
      <c r="AM37" s="77"/>
      <c r="AN37" s="77"/>
      <c r="AO37" s="77"/>
      <c r="AP37" s="20"/>
      <c r="AQ37" s="77"/>
      <c r="AR37" s="77"/>
      <c r="AS37" s="77"/>
      <c r="AT37" s="77"/>
      <c r="AU37" s="77"/>
      <c r="AV37" s="77"/>
      <c r="AW37" s="77"/>
      <c r="AX37" s="17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3"/>
    </row>
    <row r="38" spans="2:61" customFormat="false" ht="15.95" customHeight="1">
      <c r="B38" s="78">
        <v>13</v>
      </c>
      <c r="C38" s="79"/>
      <c r="D38" s="80"/>
      <c r="E38" s="4" t="str">
        <v>関西支社</v>
      </c>
      <c r="F38" s="79"/>
      <c r="G38" s="79"/>
      <c r="H38" s="79"/>
      <c r="I38" s="79"/>
      <c r="J38" s="79"/>
      <c r="K38" s="79"/>
      <c r="L38" s="79"/>
      <c r="M38" s="123" t="str">
        <v>株式会社ヤマゼン</v>
      </c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80"/>
      <c r="Z38" s="109"/>
      <c r="AA38" s="110"/>
      <c r="AB38" s="110"/>
      <c r="AC38" s="110"/>
      <c r="AD38" s="110"/>
      <c r="AE38" s="110"/>
      <c r="AF38" s="111"/>
      <c r="AG38" s="82"/>
      <c r="AH38" s="83"/>
      <c r="AI38" s="83"/>
      <c r="AJ38" s="83"/>
      <c r="AK38" s="19"/>
      <c r="AL38" s="82"/>
      <c r="AM38" s="83"/>
      <c r="AN38" s="83"/>
      <c r="AO38" s="83"/>
      <c r="AP38" s="19"/>
      <c r="AQ38" s="83"/>
      <c r="AR38" s="83"/>
      <c r="AS38" s="83"/>
      <c r="AT38" s="83"/>
      <c r="AU38" s="83"/>
      <c r="AV38" s="83"/>
      <c r="AW38" s="83"/>
      <c r="AX38" s="25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3"/>
    </row>
    <row r="39" spans="2:61" customFormat="false" ht="15.95" customHeight="1">
      <c r="B39" s="29"/>
      <c r="C39" s="30"/>
      <c r="D39" s="31"/>
      <c r="E39" s="29"/>
      <c r="F39" s="30"/>
      <c r="G39" s="30"/>
      <c r="H39" s="30"/>
      <c r="I39" s="30"/>
      <c r="J39" s="30"/>
      <c r="K39" s="30"/>
      <c r="L39" s="30"/>
      <c r="M39" s="29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1"/>
      <c r="Z39" s="129" t="str">
        <v>1000円プラン</v>
      </c>
      <c r="AA39" s="113"/>
      <c r="AB39" s="113"/>
      <c r="AC39" s="113"/>
      <c r="AD39" s="113"/>
      <c r="AE39" s="113"/>
      <c r="AF39" s="114"/>
      <c r="AG39" s="130">
        <v>1000</v>
      </c>
      <c r="AH39" s="77"/>
      <c r="AI39" s="77"/>
      <c r="AJ39" s="77"/>
      <c r="AK39" s="21"/>
      <c r="AL39" s="130">
        <v>1</v>
      </c>
      <c r="AM39" s="77"/>
      <c r="AN39" s="77"/>
      <c r="AO39" s="77"/>
      <c r="AP39" s="20"/>
      <c r="AQ39" s="131">
        <v>1000</v>
      </c>
      <c r="AR39" s="77"/>
      <c r="AS39" s="77"/>
      <c r="AT39" s="77"/>
      <c r="AU39" s="77"/>
      <c r="AV39" s="77"/>
      <c r="AW39" s="77"/>
      <c r="AX39" s="17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3"/>
    </row>
    <row r="40" spans="2:61" customFormat="false" ht="15.95" customHeight="1">
      <c r="B40" s="78">
        <v>14</v>
      </c>
      <c r="C40" s="79"/>
      <c r="D40" s="80"/>
      <c r="E40" s="4" t="str">
        <v>関西支社</v>
      </c>
      <c r="F40" s="79"/>
      <c r="G40" s="79"/>
      <c r="H40" s="79"/>
      <c r="I40" s="79"/>
      <c r="J40" s="79"/>
      <c r="K40" s="79"/>
      <c r="L40" s="79"/>
      <c r="M40" s="123" t="str">
        <v>三菱重工株式会社</v>
      </c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80"/>
      <c r="Z40" s="109"/>
      <c r="AA40" s="110"/>
      <c r="AB40" s="110"/>
      <c r="AC40" s="110"/>
      <c r="AD40" s="110"/>
      <c r="AE40" s="110"/>
      <c r="AF40" s="111"/>
      <c r="AG40" s="82"/>
      <c r="AH40" s="83"/>
      <c r="AI40" s="83"/>
      <c r="AJ40" s="83"/>
      <c r="AK40" s="19"/>
      <c r="AL40" s="82"/>
      <c r="AM40" s="83"/>
      <c r="AN40" s="83"/>
      <c r="AO40" s="83"/>
      <c r="AP40" s="19"/>
      <c r="AQ40" s="83"/>
      <c r="AR40" s="83"/>
      <c r="AS40" s="83"/>
      <c r="AT40" s="83"/>
      <c r="AU40" s="83"/>
      <c r="AV40" s="83"/>
      <c r="AW40" s="83"/>
      <c r="AX40" s="25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</row>
    <row r="41" spans="2:61" customFormat="false" ht="15.95" customHeight="1">
      <c r="B41" s="29"/>
      <c r="C41" s="30"/>
      <c r="D41" s="31"/>
      <c r="E41" s="29"/>
      <c r="F41" s="30"/>
      <c r="G41" s="30"/>
      <c r="H41" s="30"/>
      <c r="I41" s="30"/>
      <c r="J41" s="30"/>
      <c r="K41" s="30"/>
      <c r="L41" s="30"/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1"/>
      <c r="Z41" s="129" t="str">
        <v>1000円プラン</v>
      </c>
      <c r="AA41" s="113"/>
      <c r="AB41" s="113"/>
      <c r="AC41" s="113"/>
      <c r="AD41" s="113"/>
      <c r="AE41" s="113"/>
      <c r="AF41" s="114"/>
      <c r="AG41" s="130">
        <v>1000</v>
      </c>
      <c r="AH41" s="77"/>
      <c r="AI41" s="77"/>
      <c r="AJ41" s="77"/>
      <c r="AK41" s="21"/>
      <c r="AL41" s="130">
        <v>4</v>
      </c>
      <c r="AM41" s="77"/>
      <c r="AN41" s="77"/>
      <c r="AO41" s="77"/>
      <c r="AP41" s="20"/>
      <c r="AQ41" s="131">
        <v>4000</v>
      </c>
      <c r="AR41" s="77"/>
      <c r="AS41" s="77"/>
      <c r="AT41" s="77"/>
      <c r="AU41" s="77"/>
      <c r="AV41" s="77"/>
      <c r="AW41" s="77"/>
      <c r="AX41" s="17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</row>
    <row r="42" spans="2:61" customFormat="false" ht="15.95" customHeight="1">
      <c r="B42" s="78">
        <v>15</v>
      </c>
      <c r="C42" s="79"/>
      <c r="D42" s="80"/>
      <c r="E42" s="4" t="str">
        <v>関西支社</v>
      </c>
      <c r="F42" s="79"/>
      <c r="G42" s="79"/>
      <c r="H42" s="79"/>
      <c r="I42" s="79"/>
      <c r="J42" s="79"/>
      <c r="K42" s="79"/>
      <c r="L42" s="79"/>
      <c r="M42" s="123" t="str">
        <v>福崎町</v>
      </c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80"/>
      <c r="Z42" s="109"/>
      <c r="AA42" s="110"/>
      <c r="AB42" s="110"/>
      <c r="AC42" s="110"/>
      <c r="AD42" s="110"/>
      <c r="AE42" s="110"/>
      <c r="AF42" s="111"/>
      <c r="AG42" s="82"/>
      <c r="AH42" s="83"/>
      <c r="AI42" s="83"/>
      <c r="AJ42" s="83"/>
      <c r="AK42" s="19"/>
      <c r="AL42" s="82"/>
      <c r="AM42" s="83"/>
      <c r="AN42" s="83"/>
      <c r="AO42" s="83"/>
      <c r="AP42" s="19"/>
      <c r="AQ42" s="83"/>
      <c r="AR42" s="83"/>
      <c r="AS42" s="83"/>
      <c r="AT42" s="83"/>
      <c r="AU42" s="83"/>
      <c r="AV42" s="83"/>
      <c r="AW42" s="83"/>
      <c r="AX42" s="25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</row>
    <row r="43" spans="2:61" customFormat="false" ht="15.95" customHeight="1">
      <c r="B43" s="29"/>
      <c r="C43" s="30"/>
      <c r="D43" s="31"/>
      <c r="E43" s="29"/>
      <c r="F43" s="30"/>
      <c r="G43" s="30"/>
      <c r="H43" s="30"/>
      <c r="I43" s="30"/>
      <c r="J43" s="30"/>
      <c r="K43" s="30"/>
      <c r="L43" s="30"/>
      <c r="M43" s="29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1"/>
      <c r="Z43" s="129" t="str">
        <v>1000円プラン</v>
      </c>
      <c r="AA43" s="113"/>
      <c r="AB43" s="113"/>
      <c r="AC43" s="113"/>
      <c r="AD43" s="113"/>
      <c r="AE43" s="113"/>
      <c r="AF43" s="114"/>
      <c r="AG43" s="130">
        <v>1000</v>
      </c>
      <c r="AH43" s="77"/>
      <c r="AI43" s="77"/>
      <c r="AJ43" s="77"/>
      <c r="AK43" s="21"/>
      <c r="AL43" s="130">
        <v>6</v>
      </c>
      <c r="AM43" s="77"/>
      <c r="AN43" s="77"/>
      <c r="AO43" s="77"/>
      <c r="AP43" s="20"/>
      <c r="AQ43" s="131">
        <v>6000</v>
      </c>
      <c r="AR43" s="77"/>
      <c r="AS43" s="77"/>
      <c r="AT43" s="77"/>
      <c r="AU43" s="77"/>
      <c r="AV43" s="77"/>
      <c r="AW43" s="77"/>
      <c r="AX43" s="17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</row>
    <row r="44" spans="2:61" customFormat="false" ht="15.95" customHeight="1">
      <c r="B44" s="78">
        <v>16</v>
      </c>
      <c r="C44" s="79"/>
      <c r="D44" s="80"/>
      <c r="E44" s="4" t="str">
        <v>関西支社</v>
      </c>
      <c r="F44" s="79"/>
      <c r="G44" s="79"/>
      <c r="H44" s="79"/>
      <c r="I44" s="79"/>
      <c r="J44" s="79"/>
      <c r="K44" s="79"/>
      <c r="L44" s="79"/>
      <c r="M44" s="123" t="str">
        <v>伊丹市</v>
      </c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80"/>
      <c r="Z44" s="109"/>
      <c r="AA44" s="110"/>
      <c r="AB44" s="110"/>
      <c r="AC44" s="110"/>
      <c r="AD44" s="110"/>
      <c r="AE44" s="110"/>
      <c r="AF44" s="111"/>
      <c r="AG44" s="82"/>
      <c r="AH44" s="83"/>
      <c r="AI44" s="83"/>
      <c r="AJ44" s="83"/>
      <c r="AK44" s="19"/>
      <c r="AL44" s="82"/>
      <c r="AM44" s="83"/>
      <c r="AN44" s="83"/>
      <c r="AO44" s="83"/>
      <c r="AP44" s="19"/>
      <c r="AQ44" s="83"/>
      <c r="AR44" s="83"/>
      <c r="AS44" s="83"/>
      <c r="AT44" s="83"/>
      <c r="AU44" s="83"/>
      <c r="AV44" s="83"/>
      <c r="AW44" s="83"/>
      <c r="AX44" s="25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</row>
    <row r="45" spans="2:61" customFormat="false" ht="15.95" customHeight="1">
      <c r="B45" s="29"/>
      <c r="C45" s="30"/>
      <c r="D45" s="31"/>
      <c r="E45" s="29"/>
      <c r="F45" s="30"/>
      <c r="G45" s="30"/>
      <c r="H45" s="30"/>
      <c r="I45" s="30"/>
      <c r="J45" s="30"/>
      <c r="K45" s="30"/>
      <c r="L45" s="30"/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1"/>
      <c r="Z45" s="112"/>
      <c r="AA45" s="113"/>
      <c r="AB45" s="113"/>
      <c r="AC45" s="113"/>
      <c r="AD45" s="113"/>
      <c r="AE45" s="113"/>
      <c r="AF45" s="114"/>
      <c r="AG45" s="76"/>
      <c r="AH45" s="77"/>
      <c r="AI45" s="77"/>
      <c r="AJ45" s="77"/>
      <c r="AK45" s="21"/>
      <c r="AL45" s="76"/>
      <c r="AM45" s="77"/>
      <c r="AN45" s="77"/>
      <c r="AO45" s="77"/>
      <c r="AP45" s="20"/>
      <c r="AQ45" s="77"/>
      <c r="AR45" s="77"/>
      <c r="AS45" s="77"/>
      <c r="AT45" s="77"/>
      <c r="AU45" s="77"/>
      <c r="AV45" s="77"/>
      <c r="AW45" s="77"/>
      <c r="AX45" s="17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</row>
    <row r="46" spans="2:61" customFormat="false" ht="15.95" customHeight="1">
      <c r="B46" s="78">
        <v>17</v>
      </c>
      <c r="C46" s="79"/>
      <c r="D46" s="80"/>
      <c r="E46" s="4" t="str">
        <v>関西支社</v>
      </c>
      <c r="F46" s="79"/>
      <c r="G46" s="79"/>
      <c r="H46" s="79"/>
      <c r="I46" s="79"/>
      <c r="J46" s="79"/>
      <c r="K46" s="79"/>
      <c r="L46" s="79"/>
      <c r="M46" s="123" t="str">
        <v>西宮市</v>
      </c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80"/>
      <c r="Z46" s="109"/>
      <c r="AA46" s="110"/>
      <c r="AB46" s="110"/>
      <c r="AC46" s="110"/>
      <c r="AD46" s="110"/>
      <c r="AE46" s="110"/>
      <c r="AF46" s="111"/>
      <c r="AG46" s="82"/>
      <c r="AH46" s="83"/>
      <c r="AI46" s="83"/>
      <c r="AJ46" s="83"/>
      <c r="AK46" s="19"/>
      <c r="AL46" s="82"/>
      <c r="AM46" s="83"/>
      <c r="AN46" s="83"/>
      <c r="AO46" s="83"/>
      <c r="AP46" s="19"/>
      <c r="AQ46" s="83"/>
      <c r="AR46" s="83"/>
      <c r="AS46" s="83"/>
      <c r="AT46" s="83"/>
      <c r="AU46" s="83"/>
      <c r="AV46" s="83"/>
      <c r="AW46" s="83"/>
      <c r="AX46" s="25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</row>
    <row r="47" spans="2:61" customFormat="false" ht="15.95" customHeight="1">
      <c r="B47" s="29"/>
      <c r="C47" s="30"/>
      <c r="D47" s="31"/>
      <c r="E47" s="29"/>
      <c r="F47" s="30"/>
      <c r="G47" s="30"/>
      <c r="H47" s="30"/>
      <c r="I47" s="30"/>
      <c r="J47" s="30"/>
      <c r="K47" s="30"/>
      <c r="L47" s="30"/>
      <c r="M47" s="29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1"/>
      <c r="Z47" s="129" t="str">
        <v>1000円プラン</v>
      </c>
      <c r="AA47" s="113"/>
      <c r="AB47" s="113"/>
      <c r="AC47" s="113"/>
      <c r="AD47" s="113"/>
      <c r="AE47" s="113"/>
      <c r="AF47" s="114"/>
      <c r="AG47" s="130">
        <v>1000</v>
      </c>
      <c r="AH47" s="77"/>
      <c r="AI47" s="77"/>
      <c r="AJ47" s="77"/>
      <c r="AK47" s="21"/>
      <c r="AL47" s="130">
        <v>2</v>
      </c>
      <c r="AM47" s="77"/>
      <c r="AN47" s="77"/>
      <c r="AO47" s="77"/>
      <c r="AP47" s="20"/>
      <c r="AQ47" s="131">
        <v>2000</v>
      </c>
      <c r="AR47" s="77"/>
      <c r="AS47" s="77"/>
      <c r="AT47" s="77"/>
      <c r="AU47" s="77"/>
      <c r="AV47" s="77"/>
      <c r="AW47" s="77"/>
      <c r="AX47" s="17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</row>
    <row r="48" spans="2:61" customFormat="false" ht="15.95" customHeight="1">
      <c r="B48" s="78">
        <v>18</v>
      </c>
      <c r="C48" s="79"/>
      <c r="D48" s="80"/>
      <c r="E48" s="4" t="str">
        <v>関西支社</v>
      </c>
      <c r="F48" s="79"/>
      <c r="G48" s="79"/>
      <c r="H48" s="79"/>
      <c r="I48" s="79"/>
      <c r="J48" s="79"/>
      <c r="K48" s="79"/>
      <c r="L48" s="79"/>
      <c r="M48" s="123" t="str">
        <v>近畿地方整備局淀川河川事務所</v>
      </c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80"/>
      <c r="Z48" s="124" t="str">
        <v>500円プラン</v>
      </c>
      <c r="AA48" s="110"/>
      <c r="AB48" s="110"/>
      <c r="AC48" s="110"/>
      <c r="AD48" s="110"/>
      <c r="AE48" s="110"/>
      <c r="AF48" s="111"/>
      <c r="AG48" s="126">
        <v>500</v>
      </c>
      <c r="AH48" s="83"/>
      <c r="AI48" s="83"/>
      <c r="AJ48" s="83"/>
      <c r="AK48" s="19"/>
      <c r="AL48" s="126">
        <v>1</v>
      </c>
      <c r="AM48" s="83"/>
      <c r="AN48" s="83"/>
      <c r="AO48" s="83"/>
      <c r="AP48" s="19"/>
      <c r="AQ48" s="128">
        <v>500</v>
      </c>
      <c r="AR48" s="83"/>
      <c r="AS48" s="83"/>
      <c r="AT48" s="83"/>
      <c r="AU48" s="83"/>
      <c r="AV48" s="83"/>
      <c r="AW48" s="83"/>
      <c r="AX48" s="25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</row>
    <row r="49" spans="2:61" customFormat="false" ht="15.95" customHeight="1">
      <c r="B49" s="29"/>
      <c r="C49" s="30"/>
      <c r="D49" s="31"/>
      <c r="E49" s="29"/>
      <c r="F49" s="30"/>
      <c r="G49" s="30"/>
      <c r="H49" s="30"/>
      <c r="I49" s="30"/>
      <c r="J49" s="30"/>
      <c r="K49" s="30"/>
      <c r="L49" s="30"/>
      <c r="M49" s="29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1"/>
      <c r="Z49" s="112"/>
      <c r="AA49" s="113"/>
      <c r="AB49" s="113"/>
      <c r="AC49" s="113"/>
      <c r="AD49" s="113"/>
      <c r="AE49" s="113"/>
      <c r="AF49" s="114"/>
      <c r="AG49" s="76"/>
      <c r="AH49" s="77"/>
      <c r="AI49" s="77"/>
      <c r="AJ49" s="77"/>
      <c r="AK49" s="21"/>
      <c r="AL49" s="76"/>
      <c r="AM49" s="77"/>
      <c r="AN49" s="77"/>
      <c r="AO49" s="77"/>
      <c r="AP49" s="20"/>
      <c r="AQ49" s="77"/>
      <c r="AR49" s="77"/>
      <c r="AS49" s="77"/>
      <c r="AT49" s="77"/>
      <c r="AU49" s="77"/>
      <c r="AV49" s="77"/>
      <c r="AW49" s="77"/>
      <c r="AX49" s="17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</row>
    <row r="50" spans="2:61" customFormat="false" ht="15.95" customHeight="1">
      <c r="B50" s="78">
        <v>19</v>
      </c>
      <c r="C50" s="79"/>
      <c r="D50" s="80"/>
      <c r="E50" s="78"/>
      <c r="F50" s="79"/>
      <c r="G50" s="79"/>
      <c r="H50" s="79"/>
      <c r="I50" s="79"/>
      <c r="J50" s="79"/>
      <c r="K50" s="79"/>
      <c r="L50" s="79"/>
      <c r="M50" s="78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80"/>
      <c r="Z50" s="109"/>
      <c r="AA50" s="110"/>
      <c r="AB50" s="110"/>
      <c r="AC50" s="110"/>
      <c r="AD50" s="110"/>
      <c r="AE50" s="110"/>
      <c r="AF50" s="111"/>
      <c r="AG50" s="82"/>
      <c r="AH50" s="83"/>
      <c r="AI50" s="83"/>
      <c r="AJ50" s="83"/>
      <c r="AK50" s="19"/>
      <c r="AL50" s="82"/>
      <c r="AM50" s="83"/>
      <c r="AN50" s="83"/>
      <c r="AO50" s="83"/>
      <c r="AP50" s="19"/>
      <c r="AQ50" s="83"/>
      <c r="AR50" s="83"/>
      <c r="AS50" s="83"/>
      <c r="AT50" s="83"/>
      <c r="AU50" s="83"/>
      <c r="AV50" s="83"/>
      <c r="AW50" s="83"/>
      <c r="AX50" s="25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3"/>
    </row>
    <row r="51" spans="2:61" customFormat="false" ht="15.95" customHeight="1">
      <c r="B51" s="29"/>
      <c r="C51" s="30"/>
      <c r="D51" s="31"/>
      <c r="E51" s="29"/>
      <c r="F51" s="30"/>
      <c r="G51" s="30"/>
      <c r="H51" s="30"/>
      <c r="I51" s="30"/>
      <c r="J51" s="30"/>
      <c r="K51" s="30"/>
      <c r="L51" s="30"/>
      <c r="M51" s="29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1"/>
      <c r="Z51" s="112"/>
      <c r="AA51" s="113"/>
      <c r="AB51" s="113"/>
      <c r="AC51" s="113"/>
      <c r="AD51" s="113"/>
      <c r="AE51" s="113"/>
      <c r="AF51" s="114"/>
      <c r="AG51" s="76"/>
      <c r="AH51" s="77"/>
      <c r="AI51" s="77"/>
      <c r="AJ51" s="77"/>
      <c r="AK51" s="21"/>
      <c r="AL51" s="76"/>
      <c r="AM51" s="77"/>
      <c r="AN51" s="77"/>
      <c r="AO51" s="77"/>
      <c r="AP51" s="20"/>
      <c r="AQ51" s="77"/>
      <c r="AR51" s="77"/>
      <c r="AS51" s="77"/>
      <c r="AT51" s="77"/>
      <c r="AU51" s="77"/>
      <c r="AV51" s="77"/>
      <c r="AW51" s="77"/>
      <c r="AX51" s="17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3"/>
    </row>
    <row r="52" spans="2:61" customFormat="false" ht="15.95" customHeight="1">
      <c r="B52" s="78">
        <v>20</v>
      </c>
      <c r="C52" s="79"/>
      <c r="D52" s="80"/>
      <c r="E52" s="78"/>
      <c r="F52" s="79"/>
      <c r="G52" s="79"/>
      <c r="H52" s="79"/>
      <c r="I52" s="79"/>
      <c r="J52" s="79"/>
      <c r="K52" s="79"/>
      <c r="L52" s="79"/>
      <c r="M52" s="78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80"/>
      <c r="Z52" s="109"/>
      <c r="AA52" s="110"/>
      <c r="AB52" s="110"/>
      <c r="AC52" s="110"/>
      <c r="AD52" s="110"/>
      <c r="AE52" s="110"/>
      <c r="AF52" s="111"/>
      <c r="AG52" s="82"/>
      <c r="AH52" s="83"/>
      <c r="AI52" s="83"/>
      <c r="AJ52" s="83"/>
      <c r="AK52" s="19"/>
      <c r="AL52" s="82"/>
      <c r="AM52" s="83"/>
      <c r="AN52" s="83"/>
      <c r="AO52" s="83"/>
      <c r="AP52" s="19"/>
      <c r="AQ52" s="83"/>
      <c r="AR52" s="83"/>
      <c r="AS52" s="83"/>
      <c r="AT52" s="83"/>
      <c r="AU52" s="83"/>
      <c r="AV52" s="83"/>
      <c r="AW52" s="83"/>
      <c r="AX52" s="25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</row>
    <row r="53" spans="2:61" customFormat="false" ht="15.95" customHeight="1">
      <c r="B53" s="29"/>
      <c r="C53" s="30"/>
      <c r="D53" s="31"/>
      <c r="E53" s="29"/>
      <c r="F53" s="30"/>
      <c r="G53" s="30"/>
      <c r="H53" s="30"/>
      <c r="I53" s="30"/>
      <c r="J53" s="30"/>
      <c r="K53" s="30"/>
      <c r="L53" s="30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1"/>
      <c r="Z53" s="112"/>
      <c r="AA53" s="113"/>
      <c r="AB53" s="113"/>
      <c r="AC53" s="113"/>
      <c r="AD53" s="113"/>
      <c r="AE53" s="113"/>
      <c r="AF53" s="114"/>
      <c r="AG53" s="76"/>
      <c r="AH53" s="77"/>
      <c r="AI53" s="77"/>
      <c r="AJ53" s="77"/>
      <c r="AK53" s="21"/>
      <c r="AL53" s="76"/>
      <c r="AM53" s="77"/>
      <c r="AN53" s="77"/>
      <c r="AO53" s="77"/>
      <c r="AP53" s="20"/>
      <c r="AQ53" s="77"/>
      <c r="AR53" s="77"/>
      <c r="AS53" s="77"/>
      <c r="AT53" s="77"/>
      <c r="AU53" s="77"/>
      <c r="AV53" s="77"/>
      <c r="AW53" s="77"/>
      <c r="AX53" s="17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</row>
    <row r="54" spans="2:61" customFormat="false" ht="15.95" customHeight="1">
      <c r="B54" s="78">
        <v>21</v>
      </c>
      <c r="C54" s="79"/>
      <c r="D54" s="80"/>
      <c r="E54" s="78"/>
      <c r="F54" s="79"/>
      <c r="G54" s="79"/>
      <c r="H54" s="79"/>
      <c r="I54" s="79"/>
      <c r="J54" s="79"/>
      <c r="K54" s="79"/>
      <c r="L54" s="79"/>
      <c r="M54" s="78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80"/>
      <c r="Z54" s="109"/>
      <c r="AA54" s="110"/>
      <c r="AB54" s="110"/>
      <c r="AC54" s="110"/>
      <c r="AD54" s="110"/>
      <c r="AE54" s="110"/>
      <c r="AF54" s="111"/>
      <c r="AG54" s="82"/>
      <c r="AH54" s="83"/>
      <c r="AI54" s="83"/>
      <c r="AJ54" s="83"/>
      <c r="AK54" s="19"/>
      <c r="AL54" s="82"/>
      <c r="AM54" s="83"/>
      <c r="AN54" s="83"/>
      <c r="AO54" s="83"/>
      <c r="AP54" s="19"/>
      <c r="AQ54" s="83"/>
      <c r="AR54" s="83"/>
      <c r="AS54" s="83"/>
      <c r="AT54" s="83"/>
      <c r="AU54" s="83"/>
      <c r="AV54" s="83"/>
      <c r="AW54" s="83"/>
      <c r="AX54" s="25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</row>
    <row r="55" spans="2:61" customFormat="false" ht="15.95" customHeight="1">
      <c r="B55" s="29"/>
      <c r="C55" s="30"/>
      <c r="D55" s="31"/>
      <c r="E55" s="29"/>
      <c r="F55" s="30"/>
      <c r="G55" s="30"/>
      <c r="H55" s="30"/>
      <c r="I55" s="30"/>
      <c r="J55" s="30"/>
      <c r="K55" s="30"/>
      <c r="L55" s="30"/>
      <c r="M55" s="29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1"/>
      <c r="Z55" s="112"/>
      <c r="AA55" s="113"/>
      <c r="AB55" s="113"/>
      <c r="AC55" s="113"/>
      <c r="AD55" s="113"/>
      <c r="AE55" s="113"/>
      <c r="AF55" s="114"/>
      <c r="AG55" s="76"/>
      <c r="AH55" s="77"/>
      <c r="AI55" s="77"/>
      <c r="AJ55" s="77"/>
      <c r="AK55" s="21"/>
      <c r="AL55" s="76"/>
      <c r="AM55" s="77"/>
      <c r="AN55" s="77"/>
      <c r="AO55" s="77"/>
      <c r="AP55" s="20"/>
      <c r="AQ55" s="77"/>
      <c r="AR55" s="77"/>
      <c r="AS55" s="77"/>
      <c r="AT55" s="77"/>
      <c r="AU55" s="77"/>
      <c r="AV55" s="77"/>
      <c r="AW55" s="77"/>
      <c r="AX55" s="17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</row>
    <row r="57" spans="2:50" customFormat="false" ht="16.5" customHeight="1">
      <c r="B57" s="36" t="s">
        <v>4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AI57" s="36" t="s">
        <v>30</v>
      </c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</row>
    <row r="58" spans="2:50" customFormat="false" ht="16.5" customHeight="1">
      <c r="B58" s="36" t="s">
        <v>28</v>
      </c>
      <c r="C58" s="36"/>
      <c r="D58" s="36"/>
      <c r="E58" s="36"/>
      <c r="F58" s="36" t="s">
        <v>5</v>
      </c>
      <c r="G58" s="36"/>
      <c r="H58" s="36"/>
      <c r="I58" s="36"/>
      <c r="J58" s="36" t="s">
        <v>6</v>
      </c>
      <c r="K58" s="36"/>
      <c r="L58" s="36"/>
      <c r="M58" s="36"/>
      <c r="AI58" s="36" t="s">
        <v>28</v>
      </c>
      <c r="AJ58" s="36"/>
      <c r="AK58" s="36"/>
      <c r="AL58" s="36"/>
      <c r="AM58" s="36" t="s">
        <v>5</v>
      </c>
      <c r="AN58" s="36"/>
      <c r="AO58" s="36"/>
      <c r="AP58" s="36"/>
      <c r="AQ58" s="36" t="s">
        <v>5</v>
      </c>
      <c r="AR58" s="36"/>
      <c r="AS58" s="36"/>
      <c r="AT58" s="36"/>
      <c r="AU58" s="36" t="s">
        <v>6</v>
      </c>
      <c r="AV58" s="36"/>
      <c r="AW58" s="36"/>
      <c r="AX58" s="36"/>
    </row>
    <row r="59" spans="2:50" customFormat="false" ht="16.5" customHeight="1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</row>
    <row r="60" spans="2:50" customFormat="false" ht="16.5" customHeight="1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</row>
    <row r="61" spans="2:50" customFormat="false" ht="16.5" customHeight="1"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</row>
    <row r="62" spans="2:2" customFormat="false" ht="16.5" customHeight="1">
      <c r="B62" t="s">
        <v>29</v>
      </c>
    </row>
    <row r="63" spans="31:50" customFormat="false" ht="16.5" customHeight="1">
      <c r="AE63" s="1"/>
      <c r="AO63" s="4" t="str">
        <v>2024</v>
      </c>
      <c r="AP63" s="33"/>
      <c r="AQ63" s="33"/>
      <c r="AR63" t="s">
        <v>10</v>
      </c>
      <c r="AS63" s="33"/>
      <c r="AT63" s="33"/>
      <c r="AU63" t="s">
        <v>11</v>
      </c>
      <c r="AV63" s="33"/>
      <c r="AW63" s="33"/>
      <c r="AX63" t="s">
        <v>12</v>
      </c>
    </row>
    <row r="64" spans="2:63" customFormat="false" ht="16.5" customHeight="1">
      <c r="B64" s="58" t="s">
        <v>37</v>
      </c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122" t="str">
        <v>2024年02月分</v>
      </c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</row>
    <row r="65" spans="1:63" customFormat="false" ht="16.5" customHeight="1">
      <c r="A65" s="14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</row>
    <row r="66" spans="1:63" customFormat="false" ht="16.5" customHeight="1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</row>
    <row r="67" spans="1:63" customFormat="false" ht="16.5" customHeight="1">
      <c r="A67" s="14"/>
      <c r="B67" s="42" t="s">
        <v>38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11"/>
      <c r="AA67" s="11"/>
      <c r="AB67" s="11"/>
      <c r="AC67" s="11"/>
      <c r="AD67" s="11"/>
      <c r="AE67" s="11"/>
      <c r="AF67" s="11"/>
      <c r="AG67" s="11"/>
      <c r="AH67" s="11"/>
      <c r="AI67" s="68" t="s">
        <v>39</v>
      </c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</row>
    <row r="68" spans="1:63" customFormat="false" ht="16.5" customHeight="1">
      <c r="A68" s="14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11"/>
      <c r="AA68" s="11"/>
      <c r="AB68" s="11"/>
      <c r="AC68" s="11"/>
      <c r="AD68" s="11"/>
      <c r="AE68" s="11"/>
      <c r="AF68" s="11"/>
      <c r="AG68" s="11"/>
      <c r="AH68" s="11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</row>
    <row r="69" spans="1:63" customFormat="false" ht="16.5" customHeight="1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J69" s="32" t="s">
        <v>116</v>
      </c>
      <c r="AK69" s="32"/>
      <c r="AL69" s="32"/>
      <c r="AM69" s="32"/>
      <c r="AN69" s="32"/>
      <c r="AO69" s="32"/>
      <c r="AW69" s="9" t="s">
        <v>48</v>
      </c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</row>
    <row r="70" spans="1:63" customFormat="false" ht="16.5" customHeight="1">
      <c r="A70" s="14"/>
      <c r="B70" s="87" t="s">
        <v>23</v>
      </c>
      <c r="C70" s="88"/>
      <c r="D70" s="88"/>
      <c r="E70" s="88"/>
      <c r="F70" s="88"/>
      <c r="G70" s="88"/>
      <c r="H70" s="88"/>
      <c r="I70" s="88"/>
      <c r="J70" s="88"/>
      <c r="K70" s="88"/>
      <c r="L70" s="118"/>
      <c r="O70" s="10"/>
      <c r="Q70" s="91" t="s">
        <v>31</v>
      </c>
      <c r="R70" s="92"/>
      <c r="S70" s="92"/>
      <c r="T70" s="92"/>
      <c r="U70" s="92"/>
      <c r="V70" s="92"/>
      <c r="W70" s="92"/>
      <c r="X70" s="93"/>
      <c r="Y70" s="134" t="str">
        <v>￥157,850</v>
      </c>
      <c r="Z70" s="98"/>
      <c r="AA70" s="98"/>
      <c r="AB70" s="98"/>
      <c r="AC70" s="98"/>
      <c r="AD70" s="98"/>
      <c r="AE70" s="98"/>
      <c r="AF70" s="98"/>
      <c r="AG70" s="99"/>
      <c r="AH70" s="11"/>
      <c r="AJ70" s="32" t="s">
        <v>117</v>
      </c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</row>
    <row r="71" spans="1:63" customFormat="false" ht="16.5" customHeight="1">
      <c r="A71" s="14"/>
      <c r="B71" s="115" t="s">
        <v>22</v>
      </c>
      <c r="C71" s="116"/>
      <c r="D71" s="116"/>
      <c r="E71" s="116"/>
      <c r="F71" s="116"/>
      <c r="G71" s="116"/>
      <c r="H71" s="116"/>
      <c r="I71" s="116"/>
      <c r="J71" s="116"/>
      <c r="K71" s="116"/>
      <c r="L71" s="117"/>
      <c r="O71" s="10"/>
      <c r="Q71" s="94"/>
      <c r="R71" s="95"/>
      <c r="S71" s="95"/>
      <c r="T71" s="95"/>
      <c r="U71" s="95"/>
      <c r="V71" s="95"/>
      <c r="W71" s="95"/>
      <c r="X71" s="96"/>
      <c r="Y71" s="100"/>
      <c r="Z71" s="101"/>
      <c r="AA71" s="101"/>
      <c r="AB71" s="101"/>
      <c r="AC71" s="101"/>
      <c r="AD71" s="101"/>
      <c r="AE71" s="101"/>
      <c r="AF71" s="101"/>
      <c r="AG71" s="102"/>
      <c r="AH71" s="11"/>
      <c r="AJ71" s="32" t="s">
        <v>118</v>
      </c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</row>
    <row r="72" spans="1:63" customFormat="false" ht="16.5" customHeight="1">
      <c r="A72" s="14"/>
      <c r="B72" s="123" t="str">
        <v>2024年02月分</v>
      </c>
      <c r="C72" s="116"/>
      <c r="D72" s="116"/>
      <c r="E72" s="116"/>
      <c r="F72" s="116"/>
      <c r="G72" s="116"/>
      <c r="H72" s="116"/>
      <c r="I72" s="116"/>
      <c r="J72" s="116"/>
      <c r="K72" s="116"/>
      <c r="L72" s="117"/>
      <c r="O72" s="10"/>
      <c r="Q72" s="87" t="s">
        <v>32</v>
      </c>
      <c r="R72" s="88"/>
      <c r="S72" s="88"/>
      <c r="T72" s="88"/>
      <c r="U72" s="88"/>
      <c r="V72" s="88"/>
      <c r="W72" s="88"/>
      <c r="X72" s="89"/>
      <c r="Y72" s="135" t="str">
        <v>￥143,500</v>
      </c>
      <c r="Z72" s="56"/>
      <c r="AA72" s="56"/>
      <c r="AB72" s="56"/>
      <c r="AC72" s="56"/>
      <c r="AD72" s="56"/>
      <c r="AE72" s="56"/>
      <c r="AF72" s="56"/>
      <c r="AG72" s="54"/>
      <c r="AH72" s="11"/>
      <c r="AJ72" s="32" t="s">
        <v>119</v>
      </c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</row>
    <row r="73" spans="1:63" customFormat="false" ht="16.5" customHeight="1">
      <c r="A73" s="14"/>
      <c r="B73" s="106"/>
      <c r="C73" s="107"/>
      <c r="D73" s="107"/>
      <c r="E73" s="107"/>
      <c r="F73" s="107"/>
      <c r="G73" s="107"/>
      <c r="H73" s="107"/>
      <c r="I73" s="107"/>
      <c r="J73" s="107"/>
      <c r="K73" s="107"/>
      <c r="L73" s="108"/>
      <c r="M73" s="10"/>
      <c r="N73" s="10"/>
      <c r="O73" s="10"/>
      <c r="Q73" s="87" t="s">
        <v>33</v>
      </c>
      <c r="R73" s="88"/>
      <c r="S73" s="88"/>
      <c r="T73" s="88"/>
      <c r="U73" s="88"/>
      <c r="V73" s="88"/>
      <c r="W73" s="88"/>
      <c r="X73" s="89"/>
      <c r="Y73" s="135" t="str">
        <v>￥14,350</v>
      </c>
      <c r="Z73" s="56"/>
      <c r="AA73" s="56"/>
      <c r="AB73" s="56"/>
      <c r="AC73" s="56"/>
      <c r="AD73" s="56"/>
      <c r="AE73" s="56"/>
      <c r="AF73" s="56"/>
      <c r="AG73" s="54"/>
      <c r="AH73" s="11"/>
      <c r="AJ73" s="33" t="s">
        <v>17</v>
      </c>
      <c r="AK73" s="33"/>
      <c r="AL73" s="33"/>
      <c r="AM73" s="33"/>
      <c r="AN73" s="4" t="s">
        <v>18</v>
      </c>
      <c r="AO73" s="32" t="s">
        <v>42</v>
      </c>
      <c r="AP73" s="32"/>
      <c r="AQ73" s="32"/>
      <c r="AR73" s="32"/>
      <c r="AS73" s="32"/>
      <c r="AT73" s="32"/>
      <c r="AU73" s="32"/>
      <c r="AV73" s="32"/>
      <c r="AW73" s="32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</row>
    <row r="75" spans="2:50" customFormat="false" ht="16.5" customHeight="1" thickBot="1">
      <c r="B75" s="26" t="s">
        <v>2</v>
      </c>
      <c r="C75" s="27"/>
      <c r="D75" s="28"/>
      <c r="E75" s="26" t="s">
        <v>3</v>
      </c>
      <c r="F75" s="27"/>
      <c r="G75" s="27"/>
      <c r="H75" s="27"/>
      <c r="I75" s="27"/>
      <c r="J75" s="27"/>
      <c r="K75" s="27"/>
      <c r="L75" s="28"/>
      <c r="M75" s="26" t="s">
        <v>27</v>
      </c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8"/>
      <c r="Z75" s="26" t="s">
        <v>26</v>
      </c>
      <c r="AA75" s="27"/>
      <c r="AB75" s="27"/>
      <c r="AC75" s="27"/>
      <c r="AD75" s="27"/>
      <c r="AE75" s="27"/>
      <c r="AF75" s="28"/>
      <c r="AG75" s="26" t="s">
        <v>25</v>
      </c>
      <c r="AH75" s="27"/>
      <c r="AI75" s="27"/>
      <c r="AJ75" s="27"/>
      <c r="AK75" s="28"/>
      <c r="AL75" s="26" t="s">
        <v>24</v>
      </c>
      <c r="AM75" s="27"/>
      <c r="AN75" s="27"/>
      <c r="AO75" s="27"/>
      <c r="AP75" s="28"/>
      <c r="AQ75" s="26" t="s">
        <v>21</v>
      </c>
      <c r="AR75" s="27"/>
      <c r="AS75" s="27"/>
      <c r="AT75" s="27"/>
      <c r="AU75" s="27"/>
      <c r="AV75" s="27"/>
      <c r="AW75" s="27"/>
      <c r="AX75" s="28"/>
    </row>
    <row r="76" spans="2:61" customFormat="false" ht="15.95" customHeight="1" thickTop="1">
      <c r="B76" s="69">
        <v>1</v>
      </c>
      <c r="C76" s="70"/>
      <c r="D76" s="71"/>
      <c r="E76" s="4" t="str">
        <v>関西支社</v>
      </c>
      <c r="F76" s="79"/>
      <c r="G76" s="79"/>
      <c r="H76" s="79"/>
      <c r="I76" s="79"/>
      <c r="J76" s="79"/>
      <c r="K76" s="79"/>
      <c r="L76" s="79"/>
      <c r="M76" s="123" t="str">
        <v>上桂川用水土地改良区事務局</v>
      </c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80"/>
      <c r="Z76" s="109"/>
      <c r="AA76" s="110"/>
      <c r="AB76" s="110"/>
      <c r="AC76" s="110"/>
      <c r="AD76" s="110"/>
      <c r="AE76" s="110"/>
      <c r="AF76" s="111"/>
      <c r="AG76" s="82"/>
      <c r="AH76" s="83"/>
      <c r="AI76" s="83"/>
      <c r="AJ76" s="83"/>
      <c r="AK76" s="19"/>
      <c r="AL76" s="82"/>
      <c r="AM76" s="83"/>
      <c r="AN76" s="83"/>
      <c r="AO76" s="83"/>
      <c r="AP76" s="19"/>
      <c r="AQ76" s="82"/>
      <c r="AR76" s="83"/>
      <c r="AS76" s="83"/>
      <c r="AT76" s="83"/>
      <c r="AU76" s="83"/>
      <c r="AV76" s="83"/>
      <c r="AW76" s="83"/>
      <c r="AX76" s="18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4"/>
    </row>
    <row r="77" spans="2:61" customFormat="false" ht="15.95" customHeight="1">
      <c r="B77" s="29"/>
      <c r="C77" s="30"/>
      <c r="D77" s="31"/>
      <c r="E77" s="29"/>
      <c r="F77" s="30"/>
      <c r="G77" s="30"/>
      <c r="H77" s="30"/>
      <c r="I77" s="30"/>
      <c r="J77" s="30"/>
      <c r="K77" s="30"/>
      <c r="L77" s="30"/>
      <c r="M77" s="29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1"/>
      <c r="Z77" s="129" t="str">
        <v>1000円プラン</v>
      </c>
      <c r="AA77" s="113"/>
      <c r="AB77" s="113"/>
      <c r="AC77" s="113"/>
      <c r="AD77" s="113"/>
      <c r="AE77" s="113"/>
      <c r="AF77" s="114"/>
      <c r="AG77" s="130">
        <v>1000</v>
      </c>
      <c r="AH77" s="77"/>
      <c r="AI77" s="77"/>
      <c r="AJ77" s="77"/>
      <c r="AK77" s="21"/>
      <c r="AL77" s="130">
        <v>1</v>
      </c>
      <c r="AM77" s="77"/>
      <c r="AN77" s="77"/>
      <c r="AO77" s="77"/>
      <c r="AP77" s="20"/>
      <c r="AQ77" s="131">
        <v>1000</v>
      </c>
      <c r="AR77" s="77"/>
      <c r="AS77" s="77"/>
      <c r="AT77" s="77"/>
      <c r="AU77" s="77"/>
      <c r="AV77" s="77"/>
      <c r="AW77" s="77"/>
      <c r="AX77" s="17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4"/>
    </row>
    <row r="78" spans="2:61" customFormat="false" ht="15.95" customHeight="1">
      <c r="B78" s="78">
        <v>2</v>
      </c>
      <c r="C78" s="79"/>
      <c r="D78" s="80"/>
      <c r="E78" s="4" t="str">
        <v>関西支社</v>
      </c>
      <c r="F78" s="79"/>
      <c r="G78" s="79"/>
      <c r="H78" s="79"/>
      <c r="I78" s="79"/>
      <c r="J78" s="79"/>
      <c r="K78" s="79"/>
      <c r="L78" s="79"/>
      <c r="M78" s="123" t="str">
        <v>串本町</v>
      </c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80"/>
      <c r="Z78" s="124" t="str">
        <v>500円プラン</v>
      </c>
      <c r="AA78" s="110"/>
      <c r="AB78" s="110"/>
      <c r="AC78" s="110"/>
      <c r="AD78" s="110"/>
      <c r="AE78" s="110"/>
      <c r="AF78" s="111"/>
      <c r="AG78" s="126">
        <v>500</v>
      </c>
      <c r="AH78" s="83"/>
      <c r="AI78" s="83"/>
      <c r="AJ78" s="83"/>
      <c r="AK78" s="19"/>
      <c r="AL78" s="126">
        <v>5</v>
      </c>
      <c r="AM78" s="83"/>
      <c r="AN78" s="83"/>
      <c r="AO78" s="83"/>
      <c r="AP78" s="19"/>
      <c r="AQ78" s="128">
        <v>2500</v>
      </c>
      <c r="AR78" s="83"/>
      <c r="AS78" s="83"/>
      <c r="AT78" s="83"/>
      <c r="AU78" s="83"/>
      <c r="AV78" s="83"/>
      <c r="AW78" s="83"/>
      <c r="AX78" s="18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</row>
    <row r="79" spans="2:61" customFormat="false" ht="15.95" customHeight="1">
      <c r="B79" s="29"/>
      <c r="C79" s="30"/>
      <c r="D79" s="31"/>
      <c r="E79" s="29"/>
      <c r="F79" s="30"/>
      <c r="G79" s="30"/>
      <c r="H79" s="30"/>
      <c r="I79" s="30"/>
      <c r="J79" s="30"/>
      <c r="K79" s="30"/>
      <c r="L79" s="30"/>
      <c r="M79" s="29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1"/>
      <c r="Z79" s="129" t="str">
        <v>1000円プラン</v>
      </c>
      <c r="AA79" s="113"/>
      <c r="AB79" s="113"/>
      <c r="AC79" s="113"/>
      <c r="AD79" s="113"/>
      <c r="AE79" s="113"/>
      <c r="AF79" s="114"/>
      <c r="AG79" s="130">
        <v>1000</v>
      </c>
      <c r="AH79" s="77"/>
      <c r="AI79" s="77"/>
      <c r="AJ79" s="77"/>
      <c r="AK79" s="21"/>
      <c r="AL79" s="130">
        <v>4</v>
      </c>
      <c r="AM79" s="77"/>
      <c r="AN79" s="77"/>
      <c r="AO79" s="77"/>
      <c r="AP79" s="20"/>
      <c r="AQ79" s="131">
        <v>4000</v>
      </c>
      <c r="AR79" s="77"/>
      <c r="AS79" s="77"/>
      <c r="AT79" s="77"/>
      <c r="AU79" s="77"/>
      <c r="AV79" s="77"/>
      <c r="AW79" s="77"/>
      <c r="AX79" s="17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</row>
    <row r="80" spans="2:61" customFormat="false" ht="15.95" customHeight="1">
      <c r="B80" s="78">
        <v>3</v>
      </c>
      <c r="C80" s="79"/>
      <c r="D80" s="80"/>
      <c r="E80" s="4" t="str">
        <v>関西支社</v>
      </c>
      <c r="F80" s="79"/>
      <c r="G80" s="79"/>
      <c r="H80" s="79"/>
      <c r="I80" s="79"/>
      <c r="J80" s="79"/>
      <c r="K80" s="79"/>
      <c r="L80" s="79"/>
      <c r="M80" s="123" t="str">
        <v>丹波篠山市上下水道部</v>
      </c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80"/>
      <c r="Z80" s="109"/>
      <c r="AA80" s="110"/>
      <c r="AB80" s="110"/>
      <c r="AC80" s="110"/>
      <c r="AD80" s="110"/>
      <c r="AE80" s="110"/>
      <c r="AF80" s="111"/>
      <c r="AG80" s="82"/>
      <c r="AH80" s="83"/>
      <c r="AI80" s="83"/>
      <c r="AJ80" s="83"/>
      <c r="AK80" s="19"/>
      <c r="AL80" s="82"/>
      <c r="AM80" s="83"/>
      <c r="AN80" s="83"/>
      <c r="AO80" s="83"/>
      <c r="AP80" s="19"/>
      <c r="AQ80" s="83"/>
      <c r="AR80" s="83"/>
      <c r="AS80" s="83"/>
      <c r="AT80" s="83"/>
      <c r="AU80" s="83"/>
      <c r="AV80" s="83"/>
      <c r="AW80" s="83"/>
      <c r="AX80" s="25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</row>
    <row r="81" spans="2:61" customFormat="false" ht="15.95" customHeight="1">
      <c r="B81" s="29"/>
      <c r="C81" s="30"/>
      <c r="D81" s="31"/>
      <c r="E81" s="29"/>
      <c r="F81" s="30"/>
      <c r="G81" s="30"/>
      <c r="H81" s="30"/>
      <c r="I81" s="30"/>
      <c r="J81" s="30"/>
      <c r="K81" s="30"/>
      <c r="L81" s="30"/>
      <c r="M81" s="29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1"/>
      <c r="Z81" s="129" t="str">
        <v>1000円プラン</v>
      </c>
      <c r="AA81" s="113"/>
      <c r="AB81" s="113"/>
      <c r="AC81" s="113"/>
      <c r="AD81" s="113"/>
      <c r="AE81" s="113"/>
      <c r="AF81" s="114"/>
      <c r="AG81" s="130">
        <v>1000</v>
      </c>
      <c r="AH81" s="77"/>
      <c r="AI81" s="77"/>
      <c r="AJ81" s="77"/>
      <c r="AK81" s="21"/>
      <c r="AL81" s="130">
        <v>13</v>
      </c>
      <c r="AM81" s="77"/>
      <c r="AN81" s="77"/>
      <c r="AO81" s="77"/>
      <c r="AP81" s="20"/>
      <c r="AQ81" s="131">
        <v>13000</v>
      </c>
      <c r="AR81" s="77"/>
      <c r="AS81" s="77"/>
      <c r="AT81" s="77"/>
      <c r="AU81" s="77"/>
      <c r="AV81" s="77"/>
      <c r="AW81" s="77"/>
      <c r="AX81" s="17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</row>
    <row r="82" spans="2:61" customFormat="false" ht="15.95" customHeight="1">
      <c r="B82" s="78">
        <v>4</v>
      </c>
      <c r="C82" s="79"/>
      <c r="D82" s="80"/>
      <c r="E82" s="4" t="str">
        <v>関西支社</v>
      </c>
      <c r="F82" s="79"/>
      <c r="G82" s="79"/>
      <c r="H82" s="79"/>
      <c r="I82" s="79"/>
      <c r="J82" s="79"/>
      <c r="K82" s="79"/>
      <c r="L82" s="79"/>
      <c r="M82" s="123" t="str">
        <v>佐用町</v>
      </c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80"/>
      <c r="Z82" s="124" t="str">
        <v>500円プラン</v>
      </c>
      <c r="AA82" s="110"/>
      <c r="AB82" s="110"/>
      <c r="AC82" s="110"/>
      <c r="AD82" s="110"/>
      <c r="AE82" s="110"/>
      <c r="AF82" s="111"/>
      <c r="AG82" s="126">
        <v>500</v>
      </c>
      <c r="AH82" s="83"/>
      <c r="AI82" s="83"/>
      <c r="AJ82" s="83"/>
      <c r="AK82" s="19"/>
      <c r="AL82" s="126">
        <v>68</v>
      </c>
      <c r="AM82" s="83"/>
      <c r="AN82" s="83"/>
      <c r="AO82" s="83"/>
      <c r="AP82" s="19"/>
      <c r="AQ82" s="128">
        <v>34000</v>
      </c>
      <c r="AR82" s="83"/>
      <c r="AS82" s="83"/>
      <c r="AT82" s="83"/>
      <c r="AU82" s="83"/>
      <c r="AV82" s="83"/>
      <c r="AW82" s="83"/>
      <c r="AX82" s="25"/>
      <c r="AY82" s="24"/>
      <c r="AZ82" s="24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customFormat="false" ht="15.95" customHeight="1">
      <c r="B83" s="29"/>
      <c r="C83" s="30"/>
      <c r="D83" s="31"/>
      <c r="E83" s="29"/>
      <c r="F83" s="30"/>
      <c r="G83" s="30"/>
      <c r="H83" s="30"/>
      <c r="I83" s="30"/>
      <c r="J83" s="30"/>
      <c r="K83" s="30"/>
      <c r="L83" s="30"/>
      <c r="M83" s="29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1"/>
      <c r="Z83" s="112"/>
      <c r="AA83" s="113"/>
      <c r="AB83" s="113"/>
      <c r="AC83" s="113"/>
      <c r="AD83" s="113"/>
      <c r="AE83" s="113"/>
      <c r="AF83" s="114"/>
      <c r="AG83" s="76"/>
      <c r="AH83" s="77"/>
      <c r="AI83" s="77"/>
      <c r="AJ83" s="77"/>
      <c r="AK83" s="21"/>
      <c r="AL83" s="76"/>
      <c r="AM83" s="77"/>
      <c r="AN83" s="77"/>
      <c r="AO83" s="77"/>
      <c r="AP83" s="20"/>
      <c r="AQ83" s="77"/>
      <c r="AR83" s="77"/>
      <c r="AS83" s="77"/>
      <c r="AT83" s="77"/>
      <c r="AU83" s="77"/>
      <c r="AV83" s="77"/>
      <c r="AW83" s="77"/>
      <c r="AX83" s="17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</row>
    <row r="84" spans="2:61" customFormat="false" ht="15.95" customHeight="1">
      <c r="B84" s="78">
        <v>5</v>
      </c>
      <c r="C84" s="79"/>
      <c r="D84" s="80"/>
      <c r="E84" s="4" t="str">
        <v>関西支社</v>
      </c>
      <c r="F84" s="79"/>
      <c r="G84" s="79"/>
      <c r="H84" s="79"/>
      <c r="I84" s="79"/>
      <c r="J84" s="79"/>
      <c r="K84" s="79"/>
      <c r="L84" s="79"/>
      <c r="M84" s="123" t="str">
        <v>和泉市</v>
      </c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80"/>
      <c r="Z84" s="124" t="str">
        <v>500円プラン</v>
      </c>
      <c r="AA84" s="110"/>
      <c r="AB84" s="110"/>
      <c r="AC84" s="110"/>
      <c r="AD84" s="110"/>
      <c r="AE84" s="110"/>
      <c r="AF84" s="111"/>
      <c r="AG84" s="126">
        <v>500</v>
      </c>
      <c r="AH84" s="83"/>
      <c r="AI84" s="83"/>
      <c r="AJ84" s="83"/>
      <c r="AK84" s="19"/>
      <c r="AL84" s="126">
        <v>9</v>
      </c>
      <c r="AM84" s="83"/>
      <c r="AN84" s="83"/>
      <c r="AO84" s="83"/>
      <c r="AP84" s="19"/>
      <c r="AQ84" s="128">
        <v>4500</v>
      </c>
      <c r="AR84" s="83"/>
      <c r="AS84" s="83"/>
      <c r="AT84" s="83"/>
      <c r="AU84" s="83"/>
      <c r="AV84" s="83"/>
      <c r="AW84" s="83"/>
      <c r="AX84" s="25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</row>
    <row r="85" spans="2:61" customFormat="false" ht="15.95" customHeight="1">
      <c r="B85" s="29"/>
      <c r="C85" s="30"/>
      <c r="D85" s="31"/>
      <c r="E85" s="29"/>
      <c r="F85" s="30"/>
      <c r="G85" s="30"/>
      <c r="H85" s="30"/>
      <c r="I85" s="30"/>
      <c r="J85" s="30"/>
      <c r="K85" s="30"/>
      <c r="L85" s="30"/>
      <c r="M85" s="2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1"/>
      <c r="Z85" s="112"/>
      <c r="AA85" s="113"/>
      <c r="AB85" s="113"/>
      <c r="AC85" s="113"/>
      <c r="AD85" s="113"/>
      <c r="AE85" s="113"/>
      <c r="AF85" s="114"/>
      <c r="AG85" s="76"/>
      <c r="AH85" s="77"/>
      <c r="AI85" s="77"/>
      <c r="AJ85" s="77"/>
      <c r="AK85" s="21"/>
      <c r="AL85" s="76"/>
      <c r="AM85" s="77"/>
      <c r="AN85" s="77"/>
      <c r="AO85" s="77"/>
      <c r="AP85" s="20"/>
      <c r="AQ85" s="77"/>
      <c r="AR85" s="77"/>
      <c r="AS85" s="77"/>
      <c r="AT85" s="77"/>
      <c r="AU85" s="77"/>
      <c r="AV85" s="77"/>
      <c r="AW85" s="77"/>
      <c r="AX85" s="17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</row>
    <row r="86" spans="2:61" customFormat="false" ht="15.95" customHeight="1">
      <c r="B86" s="78">
        <v>6</v>
      </c>
      <c r="C86" s="79"/>
      <c r="D86" s="80"/>
      <c r="E86" s="4" t="str">
        <v>関西支社</v>
      </c>
      <c r="F86" s="79"/>
      <c r="G86" s="79"/>
      <c r="H86" s="79"/>
      <c r="I86" s="79"/>
      <c r="J86" s="79"/>
      <c r="K86" s="79"/>
      <c r="L86" s="79"/>
      <c r="M86" s="123" t="str">
        <v>大山崎町</v>
      </c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80"/>
      <c r="Z86" s="124" t="str">
        <v>500円プラン</v>
      </c>
      <c r="AA86" s="110"/>
      <c r="AB86" s="110"/>
      <c r="AC86" s="110"/>
      <c r="AD86" s="110"/>
      <c r="AE86" s="110"/>
      <c r="AF86" s="111"/>
      <c r="AG86" s="126">
        <v>500</v>
      </c>
      <c r="AH86" s="83"/>
      <c r="AI86" s="83"/>
      <c r="AJ86" s="83"/>
      <c r="AK86" s="19"/>
      <c r="AL86" s="126">
        <v>1</v>
      </c>
      <c r="AM86" s="83"/>
      <c r="AN86" s="83"/>
      <c r="AO86" s="83"/>
      <c r="AP86" s="19"/>
      <c r="AQ86" s="128">
        <v>500</v>
      </c>
      <c r="AR86" s="83"/>
      <c r="AS86" s="83"/>
      <c r="AT86" s="83"/>
      <c r="AU86" s="83"/>
      <c r="AV86" s="83"/>
      <c r="AW86" s="83"/>
      <c r="AX86" s="25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</row>
    <row r="87" spans="2:61" customFormat="false" ht="15.95" customHeight="1">
      <c r="B87" s="29"/>
      <c r="C87" s="30"/>
      <c r="D87" s="31"/>
      <c r="E87" s="29"/>
      <c r="F87" s="30"/>
      <c r="G87" s="30"/>
      <c r="H87" s="30"/>
      <c r="I87" s="30"/>
      <c r="J87" s="30"/>
      <c r="K87" s="30"/>
      <c r="L87" s="30"/>
      <c r="M87" s="2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1"/>
      <c r="Z87" s="129" t="str">
        <v>1000円プラン</v>
      </c>
      <c r="AA87" s="113"/>
      <c r="AB87" s="113"/>
      <c r="AC87" s="113"/>
      <c r="AD87" s="113"/>
      <c r="AE87" s="113"/>
      <c r="AF87" s="114"/>
      <c r="AG87" s="130">
        <v>1000</v>
      </c>
      <c r="AH87" s="77"/>
      <c r="AI87" s="77"/>
      <c r="AJ87" s="77"/>
      <c r="AK87" s="21"/>
      <c r="AL87" s="130">
        <v>2</v>
      </c>
      <c r="AM87" s="77"/>
      <c r="AN87" s="77"/>
      <c r="AO87" s="77"/>
      <c r="AP87" s="20"/>
      <c r="AQ87" s="131">
        <v>2000</v>
      </c>
      <c r="AR87" s="77"/>
      <c r="AS87" s="77"/>
      <c r="AT87" s="77"/>
      <c r="AU87" s="77"/>
      <c r="AV87" s="77"/>
      <c r="AW87" s="77"/>
      <c r="AX87" s="17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</row>
    <row r="88" spans="2:61" customFormat="false" ht="15.95" customHeight="1">
      <c r="B88" s="78">
        <v>7</v>
      </c>
      <c r="C88" s="79"/>
      <c r="D88" s="80"/>
      <c r="E88" s="4" t="str">
        <v>関西支社</v>
      </c>
      <c r="F88" s="79"/>
      <c r="G88" s="79"/>
      <c r="H88" s="79"/>
      <c r="I88" s="79"/>
      <c r="J88" s="79"/>
      <c r="K88" s="79"/>
      <c r="L88" s="79"/>
      <c r="M88" s="123" t="str">
        <v>大阪市</v>
      </c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80"/>
      <c r="Z88" s="124" t="str">
        <v>500円プラン</v>
      </c>
      <c r="AA88" s="110"/>
      <c r="AB88" s="110"/>
      <c r="AC88" s="110"/>
      <c r="AD88" s="110"/>
      <c r="AE88" s="110"/>
      <c r="AF88" s="111"/>
      <c r="AG88" s="126">
        <v>500</v>
      </c>
      <c r="AH88" s="83"/>
      <c r="AI88" s="83"/>
      <c r="AJ88" s="83"/>
      <c r="AK88" s="19"/>
      <c r="AL88" s="126">
        <v>125</v>
      </c>
      <c r="AM88" s="83"/>
      <c r="AN88" s="83"/>
      <c r="AO88" s="83"/>
      <c r="AP88" s="19"/>
      <c r="AQ88" s="128">
        <v>62500</v>
      </c>
      <c r="AR88" s="83"/>
      <c r="AS88" s="83"/>
      <c r="AT88" s="83"/>
      <c r="AU88" s="83"/>
      <c r="AV88" s="83"/>
      <c r="AW88" s="83"/>
      <c r="AX88" s="25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</row>
    <row r="89" spans="2:61" customFormat="false" ht="15.95" customHeight="1">
      <c r="B89" s="29"/>
      <c r="C89" s="30"/>
      <c r="D89" s="31"/>
      <c r="E89" s="29"/>
      <c r="F89" s="30"/>
      <c r="G89" s="30"/>
      <c r="H89" s="30"/>
      <c r="I89" s="30"/>
      <c r="J89" s="30"/>
      <c r="K89" s="30"/>
      <c r="L89" s="30"/>
      <c r="M89" s="2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1"/>
      <c r="Z89" s="112"/>
      <c r="AA89" s="113"/>
      <c r="AB89" s="113"/>
      <c r="AC89" s="113"/>
      <c r="AD89" s="113"/>
      <c r="AE89" s="113"/>
      <c r="AF89" s="114"/>
      <c r="AG89" s="76"/>
      <c r="AH89" s="77"/>
      <c r="AI89" s="77"/>
      <c r="AJ89" s="77"/>
      <c r="AK89" s="21"/>
      <c r="AL89" s="76"/>
      <c r="AM89" s="77"/>
      <c r="AN89" s="77"/>
      <c r="AO89" s="77"/>
      <c r="AP89" s="20"/>
      <c r="AQ89" s="77"/>
      <c r="AR89" s="77"/>
      <c r="AS89" s="77"/>
      <c r="AT89" s="77"/>
      <c r="AU89" s="77"/>
      <c r="AV89" s="77"/>
      <c r="AW89" s="77"/>
      <c r="AX89" s="17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</row>
    <row r="90" spans="2:61" customFormat="false" ht="15.95" customHeight="1">
      <c r="B90" s="78">
        <v>8</v>
      </c>
      <c r="C90" s="79"/>
      <c r="D90" s="80"/>
      <c r="E90" s="4" t="str">
        <v>関西支社</v>
      </c>
      <c r="F90" s="79"/>
      <c r="G90" s="79"/>
      <c r="H90" s="79"/>
      <c r="I90" s="79"/>
      <c r="J90" s="79"/>
      <c r="K90" s="79"/>
      <c r="L90" s="79"/>
      <c r="M90" s="123" t="str">
        <v>宮津市</v>
      </c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80"/>
      <c r="Z90" s="124" t="str">
        <v>500円プラン</v>
      </c>
      <c r="AA90" s="110"/>
      <c r="AB90" s="110"/>
      <c r="AC90" s="110"/>
      <c r="AD90" s="110"/>
      <c r="AE90" s="110"/>
      <c r="AF90" s="111"/>
      <c r="AG90" s="126">
        <v>500</v>
      </c>
      <c r="AH90" s="83"/>
      <c r="AI90" s="83"/>
      <c r="AJ90" s="83"/>
      <c r="AK90" s="19"/>
      <c r="AL90" s="126">
        <v>1</v>
      </c>
      <c r="AM90" s="83"/>
      <c r="AN90" s="83"/>
      <c r="AO90" s="83"/>
      <c r="AP90" s="19"/>
      <c r="AQ90" s="128">
        <v>500</v>
      </c>
      <c r="AR90" s="83"/>
      <c r="AS90" s="83"/>
      <c r="AT90" s="83"/>
      <c r="AU90" s="83"/>
      <c r="AV90" s="83"/>
      <c r="AW90" s="83"/>
      <c r="AX90" s="25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</row>
    <row r="91" spans="2:61" customFormat="false" ht="15.95" customHeight="1">
      <c r="B91" s="29"/>
      <c r="C91" s="30"/>
      <c r="D91" s="31"/>
      <c r="E91" s="29"/>
      <c r="F91" s="30"/>
      <c r="G91" s="30"/>
      <c r="H91" s="30"/>
      <c r="I91" s="30"/>
      <c r="J91" s="30"/>
      <c r="K91" s="30"/>
      <c r="L91" s="30"/>
      <c r="M91" s="2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1"/>
      <c r="Z91" s="112"/>
      <c r="AA91" s="113"/>
      <c r="AB91" s="113"/>
      <c r="AC91" s="113"/>
      <c r="AD91" s="113"/>
      <c r="AE91" s="113"/>
      <c r="AF91" s="114"/>
      <c r="AG91" s="76"/>
      <c r="AH91" s="77"/>
      <c r="AI91" s="77"/>
      <c r="AJ91" s="77"/>
      <c r="AK91" s="21"/>
      <c r="AL91" s="76"/>
      <c r="AM91" s="77"/>
      <c r="AN91" s="77"/>
      <c r="AO91" s="77"/>
      <c r="AP91" s="20"/>
      <c r="AQ91" s="77"/>
      <c r="AR91" s="77"/>
      <c r="AS91" s="77"/>
      <c r="AT91" s="77"/>
      <c r="AU91" s="77"/>
      <c r="AV91" s="77"/>
      <c r="AW91" s="77"/>
      <c r="AX91" s="17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</row>
    <row r="92" spans="2:61" customFormat="false" ht="15.95" customHeight="1">
      <c r="B92" s="78">
        <v>9</v>
      </c>
      <c r="C92" s="79"/>
      <c r="D92" s="80"/>
      <c r="E92" s="4" t="str">
        <v>関西支社</v>
      </c>
      <c r="F92" s="79"/>
      <c r="G92" s="79"/>
      <c r="H92" s="79"/>
      <c r="I92" s="79"/>
      <c r="J92" s="79"/>
      <c r="K92" s="79"/>
      <c r="L92" s="79"/>
      <c r="M92" s="123" t="str">
        <v>明日香村</v>
      </c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80"/>
      <c r="Z92" s="124" t="str">
        <v>500円プラン</v>
      </c>
      <c r="AA92" s="110"/>
      <c r="AB92" s="110"/>
      <c r="AC92" s="110"/>
      <c r="AD92" s="110"/>
      <c r="AE92" s="110"/>
      <c r="AF92" s="111"/>
      <c r="AG92" s="126">
        <v>500</v>
      </c>
      <c r="AH92" s="83"/>
      <c r="AI92" s="83"/>
      <c r="AJ92" s="83"/>
      <c r="AK92" s="19"/>
      <c r="AL92" s="126">
        <v>4</v>
      </c>
      <c r="AM92" s="83"/>
      <c r="AN92" s="83"/>
      <c r="AO92" s="83"/>
      <c r="AP92" s="19"/>
      <c r="AQ92" s="128">
        <v>2000</v>
      </c>
      <c r="AR92" s="83"/>
      <c r="AS92" s="83"/>
      <c r="AT92" s="83"/>
      <c r="AU92" s="83"/>
      <c r="AV92" s="83"/>
      <c r="AW92" s="83"/>
      <c r="AX92" s="25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</row>
    <row r="93" spans="2:61" customFormat="false" ht="15.95" customHeight="1">
      <c r="B93" s="29"/>
      <c r="C93" s="30"/>
      <c r="D93" s="31"/>
      <c r="E93" s="29"/>
      <c r="F93" s="30"/>
      <c r="G93" s="30"/>
      <c r="H93" s="30"/>
      <c r="I93" s="30"/>
      <c r="J93" s="30"/>
      <c r="K93" s="30"/>
      <c r="L93" s="30"/>
      <c r="M93" s="2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1"/>
      <c r="Z93" s="112"/>
      <c r="AA93" s="113"/>
      <c r="AB93" s="113"/>
      <c r="AC93" s="113"/>
      <c r="AD93" s="113"/>
      <c r="AE93" s="113"/>
      <c r="AF93" s="114"/>
      <c r="AG93" s="76"/>
      <c r="AH93" s="77"/>
      <c r="AI93" s="77"/>
      <c r="AJ93" s="77"/>
      <c r="AK93" s="21"/>
      <c r="AL93" s="76"/>
      <c r="AM93" s="77"/>
      <c r="AN93" s="77"/>
      <c r="AO93" s="77"/>
      <c r="AP93" s="20"/>
      <c r="AQ93" s="77"/>
      <c r="AR93" s="77"/>
      <c r="AS93" s="77"/>
      <c r="AT93" s="77"/>
      <c r="AU93" s="77"/>
      <c r="AV93" s="77"/>
      <c r="AW93" s="77"/>
      <c r="AX93" s="17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</row>
    <row r="94" spans="2:61" customFormat="false" ht="15.95" customHeight="1">
      <c r="B94" s="78">
        <v>10</v>
      </c>
      <c r="C94" s="79"/>
      <c r="D94" s="80"/>
      <c r="E94" s="4" t="str">
        <v>関西支社</v>
      </c>
      <c r="F94" s="79"/>
      <c r="G94" s="79"/>
      <c r="H94" s="79"/>
      <c r="I94" s="79"/>
      <c r="J94" s="79"/>
      <c r="K94" s="79"/>
      <c r="L94" s="79"/>
      <c r="M94" s="123" t="str">
        <v>明石市</v>
      </c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80"/>
      <c r="Z94" s="109"/>
      <c r="AA94" s="110"/>
      <c r="AB94" s="110"/>
      <c r="AC94" s="110"/>
      <c r="AD94" s="110"/>
      <c r="AE94" s="110"/>
      <c r="AF94" s="111"/>
      <c r="AG94" s="82"/>
      <c r="AH94" s="83"/>
      <c r="AI94" s="83"/>
      <c r="AJ94" s="83"/>
      <c r="AK94" s="19"/>
      <c r="AL94" s="82"/>
      <c r="AM94" s="83"/>
      <c r="AN94" s="83"/>
      <c r="AO94" s="83"/>
      <c r="AP94" s="19"/>
      <c r="AQ94" s="83"/>
      <c r="AR94" s="83"/>
      <c r="AS94" s="83"/>
      <c r="AT94" s="83"/>
      <c r="AU94" s="83"/>
      <c r="AV94" s="83"/>
      <c r="AW94" s="83"/>
      <c r="AX94" s="25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customFormat="false" ht="15.95" customHeight="1">
      <c r="B95" s="29"/>
      <c r="C95" s="30"/>
      <c r="D95" s="31"/>
      <c r="E95" s="29"/>
      <c r="F95" s="30"/>
      <c r="G95" s="30"/>
      <c r="H95" s="30"/>
      <c r="I95" s="30"/>
      <c r="J95" s="30"/>
      <c r="K95" s="30"/>
      <c r="L95" s="30"/>
      <c r="M95" s="2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1"/>
      <c r="Z95" s="129" t="str">
        <v>1000円プラン</v>
      </c>
      <c r="AA95" s="113"/>
      <c r="AB95" s="113"/>
      <c r="AC95" s="113"/>
      <c r="AD95" s="113"/>
      <c r="AE95" s="113"/>
      <c r="AF95" s="114"/>
      <c r="AG95" s="130">
        <v>1000</v>
      </c>
      <c r="AH95" s="77"/>
      <c r="AI95" s="77"/>
      <c r="AJ95" s="77"/>
      <c r="AK95" s="21"/>
      <c r="AL95" s="130">
        <v>1</v>
      </c>
      <c r="AM95" s="77"/>
      <c r="AN95" s="77"/>
      <c r="AO95" s="77"/>
      <c r="AP95" s="20"/>
      <c r="AQ95" s="131">
        <v>1000</v>
      </c>
      <c r="AR95" s="77"/>
      <c r="AS95" s="77"/>
      <c r="AT95" s="77"/>
      <c r="AU95" s="77"/>
      <c r="AV95" s="77"/>
      <c r="AW95" s="77"/>
      <c r="AX95" s="17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customFormat="false" ht="15.95" customHeight="1">
      <c r="B96" s="78">
        <v>11</v>
      </c>
      <c r="C96" s="79"/>
      <c r="D96" s="80"/>
      <c r="E96" s="4" t="str">
        <v>関西支社</v>
      </c>
      <c r="F96" s="79"/>
      <c r="G96" s="79"/>
      <c r="H96" s="79"/>
      <c r="I96" s="79"/>
      <c r="J96" s="79"/>
      <c r="K96" s="79"/>
      <c r="L96" s="79"/>
      <c r="M96" s="123" t="str">
        <v>朝来市</v>
      </c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80"/>
      <c r="Z96" s="124" t="str">
        <v>500円プラン</v>
      </c>
      <c r="AA96" s="110"/>
      <c r="AB96" s="110"/>
      <c r="AC96" s="110"/>
      <c r="AD96" s="110"/>
      <c r="AE96" s="110"/>
      <c r="AF96" s="111"/>
      <c r="AG96" s="126">
        <v>500</v>
      </c>
      <c r="AH96" s="83"/>
      <c r="AI96" s="83"/>
      <c r="AJ96" s="83"/>
      <c r="AK96" s="19"/>
      <c r="AL96" s="126">
        <v>3</v>
      </c>
      <c r="AM96" s="83"/>
      <c r="AN96" s="83"/>
      <c r="AO96" s="83"/>
      <c r="AP96" s="19"/>
      <c r="AQ96" s="128">
        <v>1500</v>
      </c>
      <c r="AR96" s="83"/>
      <c r="AS96" s="83"/>
      <c r="AT96" s="83"/>
      <c r="AU96" s="83"/>
      <c r="AV96" s="83"/>
      <c r="AW96" s="83"/>
      <c r="AX96" s="25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customFormat="false" ht="15.95" customHeight="1">
      <c r="B97" s="29"/>
      <c r="C97" s="30"/>
      <c r="D97" s="31"/>
      <c r="E97" s="29"/>
      <c r="F97" s="30"/>
      <c r="G97" s="30"/>
      <c r="H97" s="30"/>
      <c r="I97" s="30"/>
      <c r="J97" s="30"/>
      <c r="K97" s="30"/>
      <c r="L97" s="30"/>
      <c r="M97" s="2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1"/>
      <c r="Z97" s="112"/>
      <c r="AA97" s="113"/>
      <c r="AB97" s="113"/>
      <c r="AC97" s="113"/>
      <c r="AD97" s="113"/>
      <c r="AE97" s="113"/>
      <c r="AF97" s="114"/>
      <c r="AG97" s="76"/>
      <c r="AH97" s="77"/>
      <c r="AI97" s="77"/>
      <c r="AJ97" s="77"/>
      <c r="AK97" s="21"/>
      <c r="AL97" s="76"/>
      <c r="AM97" s="77"/>
      <c r="AN97" s="77"/>
      <c r="AO97" s="77"/>
      <c r="AP97" s="20"/>
      <c r="AQ97" s="77"/>
      <c r="AR97" s="77"/>
      <c r="AS97" s="77"/>
      <c r="AT97" s="77"/>
      <c r="AU97" s="77"/>
      <c r="AV97" s="77"/>
      <c r="AW97" s="77"/>
      <c r="AX97" s="17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customFormat="false" ht="15.95" customHeight="1">
      <c r="B98" s="78">
        <v>12</v>
      </c>
      <c r="C98" s="79"/>
      <c r="D98" s="80"/>
      <c r="E98" s="4" t="str">
        <v>関西支社</v>
      </c>
      <c r="F98" s="79"/>
      <c r="G98" s="79"/>
      <c r="H98" s="79"/>
      <c r="I98" s="79"/>
      <c r="J98" s="79"/>
      <c r="K98" s="79"/>
      <c r="L98" s="79"/>
      <c r="M98" s="123" t="str">
        <v>柏原市</v>
      </c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80"/>
      <c r="Z98" s="124" t="str">
        <v>500円プラン</v>
      </c>
      <c r="AA98" s="110"/>
      <c r="AB98" s="110"/>
      <c r="AC98" s="110"/>
      <c r="AD98" s="110"/>
      <c r="AE98" s="110"/>
      <c r="AF98" s="111"/>
      <c r="AG98" s="126">
        <v>500</v>
      </c>
      <c r="AH98" s="83"/>
      <c r="AI98" s="83"/>
      <c r="AJ98" s="83"/>
      <c r="AK98" s="19"/>
      <c r="AL98" s="126">
        <v>2</v>
      </c>
      <c r="AM98" s="83"/>
      <c r="AN98" s="83"/>
      <c r="AO98" s="83"/>
      <c r="AP98" s="19"/>
      <c r="AQ98" s="128">
        <v>1000</v>
      </c>
      <c r="AR98" s="83"/>
      <c r="AS98" s="83"/>
      <c r="AT98" s="83"/>
      <c r="AU98" s="83"/>
      <c r="AV98" s="83"/>
      <c r="AW98" s="83"/>
      <c r="AX98" s="25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2:61" customFormat="false" ht="15.95" customHeight="1">
      <c r="B99" s="29"/>
      <c r="C99" s="30"/>
      <c r="D99" s="31"/>
      <c r="E99" s="29"/>
      <c r="F99" s="30"/>
      <c r="G99" s="30"/>
      <c r="H99" s="30"/>
      <c r="I99" s="30"/>
      <c r="J99" s="30"/>
      <c r="K99" s="30"/>
      <c r="L99" s="30"/>
      <c r="M99" s="2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1"/>
      <c r="Z99" s="112"/>
      <c r="AA99" s="113"/>
      <c r="AB99" s="113"/>
      <c r="AC99" s="113"/>
      <c r="AD99" s="113"/>
      <c r="AE99" s="113"/>
      <c r="AF99" s="114"/>
      <c r="AG99" s="76"/>
      <c r="AH99" s="77"/>
      <c r="AI99" s="77"/>
      <c r="AJ99" s="77"/>
      <c r="AK99" s="21"/>
      <c r="AL99" s="76"/>
      <c r="AM99" s="77"/>
      <c r="AN99" s="77"/>
      <c r="AO99" s="77"/>
      <c r="AP99" s="20"/>
      <c r="AQ99" s="77"/>
      <c r="AR99" s="77"/>
      <c r="AS99" s="77"/>
      <c r="AT99" s="77"/>
      <c r="AU99" s="77"/>
      <c r="AV99" s="77"/>
      <c r="AW99" s="77"/>
      <c r="AX99" s="17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2:61" customFormat="false" ht="15.95" customHeight="1">
      <c r="B100" s="78">
        <v>13</v>
      </c>
      <c r="C100" s="79"/>
      <c r="D100" s="80"/>
      <c r="E100" s="4" t="str">
        <v>関西支社</v>
      </c>
      <c r="F100" s="79"/>
      <c r="G100" s="79"/>
      <c r="H100" s="79"/>
      <c r="I100" s="79"/>
      <c r="J100" s="79"/>
      <c r="K100" s="79"/>
      <c r="L100" s="79"/>
      <c r="M100" s="123" t="str">
        <v>株式会社ヤマゼン</v>
      </c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80"/>
      <c r="Z100" s="109"/>
      <c r="AA100" s="110"/>
      <c r="AB100" s="110"/>
      <c r="AC100" s="110"/>
      <c r="AD100" s="110"/>
      <c r="AE100" s="110"/>
      <c r="AF100" s="111"/>
      <c r="AG100" s="82"/>
      <c r="AH100" s="83"/>
      <c r="AI100" s="83"/>
      <c r="AJ100" s="83"/>
      <c r="AK100" s="19"/>
      <c r="AL100" s="82"/>
      <c r="AM100" s="83"/>
      <c r="AN100" s="83"/>
      <c r="AO100" s="83"/>
      <c r="AP100" s="19"/>
      <c r="AQ100" s="83"/>
      <c r="AR100" s="83"/>
      <c r="AS100" s="83"/>
      <c r="AT100" s="83"/>
      <c r="AU100" s="83"/>
      <c r="AV100" s="83"/>
      <c r="AW100" s="83"/>
      <c r="AX100" s="25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  <row r="101" spans="2:61" customFormat="false" ht="15.95" customHeight="1">
      <c r="B101" s="29"/>
      <c r="C101" s="30"/>
      <c r="D101" s="31"/>
      <c r="E101" s="29"/>
      <c r="F101" s="30"/>
      <c r="G101" s="30"/>
      <c r="H101" s="30"/>
      <c r="I101" s="30"/>
      <c r="J101" s="30"/>
      <c r="K101" s="30"/>
      <c r="L101" s="30"/>
      <c r="M101" s="2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1"/>
      <c r="Z101" s="129" t="str">
        <v>1000円プラン</v>
      </c>
      <c r="AA101" s="113"/>
      <c r="AB101" s="113"/>
      <c r="AC101" s="113"/>
      <c r="AD101" s="113"/>
      <c r="AE101" s="113"/>
      <c r="AF101" s="114"/>
      <c r="AG101" s="130">
        <v>1000</v>
      </c>
      <c r="AH101" s="77"/>
      <c r="AI101" s="77"/>
      <c r="AJ101" s="77"/>
      <c r="AK101" s="21"/>
      <c r="AL101" s="130">
        <v>1</v>
      </c>
      <c r="AM101" s="77"/>
      <c r="AN101" s="77"/>
      <c r="AO101" s="77"/>
      <c r="AP101" s="20"/>
      <c r="AQ101" s="131">
        <v>1000</v>
      </c>
      <c r="AR101" s="77"/>
      <c r="AS101" s="77"/>
      <c r="AT101" s="77"/>
      <c r="AU101" s="77"/>
      <c r="AV101" s="77"/>
      <c r="AW101" s="77"/>
      <c r="AX101" s="17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spans="2:61" customFormat="false" ht="15.95" customHeight="1">
      <c r="B102" s="78">
        <v>14</v>
      </c>
      <c r="C102" s="79"/>
      <c r="D102" s="80"/>
      <c r="E102" s="4" t="str">
        <v>関西支社</v>
      </c>
      <c r="F102" s="79"/>
      <c r="G102" s="79"/>
      <c r="H102" s="79"/>
      <c r="I102" s="79"/>
      <c r="J102" s="79"/>
      <c r="K102" s="79"/>
      <c r="L102" s="79"/>
      <c r="M102" s="123" t="str">
        <v>三菱重工株式会社</v>
      </c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80"/>
      <c r="Z102" s="109"/>
      <c r="AA102" s="110"/>
      <c r="AB102" s="110"/>
      <c r="AC102" s="110"/>
      <c r="AD102" s="110"/>
      <c r="AE102" s="110"/>
      <c r="AF102" s="111"/>
      <c r="AG102" s="82"/>
      <c r="AH102" s="83"/>
      <c r="AI102" s="83"/>
      <c r="AJ102" s="83"/>
      <c r="AK102" s="19"/>
      <c r="AL102" s="82"/>
      <c r="AM102" s="83"/>
      <c r="AN102" s="83"/>
      <c r="AO102" s="83"/>
      <c r="AP102" s="19"/>
      <c r="AQ102" s="83"/>
      <c r="AR102" s="83"/>
      <c r="AS102" s="83"/>
      <c r="AT102" s="83"/>
      <c r="AU102" s="83"/>
      <c r="AV102" s="83"/>
      <c r="AW102" s="83"/>
      <c r="AX102" s="25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spans="2:61" customFormat="false" ht="15.95" customHeight="1">
      <c r="B103" s="29"/>
      <c r="C103" s="30"/>
      <c r="D103" s="31"/>
      <c r="E103" s="29"/>
      <c r="F103" s="30"/>
      <c r="G103" s="30"/>
      <c r="H103" s="30"/>
      <c r="I103" s="30"/>
      <c r="J103" s="30"/>
      <c r="K103" s="30"/>
      <c r="L103" s="30"/>
      <c r="M103" s="2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1"/>
      <c r="Z103" s="129" t="str">
        <v>1000円プラン</v>
      </c>
      <c r="AA103" s="113"/>
      <c r="AB103" s="113"/>
      <c r="AC103" s="113"/>
      <c r="AD103" s="113"/>
      <c r="AE103" s="113"/>
      <c r="AF103" s="114"/>
      <c r="AG103" s="130">
        <v>1000</v>
      </c>
      <c r="AH103" s="77"/>
      <c r="AI103" s="77"/>
      <c r="AJ103" s="77"/>
      <c r="AK103" s="21"/>
      <c r="AL103" s="130">
        <v>4</v>
      </c>
      <c r="AM103" s="77"/>
      <c r="AN103" s="77"/>
      <c r="AO103" s="77"/>
      <c r="AP103" s="20"/>
      <c r="AQ103" s="131">
        <v>4000</v>
      </c>
      <c r="AR103" s="77"/>
      <c r="AS103" s="77"/>
      <c r="AT103" s="77"/>
      <c r="AU103" s="77"/>
      <c r="AV103" s="77"/>
      <c r="AW103" s="77"/>
      <c r="AX103" s="17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spans="2:61" customFormat="false" ht="15.95" customHeight="1">
      <c r="B104" s="78">
        <v>15</v>
      </c>
      <c r="C104" s="79"/>
      <c r="D104" s="80"/>
      <c r="E104" s="4" t="str">
        <v>関西支社</v>
      </c>
      <c r="F104" s="79"/>
      <c r="G104" s="79"/>
      <c r="H104" s="79"/>
      <c r="I104" s="79"/>
      <c r="J104" s="79"/>
      <c r="K104" s="79"/>
      <c r="L104" s="79"/>
      <c r="M104" s="123" t="str">
        <v>福崎町</v>
      </c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80"/>
      <c r="Z104" s="109"/>
      <c r="AA104" s="110"/>
      <c r="AB104" s="110"/>
      <c r="AC104" s="110"/>
      <c r="AD104" s="110"/>
      <c r="AE104" s="110"/>
      <c r="AF104" s="111"/>
      <c r="AG104" s="82"/>
      <c r="AH104" s="83"/>
      <c r="AI104" s="83"/>
      <c r="AJ104" s="83"/>
      <c r="AK104" s="19"/>
      <c r="AL104" s="82"/>
      <c r="AM104" s="83"/>
      <c r="AN104" s="83"/>
      <c r="AO104" s="83"/>
      <c r="AP104" s="19"/>
      <c r="AQ104" s="83"/>
      <c r="AR104" s="83"/>
      <c r="AS104" s="83"/>
      <c r="AT104" s="83"/>
      <c r="AU104" s="83"/>
      <c r="AV104" s="83"/>
      <c r="AW104" s="83"/>
      <c r="AX104" s="25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spans="2:61" customFormat="false" ht="15.95" customHeight="1">
      <c r="B105" s="29"/>
      <c r="C105" s="30"/>
      <c r="D105" s="31"/>
      <c r="E105" s="29"/>
      <c r="F105" s="30"/>
      <c r="G105" s="30"/>
      <c r="H105" s="30"/>
      <c r="I105" s="30"/>
      <c r="J105" s="30"/>
      <c r="K105" s="30"/>
      <c r="L105" s="30"/>
      <c r="M105" s="2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1"/>
      <c r="Z105" s="129" t="str">
        <v>1000円プラン</v>
      </c>
      <c r="AA105" s="113"/>
      <c r="AB105" s="113"/>
      <c r="AC105" s="113"/>
      <c r="AD105" s="113"/>
      <c r="AE105" s="113"/>
      <c r="AF105" s="114"/>
      <c r="AG105" s="130">
        <v>1000</v>
      </c>
      <c r="AH105" s="77"/>
      <c r="AI105" s="77"/>
      <c r="AJ105" s="77"/>
      <c r="AK105" s="21"/>
      <c r="AL105" s="130">
        <v>6</v>
      </c>
      <c r="AM105" s="77"/>
      <c r="AN105" s="77"/>
      <c r="AO105" s="77"/>
      <c r="AP105" s="20"/>
      <c r="AQ105" s="131">
        <v>6000</v>
      </c>
      <c r="AR105" s="77"/>
      <c r="AS105" s="77"/>
      <c r="AT105" s="77"/>
      <c r="AU105" s="77"/>
      <c r="AV105" s="77"/>
      <c r="AW105" s="77"/>
      <c r="AX105" s="17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spans="2:61" customFormat="false" ht="15.95" customHeight="1">
      <c r="B106" s="78">
        <v>16</v>
      </c>
      <c r="C106" s="79"/>
      <c r="D106" s="80"/>
      <c r="E106" s="4" t="str">
        <v>関西支社</v>
      </c>
      <c r="F106" s="79"/>
      <c r="G106" s="79"/>
      <c r="H106" s="79"/>
      <c r="I106" s="79"/>
      <c r="J106" s="79"/>
      <c r="K106" s="79"/>
      <c r="L106" s="79"/>
      <c r="M106" s="123" t="str">
        <v>伊丹市</v>
      </c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80"/>
      <c r="Z106" s="109"/>
      <c r="AA106" s="110"/>
      <c r="AB106" s="110"/>
      <c r="AC106" s="110"/>
      <c r="AD106" s="110"/>
      <c r="AE106" s="110"/>
      <c r="AF106" s="111"/>
      <c r="AG106" s="82"/>
      <c r="AH106" s="83"/>
      <c r="AI106" s="83"/>
      <c r="AJ106" s="83"/>
      <c r="AK106" s="19"/>
      <c r="AL106" s="82"/>
      <c r="AM106" s="83"/>
      <c r="AN106" s="83"/>
      <c r="AO106" s="83"/>
      <c r="AP106" s="19"/>
      <c r="AQ106" s="83"/>
      <c r="AR106" s="83"/>
      <c r="AS106" s="83"/>
      <c r="AT106" s="83"/>
      <c r="AU106" s="83"/>
      <c r="AV106" s="83"/>
      <c r="AW106" s="83"/>
      <c r="AX106" s="25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3"/>
    </row>
    <row r="107" spans="2:61" customFormat="false" ht="15.95" customHeight="1">
      <c r="B107" s="29"/>
      <c r="C107" s="30"/>
      <c r="D107" s="31"/>
      <c r="E107" s="29"/>
      <c r="F107" s="30"/>
      <c r="G107" s="30"/>
      <c r="H107" s="30"/>
      <c r="I107" s="30"/>
      <c r="J107" s="30"/>
      <c r="K107" s="30"/>
      <c r="L107" s="30"/>
      <c r="M107" s="2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1"/>
      <c r="Z107" s="112"/>
      <c r="AA107" s="113"/>
      <c r="AB107" s="113"/>
      <c r="AC107" s="113"/>
      <c r="AD107" s="113"/>
      <c r="AE107" s="113"/>
      <c r="AF107" s="114"/>
      <c r="AG107" s="76"/>
      <c r="AH107" s="77"/>
      <c r="AI107" s="77"/>
      <c r="AJ107" s="77"/>
      <c r="AK107" s="21"/>
      <c r="AL107" s="76"/>
      <c r="AM107" s="77"/>
      <c r="AN107" s="77"/>
      <c r="AO107" s="77"/>
      <c r="AP107" s="20"/>
      <c r="AQ107" s="77"/>
      <c r="AR107" s="77"/>
      <c r="AS107" s="77"/>
      <c r="AT107" s="77"/>
      <c r="AU107" s="77"/>
      <c r="AV107" s="77"/>
      <c r="AW107" s="77"/>
      <c r="AX107" s="17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3"/>
    </row>
    <row r="108" spans="2:61" customFormat="false" ht="15.95" customHeight="1">
      <c r="B108" s="78">
        <v>17</v>
      </c>
      <c r="C108" s="79"/>
      <c r="D108" s="80"/>
      <c r="E108" s="4" t="str">
        <v>関西支社</v>
      </c>
      <c r="F108" s="79"/>
      <c r="G108" s="79"/>
      <c r="H108" s="79"/>
      <c r="I108" s="79"/>
      <c r="J108" s="79"/>
      <c r="K108" s="79"/>
      <c r="L108" s="79"/>
      <c r="M108" s="123" t="str">
        <v>西宮市</v>
      </c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80"/>
      <c r="Z108" s="109"/>
      <c r="AA108" s="110"/>
      <c r="AB108" s="110"/>
      <c r="AC108" s="110"/>
      <c r="AD108" s="110"/>
      <c r="AE108" s="110"/>
      <c r="AF108" s="111"/>
      <c r="AG108" s="82"/>
      <c r="AH108" s="83"/>
      <c r="AI108" s="83"/>
      <c r="AJ108" s="83"/>
      <c r="AK108" s="19"/>
      <c r="AL108" s="82"/>
      <c r="AM108" s="83"/>
      <c r="AN108" s="83"/>
      <c r="AO108" s="83"/>
      <c r="AP108" s="19"/>
      <c r="AQ108" s="83"/>
      <c r="AR108" s="83"/>
      <c r="AS108" s="83"/>
      <c r="AT108" s="83"/>
      <c r="AU108" s="83"/>
      <c r="AV108" s="83"/>
      <c r="AW108" s="83"/>
      <c r="AX108" s="25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3"/>
    </row>
    <row r="109" spans="2:61" customFormat="false" ht="15.95" customHeight="1">
      <c r="B109" s="29"/>
      <c r="C109" s="30"/>
      <c r="D109" s="31"/>
      <c r="E109" s="29"/>
      <c r="F109" s="30"/>
      <c r="G109" s="30"/>
      <c r="H109" s="30"/>
      <c r="I109" s="30"/>
      <c r="J109" s="30"/>
      <c r="K109" s="30"/>
      <c r="L109" s="30"/>
      <c r="M109" s="2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1"/>
      <c r="Z109" s="129" t="str">
        <v>1000円プラン</v>
      </c>
      <c r="AA109" s="113"/>
      <c r="AB109" s="113"/>
      <c r="AC109" s="113"/>
      <c r="AD109" s="113"/>
      <c r="AE109" s="113"/>
      <c r="AF109" s="114"/>
      <c r="AG109" s="130">
        <v>1000</v>
      </c>
      <c r="AH109" s="77"/>
      <c r="AI109" s="77"/>
      <c r="AJ109" s="77"/>
      <c r="AK109" s="21"/>
      <c r="AL109" s="130">
        <v>2</v>
      </c>
      <c r="AM109" s="77"/>
      <c r="AN109" s="77"/>
      <c r="AO109" s="77"/>
      <c r="AP109" s="20"/>
      <c r="AQ109" s="131">
        <v>2000</v>
      </c>
      <c r="AR109" s="77"/>
      <c r="AS109" s="77"/>
      <c r="AT109" s="77"/>
      <c r="AU109" s="77"/>
      <c r="AV109" s="77"/>
      <c r="AW109" s="77"/>
      <c r="AX109" s="17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3"/>
    </row>
    <row r="110" spans="2:61" customFormat="false" ht="15.95" customHeight="1">
      <c r="B110" s="78">
        <v>18</v>
      </c>
      <c r="C110" s="79"/>
      <c r="D110" s="80"/>
      <c r="E110" s="4" t="str">
        <v>関西支社</v>
      </c>
      <c r="F110" s="79"/>
      <c r="G110" s="79"/>
      <c r="H110" s="79"/>
      <c r="I110" s="79"/>
      <c r="J110" s="79"/>
      <c r="K110" s="79"/>
      <c r="L110" s="79"/>
      <c r="M110" s="123" t="str">
        <v>近畿地方整備局淀川河川事務所</v>
      </c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80"/>
      <c r="Z110" s="124" t="str">
        <v>500円プラン</v>
      </c>
      <c r="AA110" s="110"/>
      <c r="AB110" s="110"/>
      <c r="AC110" s="110"/>
      <c r="AD110" s="110"/>
      <c r="AE110" s="110"/>
      <c r="AF110" s="111"/>
      <c r="AG110" s="126">
        <v>500</v>
      </c>
      <c r="AH110" s="83"/>
      <c r="AI110" s="83"/>
      <c r="AJ110" s="83"/>
      <c r="AK110" s="19"/>
      <c r="AL110" s="126">
        <v>1</v>
      </c>
      <c r="AM110" s="83"/>
      <c r="AN110" s="83"/>
      <c r="AO110" s="83"/>
      <c r="AP110" s="19"/>
      <c r="AQ110" s="128">
        <v>500</v>
      </c>
      <c r="AR110" s="83"/>
      <c r="AS110" s="83"/>
      <c r="AT110" s="83"/>
      <c r="AU110" s="83"/>
      <c r="AV110" s="83"/>
      <c r="AW110" s="83"/>
      <c r="AX110" s="25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3"/>
    </row>
    <row r="111" spans="2:61" customFormat="false" ht="15.95" customHeight="1">
      <c r="B111" s="29"/>
      <c r="C111" s="30"/>
      <c r="D111" s="31"/>
      <c r="E111" s="29"/>
      <c r="F111" s="30"/>
      <c r="G111" s="30"/>
      <c r="H111" s="30"/>
      <c r="I111" s="30"/>
      <c r="J111" s="30"/>
      <c r="K111" s="30"/>
      <c r="L111" s="30"/>
      <c r="M111" s="2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1"/>
      <c r="Z111" s="112"/>
      <c r="AA111" s="113"/>
      <c r="AB111" s="113"/>
      <c r="AC111" s="113"/>
      <c r="AD111" s="113"/>
      <c r="AE111" s="113"/>
      <c r="AF111" s="114"/>
      <c r="AG111" s="76"/>
      <c r="AH111" s="77"/>
      <c r="AI111" s="77"/>
      <c r="AJ111" s="77"/>
      <c r="AK111" s="21"/>
      <c r="AL111" s="76"/>
      <c r="AM111" s="77"/>
      <c r="AN111" s="77"/>
      <c r="AO111" s="77"/>
      <c r="AP111" s="20"/>
      <c r="AQ111" s="77"/>
      <c r="AR111" s="77"/>
      <c r="AS111" s="77"/>
      <c r="AT111" s="77"/>
      <c r="AU111" s="77"/>
      <c r="AV111" s="77"/>
      <c r="AW111" s="77"/>
      <c r="AX111" s="17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3"/>
    </row>
    <row r="112" spans="2:61" customFormat="false" ht="15.95" customHeight="1">
      <c r="B112" s="78">
        <v>19</v>
      </c>
      <c r="C112" s="79"/>
      <c r="D112" s="80"/>
      <c r="E112" s="78"/>
      <c r="F112" s="79"/>
      <c r="G112" s="79"/>
      <c r="H112" s="79"/>
      <c r="I112" s="79"/>
      <c r="J112" s="79"/>
      <c r="K112" s="79"/>
      <c r="L112" s="79"/>
      <c r="M112" s="78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80"/>
      <c r="Z112" s="109"/>
      <c r="AA112" s="110"/>
      <c r="AB112" s="110"/>
      <c r="AC112" s="110"/>
      <c r="AD112" s="110"/>
      <c r="AE112" s="110"/>
      <c r="AF112" s="111"/>
      <c r="AG112" s="82"/>
      <c r="AH112" s="83"/>
      <c r="AI112" s="83"/>
      <c r="AJ112" s="83"/>
      <c r="AK112" s="19"/>
      <c r="AL112" s="82"/>
      <c r="AM112" s="83"/>
      <c r="AN112" s="83"/>
      <c r="AO112" s="83"/>
      <c r="AP112" s="19"/>
      <c r="AQ112" s="83"/>
      <c r="AR112" s="83"/>
      <c r="AS112" s="83"/>
      <c r="AT112" s="83"/>
      <c r="AU112" s="83"/>
      <c r="AV112" s="83"/>
      <c r="AW112" s="83"/>
      <c r="AX112" s="25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</row>
    <row r="113" spans="2:61" customFormat="false" ht="15.95" customHeight="1">
      <c r="B113" s="29"/>
      <c r="C113" s="30"/>
      <c r="D113" s="31"/>
      <c r="E113" s="29"/>
      <c r="F113" s="30"/>
      <c r="G113" s="30"/>
      <c r="H113" s="30"/>
      <c r="I113" s="30"/>
      <c r="J113" s="30"/>
      <c r="K113" s="30"/>
      <c r="L113" s="30"/>
      <c r="M113" s="2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1"/>
      <c r="Z113" s="112"/>
      <c r="AA113" s="113"/>
      <c r="AB113" s="113"/>
      <c r="AC113" s="113"/>
      <c r="AD113" s="113"/>
      <c r="AE113" s="113"/>
      <c r="AF113" s="114"/>
      <c r="AG113" s="76"/>
      <c r="AH113" s="77"/>
      <c r="AI113" s="77"/>
      <c r="AJ113" s="77"/>
      <c r="AK113" s="21"/>
      <c r="AL113" s="76"/>
      <c r="AM113" s="77"/>
      <c r="AN113" s="77"/>
      <c r="AO113" s="77"/>
      <c r="AP113" s="20"/>
      <c r="AQ113" s="77"/>
      <c r="AR113" s="77"/>
      <c r="AS113" s="77"/>
      <c r="AT113" s="77"/>
      <c r="AU113" s="77"/>
      <c r="AV113" s="77"/>
      <c r="AW113" s="77"/>
      <c r="AX113" s="17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</row>
    <row r="114" spans="2:61" customFormat="false" ht="15.95" customHeight="1">
      <c r="B114" s="78">
        <v>20</v>
      </c>
      <c r="C114" s="79"/>
      <c r="D114" s="80"/>
      <c r="E114" s="78"/>
      <c r="F114" s="79"/>
      <c r="G114" s="79"/>
      <c r="H114" s="79"/>
      <c r="I114" s="79"/>
      <c r="J114" s="79"/>
      <c r="K114" s="79"/>
      <c r="L114" s="79"/>
      <c r="M114" s="78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80"/>
      <c r="Z114" s="109"/>
      <c r="AA114" s="110"/>
      <c r="AB114" s="110"/>
      <c r="AC114" s="110"/>
      <c r="AD114" s="110"/>
      <c r="AE114" s="110"/>
      <c r="AF114" s="111"/>
      <c r="AG114" s="82"/>
      <c r="AH114" s="83"/>
      <c r="AI114" s="83"/>
      <c r="AJ114" s="83"/>
      <c r="AK114" s="19"/>
      <c r="AL114" s="82"/>
      <c r="AM114" s="83"/>
      <c r="AN114" s="83"/>
      <c r="AO114" s="83"/>
      <c r="AP114" s="19"/>
      <c r="AQ114" s="83"/>
      <c r="AR114" s="83"/>
      <c r="AS114" s="83"/>
      <c r="AT114" s="83"/>
      <c r="AU114" s="83"/>
      <c r="AV114" s="83"/>
      <c r="AW114" s="83"/>
      <c r="AX114" s="25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</row>
    <row r="115" spans="2:61" customFormat="false" ht="15.95" customHeight="1">
      <c r="B115" s="29"/>
      <c r="C115" s="30"/>
      <c r="D115" s="31"/>
      <c r="E115" s="29"/>
      <c r="F115" s="30"/>
      <c r="G115" s="30"/>
      <c r="H115" s="30"/>
      <c r="I115" s="30"/>
      <c r="J115" s="30"/>
      <c r="K115" s="30"/>
      <c r="L115" s="30"/>
      <c r="M115" s="2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1"/>
      <c r="Z115" s="112"/>
      <c r="AA115" s="113"/>
      <c r="AB115" s="113"/>
      <c r="AC115" s="113"/>
      <c r="AD115" s="113"/>
      <c r="AE115" s="113"/>
      <c r="AF115" s="114"/>
      <c r="AG115" s="76"/>
      <c r="AH115" s="77"/>
      <c r="AI115" s="77"/>
      <c r="AJ115" s="77"/>
      <c r="AK115" s="21"/>
      <c r="AL115" s="76"/>
      <c r="AM115" s="77"/>
      <c r="AN115" s="77"/>
      <c r="AO115" s="77"/>
      <c r="AP115" s="20"/>
      <c r="AQ115" s="77"/>
      <c r="AR115" s="77"/>
      <c r="AS115" s="77"/>
      <c r="AT115" s="77"/>
      <c r="AU115" s="77"/>
      <c r="AV115" s="77"/>
      <c r="AW115" s="77"/>
      <c r="AX115" s="17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</row>
    <row r="116" spans="2:61" customFormat="false" ht="15.95" customHeight="1">
      <c r="B116" s="78">
        <v>21</v>
      </c>
      <c r="C116" s="79"/>
      <c r="D116" s="80"/>
      <c r="E116" s="78"/>
      <c r="F116" s="79"/>
      <c r="G116" s="79"/>
      <c r="H116" s="79"/>
      <c r="I116" s="79"/>
      <c r="J116" s="79"/>
      <c r="K116" s="79"/>
      <c r="L116" s="79"/>
      <c r="M116" s="78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80"/>
      <c r="Z116" s="109"/>
      <c r="AA116" s="110"/>
      <c r="AB116" s="110"/>
      <c r="AC116" s="110"/>
      <c r="AD116" s="110"/>
      <c r="AE116" s="110"/>
      <c r="AF116" s="111"/>
      <c r="AG116" s="82"/>
      <c r="AH116" s="83"/>
      <c r="AI116" s="83"/>
      <c r="AJ116" s="83"/>
      <c r="AK116" s="19"/>
      <c r="AL116" s="82"/>
      <c r="AM116" s="83"/>
      <c r="AN116" s="83"/>
      <c r="AO116" s="83"/>
      <c r="AP116" s="19"/>
      <c r="AQ116" s="83"/>
      <c r="AR116" s="83"/>
      <c r="AS116" s="83"/>
      <c r="AT116" s="83"/>
      <c r="AU116" s="83"/>
      <c r="AV116" s="83"/>
      <c r="AW116" s="83"/>
      <c r="AX116" s="25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</row>
    <row r="117" spans="2:61" customFormat="false" ht="15.95" customHeight="1">
      <c r="B117" s="29"/>
      <c r="C117" s="30"/>
      <c r="D117" s="31"/>
      <c r="E117" s="29"/>
      <c r="F117" s="30"/>
      <c r="G117" s="30"/>
      <c r="H117" s="30"/>
      <c r="I117" s="30"/>
      <c r="J117" s="30"/>
      <c r="K117" s="30"/>
      <c r="L117" s="30"/>
      <c r="M117" s="2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1"/>
      <c r="Z117" s="112"/>
      <c r="AA117" s="113"/>
      <c r="AB117" s="113"/>
      <c r="AC117" s="113"/>
      <c r="AD117" s="113"/>
      <c r="AE117" s="113"/>
      <c r="AF117" s="114"/>
      <c r="AG117" s="76"/>
      <c r="AH117" s="77"/>
      <c r="AI117" s="77"/>
      <c r="AJ117" s="77"/>
      <c r="AK117" s="21"/>
      <c r="AL117" s="76"/>
      <c r="AM117" s="77"/>
      <c r="AN117" s="77"/>
      <c r="AO117" s="77"/>
      <c r="AP117" s="20"/>
      <c r="AQ117" s="77"/>
      <c r="AR117" s="77"/>
      <c r="AS117" s="77"/>
      <c r="AT117" s="77"/>
      <c r="AU117" s="77"/>
      <c r="AV117" s="77"/>
      <c r="AW117" s="77"/>
      <c r="AX117" s="17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</row>
    <row r="119" spans="2:28" customFormat="false" ht="16.5" customHeight="1" thickBot="1">
      <c r="B119" s="43" t="s">
        <v>46</v>
      </c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spans="2:28" customFormat="false" ht="16.5" customHeight="1" thickTop="1">
      <c r="B120" s="67" t="s">
        <v>65</v>
      </c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</row>
    <row r="121" spans="2:28" customFormat="false" ht="16.5" customHeight="1">
      <c r="B121" s="34" t="s">
        <v>120</v>
      </c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</row>
    <row r="122" spans="2:28" customFormat="false" ht="16.5" customHeight="1">
      <c r="B122" s="59" t="s">
        <v>9</v>
      </c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</row>
    <row r="123" spans="2:28" customFormat="false" ht="16.5" customHeight="1" thickBot="1">
      <c r="B123" s="43" t="s">
        <v>45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 spans="2:28" customFormat="false" ht="16.5" customHeight="1" thickTop="1">
      <c r="B124" s="60" t="s">
        <v>47</v>
      </c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2"/>
    </row>
    <row r="125" spans="31:31" customFormat="false" ht="16.5" customHeight="1">
      <c r="AE125" s="1"/>
    </row>
    <row r="126" spans="9:31" customFormat="false" ht="16.5" customHeight="1"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6"/>
      <c r="AC126" s="6"/>
      <c r="AD126" s="6"/>
      <c r="AE126" s="6"/>
    </row>
  </sheetData>
  <mergeCells count="543">
    <mergeCell ref="B119:AB119"/>
    <mergeCell ref="B120:AB120"/>
    <mergeCell ref="B121:AB121"/>
    <mergeCell ref="B122:AB122"/>
    <mergeCell ref="B123:AB123"/>
    <mergeCell ref="B124:AB124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4:AO114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0:AO110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6:AO106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2:AO102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98:AO98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4:AO94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0:AO90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88:D89"/>
    <mergeCell ref="E88:L89"/>
    <mergeCell ref="M88:Y89"/>
    <mergeCell ref="Z88:AF88"/>
    <mergeCell ref="AG88:AJ88"/>
    <mergeCell ref="B86:D87"/>
    <mergeCell ref="E86:L87"/>
    <mergeCell ref="M86:Y87"/>
    <mergeCell ref="Z86:AF86"/>
    <mergeCell ref="AG86:AJ86"/>
    <mergeCell ref="AL86:AO86"/>
    <mergeCell ref="AL84:AO84"/>
    <mergeCell ref="AQ84:AW84"/>
    <mergeCell ref="Z85:AF85"/>
    <mergeCell ref="AG85:AJ85"/>
    <mergeCell ref="AL85:AO85"/>
    <mergeCell ref="AQ85:AW85"/>
    <mergeCell ref="AQ82:AW82"/>
    <mergeCell ref="Z83:AF83"/>
    <mergeCell ref="AG83:AJ83"/>
    <mergeCell ref="AL83:AO83"/>
    <mergeCell ref="AQ83:AW83"/>
    <mergeCell ref="B84:D85"/>
    <mergeCell ref="E84:L85"/>
    <mergeCell ref="M84:Y85"/>
    <mergeCell ref="Z84:AF84"/>
    <mergeCell ref="AG84:AJ84"/>
    <mergeCell ref="Z81:AF81"/>
    <mergeCell ref="AG81:AJ81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G79:AJ79"/>
    <mergeCell ref="AL79:AO79"/>
    <mergeCell ref="AQ79:AW79"/>
    <mergeCell ref="B80:D81"/>
    <mergeCell ref="E80:L81"/>
    <mergeCell ref="M80:Y81"/>
    <mergeCell ref="Z80:AF80"/>
    <mergeCell ref="AG80:AJ80"/>
    <mergeCell ref="AL80:AO80"/>
    <mergeCell ref="AQ80:AW80"/>
    <mergeCell ref="AL77:AO77"/>
    <mergeCell ref="AQ77:AW77"/>
    <mergeCell ref="B78:D79"/>
    <mergeCell ref="E78:L79"/>
    <mergeCell ref="M78:Y79"/>
    <mergeCell ref="Z78:AF78"/>
    <mergeCell ref="AG78:AJ78"/>
    <mergeCell ref="AL78:AO78"/>
    <mergeCell ref="AQ78:AW78"/>
    <mergeCell ref="Z79:AF79"/>
    <mergeCell ref="AQ75:AX75"/>
    <mergeCell ref="B76:D77"/>
    <mergeCell ref="E76:L77"/>
    <mergeCell ref="M76:Y77"/>
    <mergeCell ref="Z76:AF76"/>
    <mergeCell ref="AG76:AJ76"/>
    <mergeCell ref="AL76:AO76"/>
    <mergeCell ref="AQ76:AW76"/>
    <mergeCell ref="Z77:AF77"/>
    <mergeCell ref="AG77:AJ77"/>
    <mergeCell ref="B75:D75"/>
    <mergeCell ref="E75:L75"/>
    <mergeCell ref="M75:Y75"/>
    <mergeCell ref="Z75:AF75"/>
    <mergeCell ref="AG75:AK75"/>
    <mergeCell ref="AL75:AP75"/>
    <mergeCell ref="B72:L73"/>
    <mergeCell ref="Q72:X72"/>
    <mergeCell ref="Y72:AG72"/>
    <mergeCell ref="AJ72:AW72"/>
    <mergeCell ref="Q73:X73"/>
    <mergeCell ref="Y73:AG73"/>
    <mergeCell ref="AJ73:AM73"/>
    <mergeCell ref="AO73:AW73"/>
    <mergeCell ref="AJ69:AO69"/>
    <mergeCell ref="B70:L70"/>
    <mergeCell ref="Q70:X71"/>
    <mergeCell ref="Y70:AG71"/>
    <mergeCell ref="AJ70:AW70"/>
    <mergeCell ref="B71:L71"/>
    <mergeCell ref="AJ71:AW71"/>
    <mergeCell ref="AU59:AX61"/>
    <mergeCell ref="AO63:AQ63"/>
    <mergeCell ref="AS63:AT63"/>
    <mergeCell ref="AV63:AW63"/>
    <mergeCell ref="B64:AX65"/>
    <mergeCell ref="B67:Y68"/>
    <mergeCell ref="AI67:AX68"/>
    <mergeCell ref="B59:E61"/>
    <mergeCell ref="F59:I61"/>
    <mergeCell ref="J59:M61"/>
    <mergeCell ref="AI59:AL61"/>
    <mergeCell ref="AM59:AP61"/>
    <mergeCell ref="AQ59:AT61"/>
    <mergeCell ref="B57:M57"/>
    <mergeCell ref="AI57:AX57"/>
    <mergeCell ref="B58:E58"/>
    <mergeCell ref="F58:I58"/>
    <mergeCell ref="J58:M58"/>
    <mergeCell ref="AI58:AL58"/>
    <mergeCell ref="AM58:AP58"/>
    <mergeCell ref="AQ58:AT58"/>
    <mergeCell ref="AU58:AX58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2:AO52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48:AO48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4:AO44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0:AO40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6:AO36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2:AO32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28:AO28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4:AO24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O1:AQ1"/>
    <mergeCell ref="AS1:AT1"/>
    <mergeCell ref="AV1:AW1"/>
    <mergeCell ref="BG1:BH1"/>
    <mergeCell ref="B2:AC3"/>
    <mergeCell ref="AD2:AM3"/>
    <mergeCell ref="AN2:AO3"/>
  </mergeCells>
  <phoneticPr fontId="2"/>
  <printOptions horizontalCentered="1"/>
  <pageMargins left="0.03937007874015748" right="0.03937007874015748" top="0.31496062992125984" bottom="0.2362204724409449" header="0.31496062992125984" footer="0.31496062992125984"/>
  <pageSetup paperSize="9" scale="88" orientation="portrait" r:id="rId1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baseType="lpstr" size="30">
      <vt:lpstr>【旧原紙】請求書</vt:lpstr>
      <vt:lpstr>【原紙】請求書 (10明細)</vt:lpstr>
      <vt:lpstr>【原紙】請求書 (21明細)</vt:lpstr>
      <vt:lpstr>請求書 (東日本)</vt:lpstr>
      <vt:lpstr>請求書 (中部)</vt:lpstr>
      <vt:lpstr>請求書 (神奈川)</vt:lpstr>
      <vt:lpstr>請求書 (長野)</vt:lpstr>
      <vt:lpstr>請求書 (静岡)</vt:lpstr>
      <vt:lpstr>請求書 (中国)</vt:lpstr>
      <vt:lpstr>請求書 (四国)</vt:lpstr>
      <vt:lpstr>請求書 (西日本)</vt:lpstr>
      <vt:lpstr>請求書 (北陸)</vt:lpstr>
      <vt:lpstr>請求書 (北東北)</vt:lpstr>
      <vt:lpstr>請求書 (北関東)</vt:lpstr>
      <vt:lpstr>請求書 (関西)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加納 正浩</dc:creator>
  <dcterms:created xsi:type="dcterms:W3CDTF">2023-09-22T05:36:54Z</dcterms:created>
  <dcterms:modified xsi:type="dcterms:W3CDTF">2024-02-29T02:05:41Z</dcterms:modified>
  <cp:lastModifiedBy>田中 一弘</cp:lastModifiedBy>
  <cp:lastPrinted>2024-02-29T01:00:42Z</cp:lastPrinted>
</cp:coreProperties>
</file>