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iu-Fiamenghi\AppData\Roaming\QGIS\QGIS3\profiles\default\python\plugins\shadow_tracer\referenc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 s="1"/>
  <c r="B13" i="1"/>
  <c r="C12" i="1"/>
  <c r="F12" i="1" s="1"/>
  <c r="B12" i="1"/>
  <c r="B11" i="1"/>
  <c r="C11" i="1"/>
  <c r="E11" i="1" s="1"/>
  <c r="B9" i="1"/>
  <c r="C9" i="1"/>
  <c r="E9" i="1" s="1"/>
  <c r="C5" i="1"/>
  <c r="C6" i="1"/>
  <c r="D6" i="1" s="1"/>
  <c r="C7" i="1"/>
  <c r="E7" i="1" s="1"/>
  <c r="C8" i="1"/>
  <c r="C4" i="1"/>
  <c r="C3" i="1"/>
  <c r="B5" i="1"/>
  <c r="B6" i="1"/>
  <c r="B7" i="1"/>
  <c r="B8" i="1"/>
  <c r="B3" i="1"/>
  <c r="B4" i="1"/>
  <c r="B2" i="1"/>
  <c r="D9" i="1" l="1"/>
  <c r="F9" i="1"/>
  <c r="D7" i="1"/>
  <c r="E13" i="1"/>
  <c r="F13" i="1"/>
  <c r="D12" i="1"/>
  <c r="E12" i="1"/>
  <c r="D11" i="1"/>
  <c r="F11" i="1"/>
</calcChain>
</file>

<file path=xl/sharedStrings.xml><?xml version="1.0" encoding="utf-8"?>
<sst xmlns="http://schemas.openxmlformats.org/spreadsheetml/2006/main" count="27" uniqueCount="7">
  <si>
    <t>ESCALA</t>
  </si>
  <si>
    <t>DIVISOR</t>
  </si>
  <si>
    <t>-</t>
  </si>
  <si>
    <t>DPC 
(DPI 72)</t>
  </si>
  <si>
    <t>DPC
 (DPI 150)</t>
  </si>
  <si>
    <t>DPC
(DPI 300)</t>
  </si>
  <si>
    <t>1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</si>
</sst>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3" formatCode="0.0"/>
    <numFmt numFmtId="175" formatCode="_-* #,##0_-;\-* #,##0_-;_-* &quot;-&quot;??_-;_-@_-"/>
    <numFmt numFmtId="176" formatCode="0.0\ &quot;m&quot;"/>
    <numFmt numFmtId="177" formatCode="0\ &quot;cm&quot;"/>
    <numFmt numFmtId="178" formatCode="0.0\ &quot;cm&quot;"/>
    <numFmt numFmtId="180" formatCode="0.000\ &quot;cm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theme="5"/>
      <name val="Open Sans"/>
      <family val="2"/>
    </font>
    <font>
      <b/>
      <sz val="11"/>
      <color theme="5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75" fontId="2" fillId="0" borderId="0" xfId="1" applyNumberFormat="1" applyFont="1"/>
    <xf numFmtId="176" fontId="2" fillId="0" borderId="0" xfId="0" applyNumberFormat="1" applyFont="1"/>
    <xf numFmtId="177" fontId="2" fillId="0" borderId="0" xfId="0" applyNumberFormat="1" applyFont="1"/>
    <xf numFmtId="178" fontId="2" fillId="0" borderId="0" xfId="0" applyNumberFormat="1" applyFont="1"/>
    <xf numFmtId="175" fontId="4" fillId="0" borderId="0" xfId="1" applyNumberFormat="1" applyFont="1"/>
    <xf numFmtId="1" fontId="4" fillId="0" borderId="0" xfId="0" applyNumberFormat="1" applyFont="1"/>
    <xf numFmtId="180" fontId="4" fillId="0" borderId="0" xfId="0" applyNumberFormat="1" applyFont="1"/>
    <xf numFmtId="173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5" fontId="5" fillId="0" borderId="0" xfId="1" applyNumberFormat="1" applyFont="1"/>
    <xf numFmtId="0" fontId="5" fillId="0" borderId="0" xfId="0" applyFont="1"/>
    <xf numFmtId="177" fontId="5" fillId="0" borderId="0" xfId="0" applyNumberFormat="1" applyFont="1"/>
    <xf numFmtId="0" fontId="5" fillId="0" borderId="0" xfId="0" applyFont="1" applyAlignment="1">
      <alignment horizontal="center"/>
    </xf>
    <xf numFmtId="173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7"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Open Sans"/>
        <scheme val="none"/>
      </font>
      <numFmt numFmtId="180" formatCode="0.000\ &quot;c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Open Sans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Open Sans"/>
        <scheme val="none"/>
      </font>
      <numFmt numFmtId="175" formatCode="_-* #,##0_-;\-* #,##0_-;_-* &quot;-&quot;??_-;_-@_-"/>
    </dxf>
  </dxfs>
  <tableStyles count="1" defaultTableStyle="TableStyleMedium2" defaultPivotStyle="PivotStyleLight16">
    <tableStyle name="Table Style 1" pivot="0" count="3">
      <tableStyleElement type="wholeTable" dxfId="0"/>
      <tableStyleElement type="headerRow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13" totalsRowShown="0" headerRowDxfId="3">
  <autoFilter ref="A1:F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DIVISOR" dataDxfId="6" dataCellStyle="Comma"/>
    <tableColumn id="2" name="ESCALA" dataDxfId="5"/>
    <tableColumn id="3" name="1 METRO" dataDxfId="4">
      <calculatedColumnFormula>1/A2*100</calculatedColumnFormula>
    </tableColumn>
    <tableColumn id="4" name="DPC _x000a_(DPI 72)"/>
    <tableColumn id="5" name="DPC_x000a_ (DPI 150)"/>
    <tableColumn id="6" name="DPC_x000a_(DPI 300)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workbookViewId="0">
      <selection activeCell="E19" sqref="E19"/>
    </sheetView>
  </sheetViews>
  <sheetFormatPr defaultColWidth="0" defaultRowHeight="16.5" x14ac:dyDescent="0.3"/>
  <cols>
    <col min="1" max="1" width="11.85546875" style="1" customWidth="1"/>
    <col min="2" max="2" width="10.85546875" style="1" customWidth="1"/>
    <col min="3" max="3" width="13.7109375" style="1" bestFit="1" customWidth="1"/>
    <col min="4" max="6" width="12" style="1" customWidth="1"/>
    <col min="7" max="16384" width="9.140625" style="1" hidden="1"/>
  </cols>
  <sheetData>
    <row r="1" spans="1:6" ht="33" customHeight="1" x14ac:dyDescent="0.3">
      <c r="A1" s="16" t="s">
        <v>1</v>
      </c>
      <c r="B1" s="16" t="s">
        <v>0</v>
      </c>
      <c r="C1" s="16" t="s">
        <v>6</v>
      </c>
      <c r="D1" s="17" t="s">
        <v>3</v>
      </c>
      <c r="E1" s="17" t="s">
        <v>4</v>
      </c>
      <c r="F1" s="17" t="s">
        <v>5</v>
      </c>
    </row>
    <row r="2" spans="1:6" x14ac:dyDescent="0.3">
      <c r="A2" s="2">
        <v>1</v>
      </c>
      <c r="B2" s="1" t="str">
        <f>"1:"&amp;A2</f>
        <v>1:1</v>
      </c>
      <c r="C2" s="3">
        <v>1</v>
      </c>
      <c r="D2" s="10" t="s">
        <v>2</v>
      </c>
      <c r="E2" s="10" t="s">
        <v>2</v>
      </c>
      <c r="F2" s="10" t="s">
        <v>2</v>
      </c>
    </row>
    <row r="3" spans="1:6" x14ac:dyDescent="0.3">
      <c r="A3" s="2">
        <v>2</v>
      </c>
      <c r="B3" s="1" t="str">
        <f>"1:"&amp;A3</f>
        <v>1:2</v>
      </c>
      <c r="C3" s="3">
        <f>1/A3</f>
        <v>0.5</v>
      </c>
      <c r="D3" s="10" t="s">
        <v>2</v>
      </c>
      <c r="E3" s="10" t="s">
        <v>2</v>
      </c>
      <c r="F3" s="10" t="s">
        <v>2</v>
      </c>
    </row>
    <row r="4" spans="1:6" x14ac:dyDescent="0.3">
      <c r="A4" s="2">
        <v>5</v>
      </c>
      <c r="B4" s="1" t="str">
        <f>"1:"&amp;A4</f>
        <v>1:5</v>
      </c>
      <c r="C4" s="4">
        <f>1/A4*100</f>
        <v>20</v>
      </c>
      <c r="D4" s="10" t="s">
        <v>2</v>
      </c>
      <c r="E4" s="10" t="s">
        <v>2</v>
      </c>
      <c r="F4" s="10" t="s">
        <v>2</v>
      </c>
    </row>
    <row r="5" spans="1:6" x14ac:dyDescent="0.3">
      <c r="A5" s="2">
        <v>10</v>
      </c>
      <c r="B5" s="1" t="str">
        <f>"1:"&amp;A5</f>
        <v>1:10</v>
      </c>
      <c r="C5" s="4">
        <f t="shared" ref="C5:C9" si="0">1/A5*100</f>
        <v>10</v>
      </c>
      <c r="D5" s="10" t="s">
        <v>2</v>
      </c>
      <c r="E5" s="10" t="s">
        <v>2</v>
      </c>
      <c r="F5" s="10" t="s">
        <v>2</v>
      </c>
    </row>
    <row r="6" spans="1:6" x14ac:dyDescent="0.3">
      <c r="A6" s="2">
        <v>20</v>
      </c>
      <c r="B6" s="1" t="str">
        <f>"1:"&amp;A6</f>
        <v>1:20</v>
      </c>
      <c r="C6" s="4">
        <f t="shared" si="0"/>
        <v>5</v>
      </c>
      <c r="D6" s="10">
        <f>$D$8*C6</f>
        <v>140</v>
      </c>
      <c r="E6" s="10" t="s">
        <v>2</v>
      </c>
      <c r="F6" s="10" t="s">
        <v>2</v>
      </c>
    </row>
    <row r="7" spans="1:6" x14ac:dyDescent="0.3">
      <c r="A7" s="2">
        <v>50</v>
      </c>
      <c r="B7" s="1" t="str">
        <f>"1:"&amp;A7</f>
        <v>1:50</v>
      </c>
      <c r="C7" s="4">
        <f t="shared" si="0"/>
        <v>2</v>
      </c>
      <c r="D7" s="10">
        <f>D8*C7</f>
        <v>56</v>
      </c>
      <c r="E7" s="10">
        <f>E8*C7</f>
        <v>118</v>
      </c>
      <c r="F7" s="10" t="s">
        <v>2</v>
      </c>
    </row>
    <row r="8" spans="1:6" x14ac:dyDescent="0.3">
      <c r="A8" s="11">
        <v>100</v>
      </c>
      <c r="B8" s="12" t="str">
        <f>"1:"&amp;A8</f>
        <v>1:100</v>
      </c>
      <c r="C8" s="13">
        <f t="shared" si="0"/>
        <v>1</v>
      </c>
      <c r="D8" s="14">
        <v>28</v>
      </c>
      <c r="E8" s="14">
        <v>59</v>
      </c>
      <c r="F8" s="14">
        <v>118</v>
      </c>
    </row>
    <row r="9" spans="1:6" x14ac:dyDescent="0.3">
      <c r="A9" s="2">
        <v>1000</v>
      </c>
      <c r="B9" s="1" t="str">
        <f>"1:"&amp;A9</f>
        <v>1:1000</v>
      </c>
      <c r="C9" s="5">
        <f t="shared" si="0"/>
        <v>0.1</v>
      </c>
      <c r="D9" s="10">
        <f>D$8*$C9</f>
        <v>2.8000000000000003</v>
      </c>
      <c r="E9" s="10">
        <f>E$8*$C9</f>
        <v>5.9</v>
      </c>
      <c r="F9" s="10">
        <f>F$8*$C9</f>
        <v>11.8</v>
      </c>
    </row>
    <row r="10" spans="1:6" x14ac:dyDescent="0.3">
      <c r="A10" s="10" t="s">
        <v>2</v>
      </c>
      <c r="B10" s="10" t="s">
        <v>2</v>
      </c>
      <c r="C10" s="10" t="s">
        <v>2</v>
      </c>
      <c r="D10" s="10" t="s">
        <v>2</v>
      </c>
      <c r="E10" s="10" t="s">
        <v>2</v>
      </c>
      <c r="F10" s="10" t="s">
        <v>2</v>
      </c>
    </row>
    <row r="11" spans="1:6" x14ac:dyDescent="0.3">
      <c r="A11" s="6">
        <v>2798.1236488389413</v>
      </c>
      <c r="B11" s="7" t="str">
        <f>"1:"&amp;ROUND(A11,0)</f>
        <v>1:2798</v>
      </c>
      <c r="C11" s="8">
        <f t="shared" ref="C11" si="1">1/A11*100</f>
        <v>3.57382348137096E-2</v>
      </c>
      <c r="D11" s="15">
        <f>C11*28</f>
        <v>1.0006705747838689</v>
      </c>
      <c r="E11" s="9">
        <f>C11*59</f>
        <v>2.1085558540088662</v>
      </c>
      <c r="F11" s="9">
        <f>C11*118</f>
        <v>4.2171117080177325</v>
      </c>
    </row>
    <row r="12" spans="1:6" x14ac:dyDescent="0.3">
      <c r="A12" s="6">
        <v>5900</v>
      </c>
      <c r="B12" s="7" t="str">
        <f>"1:"&amp;ROUND(A12,0)</f>
        <v>1:5900</v>
      </c>
      <c r="C12" s="8">
        <f t="shared" ref="C12:C13" si="2">1/A12*100</f>
        <v>1.6949152542372881E-2</v>
      </c>
      <c r="D12" s="9">
        <f>C12*28</f>
        <v>0.47457627118644069</v>
      </c>
      <c r="E12" s="15">
        <f>C12*59</f>
        <v>1</v>
      </c>
      <c r="F12" s="9">
        <f>C12*118</f>
        <v>2</v>
      </c>
    </row>
    <row r="13" spans="1:6" x14ac:dyDescent="0.3">
      <c r="A13" s="6">
        <v>11800</v>
      </c>
      <c r="B13" s="7" t="str">
        <f>"1:"&amp;ROUND(A13,0)</f>
        <v>1:11800</v>
      </c>
      <c r="C13" s="8">
        <f t="shared" si="2"/>
        <v>8.4745762711864406E-3</v>
      </c>
      <c r="D13" s="9">
        <f>C13*28</f>
        <v>0.23728813559322035</v>
      </c>
      <c r="E13" s="9">
        <f>C13*59</f>
        <v>0.5</v>
      </c>
      <c r="F13" s="15">
        <f>C13*118</f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Baliu-Fiamenghi</dc:creator>
  <cp:lastModifiedBy>Baliu-Fiamenghi</cp:lastModifiedBy>
  <dcterms:created xsi:type="dcterms:W3CDTF">2020-05-06T15:29:08Z</dcterms:created>
  <dcterms:modified xsi:type="dcterms:W3CDTF">2020-05-06T22:35:45Z</dcterms:modified>
</cp:coreProperties>
</file>