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</sheets>
  <calcPr calcId="124519" fullCalcOnLoad="1"/>
</workbook>
</file>

<file path=xl/sharedStrings.xml><?xml version="1.0" encoding="utf-8"?>
<sst xmlns="http://schemas.openxmlformats.org/spreadsheetml/2006/main" count="766" uniqueCount="308">
  <si>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</si>
  <si>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</si>
  <si>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</si>
  <si>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</si>
  <si>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</si>
  <si>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</si>
  <si>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</si>
  <si>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</si>
  <si>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</si>
  <si>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</si>
  <si>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</si>
  <si>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</si>
  <si>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</si>
  <si>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</si>
  <si>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</si>
  <si>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</si>
  <si>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</si>
  <si>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</si>
  <si>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</si>
  <si>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</si>
  <si>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</si>
  <si>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</si>
  <si>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</si>
  <si>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3168283670</t>
  </si>
  <si>
    <t>4805751</t>
  </si>
  <si>
    <t>Burdell W</t>
  </si>
  <si>
    <t>Hall</t>
  </si>
  <si>
    <t>Inactive</t>
  </si>
  <si>
    <t>Agent</t>
  </si>
  <si>
    <t>AARP/UHC</t>
  </si>
  <si>
    <t>AARP Medicare Advantage Plan 2 (HMO)</t>
  </si>
  <si>
    <t>Advantage</t>
  </si>
  <si>
    <t>200 - Issued</t>
  </si>
  <si>
    <t>08-17-2021</t>
  </si>
  <si>
    <t>09-01-2021</t>
  </si>
  <si>
    <t>True</t>
  </si>
  <si>
    <t>3193572508</t>
  </si>
  <si>
    <t>Jordan</t>
  </si>
  <si>
    <t>Seifert</t>
  </si>
  <si>
    <t>AARP</t>
  </si>
  <si>
    <t>G</t>
  </si>
  <si>
    <t>Supplemental</t>
  </si>
  <si>
    <t>510 - Cancelled</t>
  </si>
  <si>
    <t>07-27-2022</t>
  </si>
  <si>
    <t>08-01-2022</t>
  </si>
  <si>
    <t>False</t>
  </si>
  <si>
    <t>3168357264</t>
  </si>
  <si>
    <t>7797501</t>
  </si>
  <si>
    <t>Patrick</t>
  </si>
  <si>
    <t>Lott</t>
  </si>
  <si>
    <t>AARP Medicare Advantage Choice Plan 1 (PPO)</t>
  </si>
  <si>
    <t>11-09-2021</t>
  </si>
  <si>
    <t>02-01-2022</t>
  </si>
  <si>
    <t>3770138384</t>
  </si>
  <si>
    <t>11-08-2022</t>
  </si>
  <si>
    <t>01-01-2023</t>
  </si>
  <si>
    <t>3168263324</t>
  </si>
  <si>
    <t>3457801</t>
  </si>
  <si>
    <t>Deborah</t>
  </si>
  <si>
    <t>Cozzens</t>
  </si>
  <si>
    <t>AETNA</t>
  </si>
  <si>
    <t>Aetna Medicare Explorer Plan (PPO)</t>
  </si>
  <si>
    <t>07-29-2021</t>
  </si>
  <si>
    <t>10-01-2021</t>
  </si>
  <si>
    <t>4070667396</t>
  </si>
  <si>
    <t>HUMANA</t>
  </si>
  <si>
    <t>HumanaChoice PPO</t>
  </si>
  <si>
    <t>11-23-2022</t>
  </si>
  <si>
    <t>4358566544</t>
  </si>
  <si>
    <t>8645151</t>
  </si>
  <si>
    <t>Linda</t>
  </si>
  <si>
    <t>Berry</t>
  </si>
  <si>
    <t>AMERITAS</t>
  </si>
  <si>
    <t>PrimeStar® Total</t>
  </si>
  <si>
    <t>dvh</t>
  </si>
  <si>
    <t>110 - Submitted</t>
  </si>
  <si>
    <t>12-07-2022</t>
  </si>
  <si>
    <t>3544627310</t>
  </si>
  <si>
    <t>862601</t>
  </si>
  <si>
    <t>Lynda</t>
  </si>
  <si>
    <t>Bradt</t>
  </si>
  <si>
    <t>Adrian</t>
  </si>
  <si>
    <t>Hardin</t>
  </si>
  <si>
    <t>PrimeStar® Access</t>
  </si>
  <si>
    <t>10-27-2022</t>
  </si>
  <si>
    <t>4351645569</t>
  </si>
  <si>
    <t>3355451</t>
  </si>
  <si>
    <t>PATRICIA</t>
  </si>
  <si>
    <t>CHRYSLER</t>
  </si>
  <si>
    <t>Mark</t>
  </si>
  <si>
    <t>Files</t>
  </si>
  <si>
    <t>PrimeStar® Value</t>
  </si>
  <si>
    <t>12-06-2022</t>
  </si>
  <si>
    <t>3172219240</t>
  </si>
  <si>
    <t>20678251</t>
  </si>
  <si>
    <t>DiAnna</t>
  </si>
  <si>
    <t>Callahan</t>
  </si>
  <si>
    <t>08-15-2022</t>
  </si>
  <si>
    <t>08-28-2022</t>
  </si>
  <si>
    <t>4324122939</t>
  </si>
  <si>
    <t>6571001</t>
  </si>
  <si>
    <t>Dawn Elaine</t>
  </si>
  <si>
    <t>Carlisle</t>
  </si>
  <si>
    <t>Marvin</t>
  </si>
  <si>
    <t>Musick</t>
  </si>
  <si>
    <t>12-05-2022</t>
  </si>
  <si>
    <t>3355648304</t>
  </si>
  <si>
    <t>2400501</t>
  </si>
  <si>
    <t>Robert</t>
  </si>
  <si>
    <t>Carrillo</t>
  </si>
  <si>
    <t>10-18-2022</t>
  </si>
  <si>
    <t>3355942560</t>
  </si>
  <si>
    <t>2400551</t>
  </si>
  <si>
    <t>Sheila</t>
  </si>
  <si>
    <t>3400725853</t>
  </si>
  <si>
    <t>23657551</t>
  </si>
  <si>
    <t>Regina</t>
  </si>
  <si>
    <t>Carter</t>
  </si>
  <si>
    <t>10-20-2022</t>
  </si>
  <si>
    <t>11-01-2022</t>
  </si>
  <si>
    <t>3172297271</t>
  </si>
  <si>
    <t>18613701</t>
  </si>
  <si>
    <t>James</t>
  </si>
  <si>
    <t>Cheeseman</t>
  </si>
  <si>
    <t>Justin</t>
  </si>
  <si>
    <t>Cohen</t>
  </si>
  <si>
    <t>10-07-2022</t>
  </si>
  <si>
    <t>4351645708</t>
  </si>
  <si>
    <t>3480351</t>
  </si>
  <si>
    <t>Chrysler</t>
  </si>
  <si>
    <t>3172392046</t>
  </si>
  <si>
    <t>11330101</t>
  </si>
  <si>
    <t>Rhonda</t>
  </si>
  <si>
    <t>Clouse</t>
  </si>
  <si>
    <t>Advantage Plus 2000 (Non-Network)</t>
  </si>
  <si>
    <t>09-19-2022</t>
  </si>
  <si>
    <t>10-01-2022</t>
  </si>
  <si>
    <t>3172133422</t>
  </si>
  <si>
    <t>1749751</t>
  </si>
  <si>
    <t>D'Agostino</t>
  </si>
  <si>
    <t>Rhee</t>
  </si>
  <si>
    <t>Cano</t>
  </si>
  <si>
    <t>07-02-2021</t>
  </si>
  <si>
    <t>11-30-2022</t>
  </si>
  <si>
    <t>switched to Ameritas</t>
  </si>
  <si>
    <t>3356736096</t>
  </si>
  <si>
    <t>12-01-2022</t>
  </si>
  <si>
    <t>3172361988</t>
  </si>
  <si>
    <t>13175501</t>
  </si>
  <si>
    <t>Jagade</t>
  </si>
  <si>
    <t>DeBurns</t>
  </si>
  <si>
    <t>07-28-2022</t>
  </si>
  <si>
    <t>3697095491</t>
  </si>
  <si>
    <t>4578475</t>
  </si>
  <si>
    <t>Matthew</t>
  </si>
  <si>
    <t>Englis</t>
  </si>
  <si>
    <t>11-04-2022</t>
  </si>
  <si>
    <t>3702983547</t>
  </si>
  <si>
    <t>24243501</t>
  </si>
  <si>
    <t>David</t>
  </si>
  <si>
    <t>Flower</t>
  </si>
  <si>
    <t>3362989408</t>
  </si>
  <si>
    <t>14934301</t>
  </si>
  <si>
    <t>Gibson</t>
  </si>
  <si>
    <t>10-19-2022</t>
  </si>
  <si>
    <t>4388868231</t>
  </si>
  <si>
    <t>25304651</t>
  </si>
  <si>
    <t>Cynthia</t>
  </si>
  <si>
    <t>Glass</t>
  </si>
  <si>
    <t>12-08-2022</t>
  </si>
  <si>
    <t>4026235905</t>
  </si>
  <si>
    <t>4578011</t>
  </si>
  <si>
    <t>Betty</t>
  </si>
  <si>
    <t>Hamilton</t>
  </si>
  <si>
    <t>Josh</t>
  </si>
  <si>
    <t>11-21-2022</t>
  </si>
  <si>
    <t>3928119151</t>
  </si>
  <si>
    <t>20499151</t>
  </si>
  <si>
    <t>Jon</t>
  </si>
  <si>
    <t>Hight</t>
  </si>
  <si>
    <t>3928206443</t>
  </si>
  <si>
    <t>20563551</t>
  </si>
  <si>
    <t>Andrea</t>
  </si>
  <si>
    <t>11-16-2022</t>
  </si>
  <si>
    <t>4466709145</t>
  </si>
  <si>
    <t>25656101</t>
  </si>
  <si>
    <t>Joseph</t>
  </si>
  <si>
    <t>May</t>
  </si>
  <si>
    <t>12-12-2022</t>
  </si>
  <si>
    <t>12-13-2022</t>
  </si>
  <si>
    <t>4025009832</t>
  </si>
  <si>
    <t>13751301</t>
  </si>
  <si>
    <t>Stephenie R</t>
  </si>
  <si>
    <t>McKean</t>
  </si>
  <si>
    <t>3172133495</t>
  </si>
  <si>
    <t>1985201</t>
  </si>
  <si>
    <t>Jan</t>
  </si>
  <si>
    <t>Milburn</t>
  </si>
  <si>
    <t>04-28-2021</t>
  </si>
  <si>
    <t>05-01-2021</t>
  </si>
  <si>
    <t>4030870162</t>
  </si>
  <si>
    <t>3172391718</t>
  </si>
  <si>
    <t>1570101</t>
  </si>
  <si>
    <t>Russell</t>
  </si>
  <si>
    <t>4022646077</t>
  </si>
  <si>
    <t>3172219239</t>
  </si>
  <si>
    <t>20781551</t>
  </si>
  <si>
    <t>Calleen</t>
  </si>
  <si>
    <t>Morris</t>
  </si>
  <si>
    <t>09-01-2022</t>
  </si>
  <si>
    <t>3172287798</t>
  </si>
  <si>
    <t>12531601</t>
  </si>
  <si>
    <t>Thane</t>
  </si>
  <si>
    <t xml:space="preserve">Nonamaker </t>
  </si>
  <si>
    <t>08-26-2022</t>
  </si>
  <si>
    <t>3395710524</t>
  </si>
  <si>
    <t>3722801</t>
  </si>
  <si>
    <t>Oxley</t>
  </si>
  <si>
    <t>3479640706</t>
  </si>
  <si>
    <t>4583843</t>
  </si>
  <si>
    <t>Susan</t>
  </si>
  <si>
    <t>Pekios</t>
  </si>
  <si>
    <t>10-24-2022</t>
  </si>
  <si>
    <t>3172392003</t>
  </si>
  <si>
    <t>12081201</t>
  </si>
  <si>
    <t>Cheryl</t>
  </si>
  <si>
    <t>ROBERTS</t>
  </si>
  <si>
    <t>3620998436</t>
  </si>
  <si>
    <t>23863601</t>
  </si>
  <si>
    <t>Melody</t>
  </si>
  <si>
    <t>Rader</t>
  </si>
  <si>
    <t>Brian</t>
  </si>
  <si>
    <t>Schwartz</t>
  </si>
  <si>
    <t>10-31-2022</t>
  </si>
  <si>
    <t>4346737254</t>
  </si>
  <si>
    <t>23595001</t>
  </si>
  <si>
    <t>Kirby</t>
  </si>
  <si>
    <t>3813871930</t>
  </si>
  <si>
    <t>4576901</t>
  </si>
  <si>
    <t>RinggoldMiller</t>
  </si>
  <si>
    <t>11-10-2022</t>
  </si>
  <si>
    <t>3172252450</t>
  </si>
  <si>
    <t>21900651</t>
  </si>
  <si>
    <t>Rose</t>
  </si>
  <si>
    <t>Roye</t>
  </si>
  <si>
    <t>Stephanie</t>
  </si>
  <si>
    <t>Kiely</t>
  </si>
  <si>
    <t>09-16-2022</t>
  </si>
  <si>
    <t>3172287870</t>
  </si>
  <si>
    <t>12488351</t>
  </si>
  <si>
    <t>Melissa</t>
  </si>
  <si>
    <t>Schlemmer</t>
  </si>
  <si>
    <t>09-26-2022</t>
  </si>
  <si>
    <t>3172361997</t>
  </si>
  <si>
    <t>13471501</t>
  </si>
  <si>
    <t>Segal</t>
  </si>
  <si>
    <t>07-21-2022</t>
  </si>
  <si>
    <t>3172362031</t>
  </si>
  <si>
    <t>13469951</t>
  </si>
  <si>
    <t>Pamela</t>
  </si>
  <si>
    <t>4310014825</t>
  </si>
  <si>
    <t>25428101</t>
  </si>
  <si>
    <t>Joel</t>
  </si>
  <si>
    <t>12-04-2022</t>
  </si>
  <si>
    <t>4361642767</t>
  </si>
  <si>
    <t>25534201</t>
  </si>
  <si>
    <t>Terri</t>
  </si>
  <si>
    <t>Shriver</t>
  </si>
  <si>
    <t>4177109883</t>
  </si>
  <si>
    <t>6768101</t>
  </si>
  <si>
    <t>Frederick H.</t>
  </si>
  <si>
    <t>Vaughan</t>
  </si>
  <si>
    <t>11-28-2022</t>
  </si>
  <si>
    <t>3172297321</t>
  </si>
  <si>
    <t>18927301</t>
  </si>
  <si>
    <t>Millard</t>
  </si>
  <si>
    <t>Williams</t>
  </si>
  <si>
    <t>07-11-2022</t>
  </si>
  <si>
    <t>07-12-2022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</si>
  <si>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</si>
  <si>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</si>
  <si>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</si>
  <si>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</si>
  <si>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</si>
  <si>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</si>
  <si>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</si>
  <si>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</si>
  <si>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</si>
  <si>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</si>
  <si>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</si>
  <si>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</si>
  <si>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</si>
  <si>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</si>
  <si>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</si>
  <si>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</si>
  <si>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</si>
  <si>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</si>
  <si>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</si>
  <si>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</si>
  <si>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</si>
  <si>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</si>
  <si>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</si>
  <si>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</si>
  <si>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</si>
  <si>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</si>
  <si>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</si>
  <si>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</si>
  <si>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2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</si>
</sst>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7775359/3168283670" TargetMode="External"/><Relationship Id="rId2" Type="http://schemas.openxmlformats.org/officeDocument/2006/relationships/hyperlink" Target="https://app.hubspot.com/contacts/7879306/contact/4805751" TargetMode="External"/><Relationship Id="rId3" Type="http://schemas.openxmlformats.org/officeDocument/2006/relationships/hyperlink" Target="https://app.hubspot.com/contacts/7879306/record/2-8483761/3193572508" TargetMode="External"/><Relationship Id="rId4" Type="http://schemas.openxmlformats.org/officeDocument/2006/relationships/hyperlink" Target="https://app.hubspot.com/contacts/7879306/contact/4805751" TargetMode="External"/><Relationship Id="rId5" Type="http://schemas.openxmlformats.org/officeDocument/2006/relationships/hyperlink" Target="https://app.hubspot.com/contacts/7879306/record/2-7775359/3168357264" TargetMode="External"/><Relationship Id="rId6" Type="http://schemas.openxmlformats.org/officeDocument/2006/relationships/hyperlink" Target="https://app.hubspot.com/contacts/7879306/contact/7797501" TargetMode="External"/><Relationship Id="rId7" Type="http://schemas.openxmlformats.org/officeDocument/2006/relationships/hyperlink" Target="https://app.hubspot.com/contacts/7879306/record/2-8483761/3770138384" TargetMode="External"/><Relationship Id="rId8" Type="http://schemas.openxmlformats.org/officeDocument/2006/relationships/hyperlink" Target="https://app.hubspot.com/contacts/7879306/contact/7797501" TargetMode="External"/><Relationship Id="rId9" Type="http://schemas.openxmlformats.org/officeDocument/2006/relationships/hyperlink" Target="https://app.hubspot.com/contacts/7879306/record/2-7775359/3168263324" TargetMode="External"/><Relationship Id="rId10" Type="http://schemas.openxmlformats.org/officeDocument/2006/relationships/hyperlink" Target="https://app.hubspot.com/contacts/7879306/contact/3457801" TargetMode="External"/><Relationship Id="rId11" Type="http://schemas.openxmlformats.org/officeDocument/2006/relationships/hyperlink" Target="https://app.hubspot.com/contacts/7879306/record/2-7775359/4070667396" TargetMode="External"/><Relationship Id="rId12" Type="http://schemas.openxmlformats.org/officeDocument/2006/relationships/hyperlink" Target="https://app.hubspot.com/contacts/7879306/contact/34578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4358566544" TargetMode="External"/><Relationship Id="rId2" Type="http://schemas.openxmlformats.org/officeDocument/2006/relationships/hyperlink" Target="https://app.hubspot.com/contacts/7879306/contact/8645151" TargetMode="External"/><Relationship Id="rId3" Type="http://schemas.openxmlformats.org/officeDocument/2006/relationships/hyperlink" Target="https://app.hubspot.com/contacts/7879306/record/2-8483915/3544627310" TargetMode="External"/><Relationship Id="rId4" Type="http://schemas.openxmlformats.org/officeDocument/2006/relationships/hyperlink" Target="https://app.hubspot.com/contacts/7879306/contact/862601" TargetMode="External"/><Relationship Id="rId5" Type="http://schemas.openxmlformats.org/officeDocument/2006/relationships/hyperlink" Target="https://app.hubspot.com/contacts/7879306/record/2-8483915/4351645569" TargetMode="External"/><Relationship Id="rId6" Type="http://schemas.openxmlformats.org/officeDocument/2006/relationships/hyperlink" Target="https://app.hubspot.com/contacts/7879306/contact/3355451" TargetMode="External"/><Relationship Id="rId7" Type="http://schemas.openxmlformats.org/officeDocument/2006/relationships/hyperlink" Target="https://app.hubspot.com/contacts/7879306/record/2-8483915/3172219240" TargetMode="External"/><Relationship Id="rId8" Type="http://schemas.openxmlformats.org/officeDocument/2006/relationships/hyperlink" Target="https://app.hubspot.com/contacts/7879306/contact/20678251" TargetMode="External"/><Relationship Id="rId9" Type="http://schemas.openxmlformats.org/officeDocument/2006/relationships/hyperlink" Target="https://app.hubspot.com/contacts/7879306/record/2-8483915/4324122939" TargetMode="External"/><Relationship Id="rId10" Type="http://schemas.openxmlformats.org/officeDocument/2006/relationships/hyperlink" Target="https://app.hubspot.com/contacts/7879306/contact/6571001" TargetMode="External"/><Relationship Id="rId11" Type="http://schemas.openxmlformats.org/officeDocument/2006/relationships/hyperlink" Target="https://app.hubspot.com/contacts/7879306/record/2-8483915/3355648304" TargetMode="External"/><Relationship Id="rId12" Type="http://schemas.openxmlformats.org/officeDocument/2006/relationships/hyperlink" Target="https://app.hubspot.com/contacts/7879306/contact/2400501" TargetMode="External"/><Relationship Id="rId13" Type="http://schemas.openxmlformats.org/officeDocument/2006/relationships/hyperlink" Target="https://app.hubspot.com/contacts/7879306/record/2-8483915/3355942560" TargetMode="External"/><Relationship Id="rId14" Type="http://schemas.openxmlformats.org/officeDocument/2006/relationships/hyperlink" Target="https://app.hubspot.com/contacts/7879306/contact/2400551" TargetMode="External"/><Relationship Id="rId15" Type="http://schemas.openxmlformats.org/officeDocument/2006/relationships/hyperlink" Target="https://app.hubspot.com/contacts/7879306/record/2-8483915/3400725853" TargetMode="External"/><Relationship Id="rId16" Type="http://schemas.openxmlformats.org/officeDocument/2006/relationships/hyperlink" Target="https://app.hubspot.com/contacts/7879306/contact/23657551" TargetMode="External"/><Relationship Id="rId17" Type="http://schemas.openxmlformats.org/officeDocument/2006/relationships/hyperlink" Target="https://app.hubspot.com/contacts/7879306/record/2-8483915/3172297271" TargetMode="External"/><Relationship Id="rId18" Type="http://schemas.openxmlformats.org/officeDocument/2006/relationships/hyperlink" Target="https://app.hubspot.com/contacts/7879306/contact/18613701" TargetMode="External"/><Relationship Id="rId19" Type="http://schemas.openxmlformats.org/officeDocument/2006/relationships/hyperlink" Target="https://app.hubspot.com/contacts/7879306/record/2-8483915/4351645708" TargetMode="External"/><Relationship Id="rId20" Type="http://schemas.openxmlformats.org/officeDocument/2006/relationships/hyperlink" Target="https://app.hubspot.com/contacts/7879306/contact/3480351" TargetMode="External"/><Relationship Id="rId21" Type="http://schemas.openxmlformats.org/officeDocument/2006/relationships/hyperlink" Target="https://app.hubspot.com/contacts/7879306/record/2-8483915/3172392046" TargetMode="External"/><Relationship Id="rId22" Type="http://schemas.openxmlformats.org/officeDocument/2006/relationships/hyperlink" Target="https://app.hubspot.com/contacts/7879306/contact/11330101" TargetMode="External"/><Relationship Id="rId23" Type="http://schemas.openxmlformats.org/officeDocument/2006/relationships/hyperlink" Target="https://app.hubspot.com/contacts/7879306/record/2-8483915/3172133422" TargetMode="External"/><Relationship Id="rId24" Type="http://schemas.openxmlformats.org/officeDocument/2006/relationships/hyperlink" Target="https://app.hubspot.com/contacts/7879306/contact/1749751" TargetMode="External"/><Relationship Id="rId25" Type="http://schemas.openxmlformats.org/officeDocument/2006/relationships/hyperlink" Target="https://app.hubspot.com/contacts/7879306/record/2-8483915/3356736096" TargetMode="External"/><Relationship Id="rId26" Type="http://schemas.openxmlformats.org/officeDocument/2006/relationships/hyperlink" Target="https://app.hubspot.com/contacts/7879306/contact/1749751" TargetMode="External"/><Relationship Id="rId27" Type="http://schemas.openxmlformats.org/officeDocument/2006/relationships/hyperlink" Target="https://app.hubspot.com/contacts/7879306/record/2-8483915/3172361988" TargetMode="External"/><Relationship Id="rId28" Type="http://schemas.openxmlformats.org/officeDocument/2006/relationships/hyperlink" Target="https://app.hubspot.com/contacts/7879306/contact/13175501" TargetMode="External"/><Relationship Id="rId29" Type="http://schemas.openxmlformats.org/officeDocument/2006/relationships/hyperlink" Target="https://app.hubspot.com/contacts/7879306/record/2-8483915/3697095491" TargetMode="External"/><Relationship Id="rId30" Type="http://schemas.openxmlformats.org/officeDocument/2006/relationships/hyperlink" Target="https://app.hubspot.com/contacts/7879306/contact/4578475" TargetMode="External"/><Relationship Id="rId31" Type="http://schemas.openxmlformats.org/officeDocument/2006/relationships/hyperlink" Target="https://app.hubspot.com/contacts/7879306/record/2-8483915/3702983547" TargetMode="External"/><Relationship Id="rId32" Type="http://schemas.openxmlformats.org/officeDocument/2006/relationships/hyperlink" Target="https://app.hubspot.com/contacts/7879306/contact/24243501" TargetMode="External"/><Relationship Id="rId33" Type="http://schemas.openxmlformats.org/officeDocument/2006/relationships/hyperlink" Target="https://app.hubspot.com/contacts/7879306/record/2-8483915/3362989408" TargetMode="External"/><Relationship Id="rId34" Type="http://schemas.openxmlformats.org/officeDocument/2006/relationships/hyperlink" Target="https://app.hubspot.com/contacts/7879306/contact/14934301" TargetMode="External"/><Relationship Id="rId35" Type="http://schemas.openxmlformats.org/officeDocument/2006/relationships/hyperlink" Target="https://app.hubspot.com/contacts/7879306/record/2-8483915/4388868231" TargetMode="External"/><Relationship Id="rId36" Type="http://schemas.openxmlformats.org/officeDocument/2006/relationships/hyperlink" Target="https://app.hubspot.com/contacts/7879306/contact/25304651" TargetMode="External"/><Relationship Id="rId37" Type="http://schemas.openxmlformats.org/officeDocument/2006/relationships/hyperlink" Target="https://app.hubspot.com/contacts/7879306/record/2-8483915/4026235905" TargetMode="External"/><Relationship Id="rId38" Type="http://schemas.openxmlformats.org/officeDocument/2006/relationships/hyperlink" Target="https://app.hubspot.com/contacts/7879306/contact/4578011" TargetMode="External"/><Relationship Id="rId39" Type="http://schemas.openxmlformats.org/officeDocument/2006/relationships/hyperlink" Target="https://app.hubspot.com/contacts/7879306/record/2-8483915/3928119151" TargetMode="External"/><Relationship Id="rId40" Type="http://schemas.openxmlformats.org/officeDocument/2006/relationships/hyperlink" Target="https://app.hubspot.com/contacts/7879306/contact/20499151" TargetMode="External"/><Relationship Id="rId41" Type="http://schemas.openxmlformats.org/officeDocument/2006/relationships/hyperlink" Target="https://app.hubspot.com/contacts/7879306/record/2-8483915/3928206443" TargetMode="External"/><Relationship Id="rId42" Type="http://schemas.openxmlformats.org/officeDocument/2006/relationships/hyperlink" Target="https://app.hubspot.com/contacts/7879306/contact/20563551" TargetMode="External"/><Relationship Id="rId43" Type="http://schemas.openxmlformats.org/officeDocument/2006/relationships/hyperlink" Target="https://app.hubspot.com/contacts/7879306/record/2-8483915/4466709145" TargetMode="External"/><Relationship Id="rId44" Type="http://schemas.openxmlformats.org/officeDocument/2006/relationships/hyperlink" Target="https://app.hubspot.com/contacts/7879306/contact/25656101" TargetMode="External"/><Relationship Id="rId45" Type="http://schemas.openxmlformats.org/officeDocument/2006/relationships/hyperlink" Target="https://app.hubspot.com/contacts/7879306/record/2-8483915/4025009832" TargetMode="External"/><Relationship Id="rId46" Type="http://schemas.openxmlformats.org/officeDocument/2006/relationships/hyperlink" Target="https://app.hubspot.com/contacts/7879306/contact/13751301" TargetMode="External"/><Relationship Id="rId47" Type="http://schemas.openxmlformats.org/officeDocument/2006/relationships/hyperlink" Target="https://app.hubspot.com/contacts/7879306/record/2-8483915/3172133495" TargetMode="External"/><Relationship Id="rId48" Type="http://schemas.openxmlformats.org/officeDocument/2006/relationships/hyperlink" Target="https://app.hubspot.com/contacts/7879306/contact/1985201" TargetMode="External"/><Relationship Id="rId49" Type="http://schemas.openxmlformats.org/officeDocument/2006/relationships/hyperlink" Target="https://app.hubspot.com/contacts/7879306/record/2-8483915/4030870162" TargetMode="External"/><Relationship Id="rId50" Type="http://schemas.openxmlformats.org/officeDocument/2006/relationships/hyperlink" Target="https://app.hubspot.com/contacts/7879306/contact/1985201" TargetMode="External"/><Relationship Id="rId51" Type="http://schemas.openxmlformats.org/officeDocument/2006/relationships/hyperlink" Target="https://app.hubspot.com/contacts/7879306/record/2-8483915/3172391718" TargetMode="External"/><Relationship Id="rId52" Type="http://schemas.openxmlformats.org/officeDocument/2006/relationships/hyperlink" Target="https://app.hubspot.com/contacts/7879306/contact/1570101" TargetMode="External"/><Relationship Id="rId53" Type="http://schemas.openxmlformats.org/officeDocument/2006/relationships/hyperlink" Target="https://app.hubspot.com/contacts/7879306/record/2-8483915/4022646077" TargetMode="External"/><Relationship Id="rId54" Type="http://schemas.openxmlformats.org/officeDocument/2006/relationships/hyperlink" Target="https://app.hubspot.com/contacts/7879306/contact/1570101" TargetMode="External"/><Relationship Id="rId55" Type="http://schemas.openxmlformats.org/officeDocument/2006/relationships/hyperlink" Target="https://app.hubspot.com/contacts/7879306/record/2-8483915/3172219239" TargetMode="External"/><Relationship Id="rId56" Type="http://schemas.openxmlformats.org/officeDocument/2006/relationships/hyperlink" Target="https://app.hubspot.com/contacts/7879306/contact/20781551" TargetMode="External"/><Relationship Id="rId57" Type="http://schemas.openxmlformats.org/officeDocument/2006/relationships/hyperlink" Target="https://app.hubspot.com/contacts/7879306/record/2-8483915/3172287798" TargetMode="External"/><Relationship Id="rId58" Type="http://schemas.openxmlformats.org/officeDocument/2006/relationships/hyperlink" Target="https://app.hubspot.com/contacts/7879306/contact/12531601" TargetMode="External"/><Relationship Id="rId59" Type="http://schemas.openxmlformats.org/officeDocument/2006/relationships/hyperlink" Target="https://app.hubspot.com/contacts/7879306/record/2-8483915/3395710524" TargetMode="External"/><Relationship Id="rId60" Type="http://schemas.openxmlformats.org/officeDocument/2006/relationships/hyperlink" Target="https://app.hubspot.com/contacts/7879306/contact/3722801" TargetMode="External"/><Relationship Id="rId61" Type="http://schemas.openxmlformats.org/officeDocument/2006/relationships/hyperlink" Target="https://app.hubspot.com/contacts/7879306/record/2-8483915/3479640706" TargetMode="External"/><Relationship Id="rId62" Type="http://schemas.openxmlformats.org/officeDocument/2006/relationships/hyperlink" Target="https://app.hubspot.com/contacts/7879306/contact/4583843" TargetMode="External"/><Relationship Id="rId63" Type="http://schemas.openxmlformats.org/officeDocument/2006/relationships/hyperlink" Target="https://app.hubspot.com/contacts/7879306/record/2-8483915/3172392003" TargetMode="External"/><Relationship Id="rId64" Type="http://schemas.openxmlformats.org/officeDocument/2006/relationships/hyperlink" Target="https://app.hubspot.com/contacts/7879306/contact/12081201" TargetMode="External"/><Relationship Id="rId65" Type="http://schemas.openxmlformats.org/officeDocument/2006/relationships/hyperlink" Target="https://app.hubspot.com/contacts/7879306/record/2-8483915/3620998436" TargetMode="External"/><Relationship Id="rId66" Type="http://schemas.openxmlformats.org/officeDocument/2006/relationships/hyperlink" Target="https://app.hubspot.com/contacts/7879306/contact/23863601" TargetMode="External"/><Relationship Id="rId67" Type="http://schemas.openxmlformats.org/officeDocument/2006/relationships/hyperlink" Target="https://app.hubspot.com/contacts/7879306/record/2-8483915/4346737254" TargetMode="External"/><Relationship Id="rId68" Type="http://schemas.openxmlformats.org/officeDocument/2006/relationships/hyperlink" Target="https://app.hubspot.com/contacts/7879306/contact/23595001" TargetMode="External"/><Relationship Id="rId69" Type="http://schemas.openxmlformats.org/officeDocument/2006/relationships/hyperlink" Target="https://app.hubspot.com/contacts/7879306/record/2-8483915/3813871930" TargetMode="External"/><Relationship Id="rId70" Type="http://schemas.openxmlformats.org/officeDocument/2006/relationships/hyperlink" Target="https://app.hubspot.com/contacts/7879306/contact/4576901" TargetMode="External"/><Relationship Id="rId71" Type="http://schemas.openxmlformats.org/officeDocument/2006/relationships/hyperlink" Target="https://app.hubspot.com/contacts/7879306/record/2-8483915/3172252450" TargetMode="External"/><Relationship Id="rId72" Type="http://schemas.openxmlformats.org/officeDocument/2006/relationships/hyperlink" Target="https://app.hubspot.com/contacts/7879306/contact/21900651" TargetMode="External"/><Relationship Id="rId73" Type="http://schemas.openxmlformats.org/officeDocument/2006/relationships/hyperlink" Target="https://app.hubspot.com/contacts/7879306/record/2-8483915/3172287870" TargetMode="External"/><Relationship Id="rId74" Type="http://schemas.openxmlformats.org/officeDocument/2006/relationships/hyperlink" Target="https://app.hubspot.com/contacts/7879306/contact/12488351" TargetMode="External"/><Relationship Id="rId75" Type="http://schemas.openxmlformats.org/officeDocument/2006/relationships/hyperlink" Target="https://app.hubspot.com/contacts/7879306/record/2-8483915/3172361997" TargetMode="External"/><Relationship Id="rId76" Type="http://schemas.openxmlformats.org/officeDocument/2006/relationships/hyperlink" Target="https://app.hubspot.com/contacts/7879306/contact/13471501" TargetMode="External"/><Relationship Id="rId77" Type="http://schemas.openxmlformats.org/officeDocument/2006/relationships/hyperlink" Target="https://app.hubspot.com/contacts/7879306/record/2-8483915/3172362031" TargetMode="External"/><Relationship Id="rId78" Type="http://schemas.openxmlformats.org/officeDocument/2006/relationships/hyperlink" Target="https://app.hubspot.com/contacts/7879306/contact/13469951" TargetMode="External"/><Relationship Id="rId79" Type="http://schemas.openxmlformats.org/officeDocument/2006/relationships/hyperlink" Target="https://app.hubspot.com/contacts/7879306/record/2-8483915/4310014825" TargetMode="External"/><Relationship Id="rId80" Type="http://schemas.openxmlformats.org/officeDocument/2006/relationships/hyperlink" Target="https://app.hubspot.com/contacts/7879306/contact/25428101" TargetMode="External"/><Relationship Id="rId81" Type="http://schemas.openxmlformats.org/officeDocument/2006/relationships/hyperlink" Target="https://app.hubspot.com/contacts/7879306/record/2-8483915/4361642767" TargetMode="External"/><Relationship Id="rId82" Type="http://schemas.openxmlformats.org/officeDocument/2006/relationships/hyperlink" Target="https://app.hubspot.com/contacts/7879306/contact/25534201" TargetMode="External"/><Relationship Id="rId83" Type="http://schemas.openxmlformats.org/officeDocument/2006/relationships/hyperlink" Target="https://app.hubspot.com/contacts/7879306/record/2-8483915/4177109883" TargetMode="External"/><Relationship Id="rId84" Type="http://schemas.openxmlformats.org/officeDocument/2006/relationships/hyperlink" Target="https://app.hubspot.com/contacts/7879306/contact/6768101" TargetMode="External"/><Relationship Id="rId85" Type="http://schemas.openxmlformats.org/officeDocument/2006/relationships/hyperlink" Target="https://app.hubspot.com/contacts/7879306/record/2-8483915/3172297321" TargetMode="External"/><Relationship Id="rId86" Type="http://schemas.openxmlformats.org/officeDocument/2006/relationships/hyperlink" Target="https://app.hubspot.com/contacts/7879306/contact/189273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279</v>
      </c>
    </row>
    <row r="2" spans="1:3">
      <c r="A2" s="2" t="s">
        <v>280</v>
      </c>
      <c r="B2" s="2"/>
    </row>
    <row r="3" spans="1:3">
      <c r="A3" s="2" t="s">
        <v>281</v>
      </c>
      <c r="B3" s="2"/>
    </row>
    <row r="4" spans="1:3">
      <c r="A4" s="2" t="s">
        <v>282</v>
      </c>
      <c r="B4" s="2">
        <v>0</v>
      </c>
      <c r="C4" s="3" t="s">
        <v>283</v>
      </c>
    </row>
    <row r="5" spans="1:3">
      <c r="A5" s="4" t="s">
        <v>284</v>
      </c>
      <c r="B5" s="4">
        <f>B3+B4-B2</f>
        <v>0</v>
      </c>
    </row>
    <row r="6" spans="1:3">
      <c r="A6" s="2" t="s">
        <v>285</v>
      </c>
      <c r="B6" s="2">
        <v>-30</v>
      </c>
    </row>
    <row r="7" spans="1:3">
      <c r="A7" s="2" t="s">
        <v>286</v>
      </c>
      <c r="B7" s="2">
        <v>0</v>
      </c>
      <c r="C7" s="3" t="s">
        <v>287</v>
      </c>
    </row>
    <row r="8" spans="1:3">
      <c r="A8" s="4" t="s">
        <v>288</v>
      </c>
      <c r="B8" s="4">
        <f>SUM(B5:B7)</f>
        <v>0</v>
      </c>
      <c r="C8" s="3" t="s">
        <v>289</v>
      </c>
    </row>
    <row r="9" spans="1:3">
      <c r="A9" s="4" t="s">
        <v>290</v>
      </c>
      <c r="B9" s="5">
        <f>MAX(0, B8*150)</f>
        <v>0</v>
      </c>
    </row>
    <row r="11" spans="1:3">
      <c r="A11" s="1" t="s">
        <v>291</v>
      </c>
    </row>
    <row r="12" spans="1:3">
      <c r="A12" s="2" t="s">
        <v>292</v>
      </c>
      <c r="B12" s="2">
        <v>0</v>
      </c>
    </row>
    <row r="15" spans="1:3">
      <c r="A15" s="1" t="s">
        <v>293</v>
      </c>
    </row>
    <row r="16" spans="1:3">
      <c r="A16" s="2" t="s">
        <v>294</v>
      </c>
      <c r="B16" s="2" t="s">
        <v>307</v>
      </c>
    </row>
    <row r="17" spans="1:2">
      <c r="A17" s="4" t="s">
        <v>295</v>
      </c>
      <c r="B17" s="5">
        <f>SUM(Core!T:T)</f>
        <v>0</v>
      </c>
    </row>
    <row r="19" spans="1:2">
      <c r="A19" s="1" t="s">
        <v>296</v>
      </c>
    </row>
    <row r="20" spans="1:2">
      <c r="A20" s="2" t="s">
        <v>297</v>
      </c>
      <c r="B20">
        <v>74</v>
      </c>
    </row>
    <row r="21" spans="1:2">
      <c r="A21" s="2" t="s">
        <v>298</v>
      </c>
      <c r="B21">
        <v>23</v>
      </c>
    </row>
    <row r="22" spans="1:2">
      <c r="A22" s="2" t="s">
        <v>299</v>
      </c>
      <c r="B22" s="2">
        <v>0</v>
      </c>
    </row>
    <row r="23" spans="1:2">
      <c r="A23" s="2" t="s">
        <v>300</v>
      </c>
      <c r="B23">
        <f>-B20+B21+B22</f>
        <v>0</v>
      </c>
    </row>
    <row r="24" spans="1:2">
      <c r="A24" s="4" t="s">
        <v>301</v>
      </c>
      <c r="B24" s="5">
        <f>B23*50</f>
        <v>0</v>
      </c>
    </row>
    <row r="26" spans="1:2">
      <c r="A26" s="2" t="s">
        <v>302</v>
      </c>
    </row>
    <row r="27" spans="1:2">
      <c r="A27" s="2" t="s">
        <v>303</v>
      </c>
    </row>
    <row r="28" spans="1:2">
      <c r="A28" s="2" t="s">
        <v>304</v>
      </c>
      <c r="B28" s="2">
        <v>0</v>
      </c>
    </row>
    <row r="29" spans="1:2">
      <c r="A29" s="2" t="s">
        <v>305</v>
      </c>
      <c r="B29">
        <f>-B26+B27+B28</f>
        <v>0</v>
      </c>
    </row>
    <row r="30" spans="1:2">
      <c r="A30" s="4" t="s">
        <v>306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3" spans="1:23">
      <c r="A3" s="9" t="s">
        <v>36</v>
      </c>
      <c r="B3" s="9" t="s">
        <v>24</v>
      </c>
      <c r="C3" s="6" t="s">
        <v>25</v>
      </c>
      <c r="D3" s="6" t="s">
        <v>26</v>
      </c>
      <c r="E3" s="6" t="s">
        <v>37</v>
      </c>
      <c r="F3" s="6" t="s">
        <v>38</v>
      </c>
      <c r="G3" s="6" t="s">
        <v>27</v>
      </c>
      <c r="H3" s="6" t="s">
        <v>28</v>
      </c>
      <c r="I3" s="6" t="s">
        <v>39</v>
      </c>
      <c r="J3" s="6" t="s">
        <v>40</v>
      </c>
      <c r="K3" t="s">
        <v>41</v>
      </c>
      <c r="L3" t="s">
        <v>42</v>
      </c>
      <c r="M3" t="s">
        <v>43</v>
      </c>
      <c r="N3" t="s">
        <v>44</v>
      </c>
      <c r="Q3" s="6" t="s">
        <v>45</v>
      </c>
      <c r="S3" s="7" t="s">
        <v>45</v>
      </c>
    </row>
    <row r="5" spans="1:23">
      <c r="A5" s="9" t="s">
        <v>46</v>
      </c>
      <c r="B5" s="9" t="s">
        <v>47</v>
      </c>
      <c r="C5" s="6" t="s">
        <v>48</v>
      </c>
      <c r="D5" s="6" t="s">
        <v>49</v>
      </c>
      <c r="E5" s="6" t="s">
        <v>27</v>
      </c>
      <c r="F5" s="6" t="s">
        <v>28</v>
      </c>
      <c r="G5" s="6" t="s">
        <v>27</v>
      </c>
      <c r="H5" s="6" t="s">
        <v>28</v>
      </c>
      <c r="I5" s="6" t="s">
        <v>29</v>
      </c>
      <c r="J5" s="6" t="s">
        <v>50</v>
      </c>
      <c r="K5" t="s">
        <v>31</v>
      </c>
      <c r="L5" t="s">
        <v>32</v>
      </c>
      <c r="M5" t="s">
        <v>51</v>
      </c>
      <c r="N5" t="s">
        <v>52</v>
      </c>
      <c r="Q5" s="6" t="s">
        <v>35</v>
      </c>
      <c r="S5" s="7" t="s">
        <v>45</v>
      </c>
    </row>
    <row r="6" spans="1:23">
      <c r="A6" s="9" t="s">
        <v>53</v>
      </c>
      <c r="B6" s="9" t="s">
        <v>47</v>
      </c>
      <c r="C6" s="6" t="s">
        <v>48</v>
      </c>
      <c r="D6" s="6" t="s">
        <v>49</v>
      </c>
      <c r="E6" s="6" t="s">
        <v>37</v>
      </c>
      <c r="F6" s="6" t="s">
        <v>38</v>
      </c>
      <c r="G6" s="6" t="s">
        <v>27</v>
      </c>
      <c r="H6" s="6" t="s">
        <v>28</v>
      </c>
      <c r="I6" s="6" t="s">
        <v>39</v>
      </c>
      <c r="J6" s="6" t="s">
        <v>40</v>
      </c>
      <c r="K6" t="s">
        <v>41</v>
      </c>
      <c r="L6" t="s">
        <v>32</v>
      </c>
      <c r="M6" t="s">
        <v>54</v>
      </c>
      <c r="N6" t="s">
        <v>55</v>
      </c>
      <c r="Q6" s="6" t="s">
        <v>35</v>
      </c>
      <c r="S6" s="7" t="s">
        <v>45</v>
      </c>
    </row>
    <row r="8" spans="1:23">
      <c r="A8" s="9" t="s">
        <v>56</v>
      </c>
      <c r="B8" s="9" t="s">
        <v>57</v>
      </c>
      <c r="C8" s="6" t="s">
        <v>58</v>
      </c>
      <c r="D8" s="6" t="s">
        <v>59</v>
      </c>
      <c r="E8" s="6" t="s">
        <v>27</v>
      </c>
      <c r="F8" s="6" t="s">
        <v>28</v>
      </c>
      <c r="G8" s="6" t="s">
        <v>37</v>
      </c>
      <c r="H8" s="6" t="s">
        <v>38</v>
      </c>
      <c r="I8" s="6" t="s">
        <v>60</v>
      </c>
      <c r="J8" s="6" t="s">
        <v>61</v>
      </c>
      <c r="K8" t="s">
        <v>31</v>
      </c>
      <c r="L8" t="s">
        <v>32</v>
      </c>
      <c r="M8" t="s">
        <v>62</v>
      </c>
      <c r="N8" t="s">
        <v>63</v>
      </c>
      <c r="Q8" s="6" t="s">
        <v>35</v>
      </c>
    </row>
    <row r="9" spans="1:23">
      <c r="A9" s="9" t="s">
        <v>64</v>
      </c>
      <c r="B9" s="9" t="s">
        <v>57</v>
      </c>
      <c r="C9" s="6" t="s">
        <v>58</v>
      </c>
      <c r="D9" s="6" t="s">
        <v>59</v>
      </c>
      <c r="E9" s="6" t="s">
        <v>37</v>
      </c>
      <c r="F9" s="6" t="s">
        <v>38</v>
      </c>
      <c r="G9" s="6" t="s">
        <v>37</v>
      </c>
      <c r="H9" s="6" t="s">
        <v>38</v>
      </c>
      <c r="I9" s="6" t="s">
        <v>65</v>
      </c>
      <c r="J9" s="6" t="s">
        <v>66</v>
      </c>
      <c r="K9" t="s">
        <v>31</v>
      </c>
      <c r="L9" t="s">
        <v>32</v>
      </c>
      <c r="M9" t="s">
        <v>67</v>
      </c>
      <c r="N9" t="s">
        <v>55</v>
      </c>
      <c r="Q9" s="6" t="s">
        <v>35</v>
      </c>
      <c r="S9" s="7" t="s">
        <v>35</v>
      </c>
      <c r="T9" s="6">
        <v>2.5</v>
      </c>
      <c r="W9" t="b">
        <v>1</v>
      </c>
    </row>
  </sheetData>
  <hyperlinks>
    <hyperlink ref="A2" r:id="rId1"/>
    <hyperlink ref="B2" r:id="rId2"/>
    <hyperlink ref="A3" r:id="rId3"/>
    <hyperlink ref="B3" r:id="rId4"/>
    <hyperlink ref="A5" r:id="rId5"/>
    <hyperlink ref="B5" r:id="rId6"/>
    <hyperlink ref="A6" r:id="rId7"/>
    <hyperlink ref="B6" r:id="rId8"/>
    <hyperlink ref="A8" r:id="rId9"/>
    <hyperlink ref="B8" r:id="rId10"/>
    <hyperlink ref="A9" r:id="rId11"/>
    <hyperlink ref="B9" r:id="rId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3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68</v>
      </c>
      <c r="B2" s="9" t="s">
        <v>69</v>
      </c>
      <c r="C2" s="6" t="s">
        <v>70</v>
      </c>
      <c r="D2" s="6" t="s">
        <v>71</v>
      </c>
      <c r="E2" s="6" t="s">
        <v>37</v>
      </c>
      <c r="F2" s="6" t="s">
        <v>38</v>
      </c>
      <c r="G2" s="6" t="s">
        <v>27</v>
      </c>
      <c r="H2" s="6" t="s">
        <v>28</v>
      </c>
      <c r="I2" s="6" t="s">
        <v>72</v>
      </c>
      <c r="J2" s="6" t="s">
        <v>73</v>
      </c>
      <c r="K2" t="s">
        <v>74</v>
      </c>
      <c r="L2" t="s">
        <v>75</v>
      </c>
      <c r="M2" t="s">
        <v>76</v>
      </c>
      <c r="N2" t="s">
        <v>55</v>
      </c>
    </row>
    <row r="4" spans="1:18">
      <c r="A4" s="9" t="s">
        <v>77</v>
      </c>
      <c r="B4" s="9" t="s">
        <v>78</v>
      </c>
      <c r="C4" s="6" t="s">
        <v>79</v>
      </c>
      <c r="D4" s="6" t="s">
        <v>80</v>
      </c>
      <c r="E4" s="6" t="s">
        <v>37</v>
      </c>
      <c r="F4" s="6" t="s">
        <v>38</v>
      </c>
      <c r="G4" s="6" t="s">
        <v>81</v>
      </c>
      <c r="H4" s="6" t="s">
        <v>82</v>
      </c>
      <c r="I4" s="6" t="s">
        <v>72</v>
      </c>
      <c r="J4" s="6" t="s">
        <v>83</v>
      </c>
      <c r="K4" t="s">
        <v>74</v>
      </c>
      <c r="L4" t="s">
        <v>32</v>
      </c>
      <c r="M4" t="s">
        <v>84</v>
      </c>
      <c r="N4" t="s">
        <v>55</v>
      </c>
    </row>
    <row r="6" spans="1:18">
      <c r="A6" s="9" t="s">
        <v>85</v>
      </c>
      <c r="B6" s="9" t="s">
        <v>86</v>
      </c>
      <c r="C6" s="6" t="s">
        <v>87</v>
      </c>
      <c r="D6" s="6" t="s">
        <v>88</v>
      </c>
      <c r="E6" s="6" t="s">
        <v>37</v>
      </c>
      <c r="F6" s="6" t="s">
        <v>38</v>
      </c>
      <c r="G6" s="6" t="s">
        <v>89</v>
      </c>
      <c r="H6" s="6" t="s">
        <v>90</v>
      </c>
      <c r="I6" s="6" t="s">
        <v>72</v>
      </c>
      <c r="J6" s="6" t="s">
        <v>91</v>
      </c>
      <c r="K6" t="s">
        <v>74</v>
      </c>
      <c r="L6" t="s">
        <v>75</v>
      </c>
      <c r="M6" t="s">
        <v>92</v>
      </c>
      <c r="N6" t="s">
        <v>55</v>
      </c>
    </row>
    <row r="8" spans="1:18">
      <c r="A8" s="9" t="s">
        <v>93</v>
      </c>
      <c r="B8" s="9" t="s">
        <v>94</v>
      </c>
      <c r="C8" s="6" t="s">
        <v>95</v>
      </c>
      <c r="D8" s="6" t="s">
        <v>96</v>
      </c>
      <c r="E8" s="6" t="s">
        <v>37</v>
      </c>
      <c r="F8" s="6" t="s">
        <v>38</v>
      </c>
      <c r="G8" s="6" t="s">
        <v>37</v>
      </c>
      <c r="H8" s="6" t="s">
        <v>38</v>
      </c>
      <c r="I8" s="6" t="s">
        <v>72</v>
      </c>
      <c r="J8" s="6" t="s">
        <v>73</v>
      </c>
      <c r="K8" t="s">
        <v>74</v>
      </c>
      <c r="L8" t="s">
        <v>32</v>
      </c>
      <c r="M8" t="s">
        <v>97</v>
      </c>
      <c r="N8" t="s">
        <v>98</v>
      </c>
    </row>
    <row r="10" spans="1:18">
      <c r="A10" s="9" t="s">
        <v>99</v>
      </c>
      <c r="B10" s="9" t="s">
        <v>100</v>
      </c>
      <c r="C10" s="6" t="s">
        <v>101</v>
      </c>
      <c r="D10" s="6" t="s">
        <v>102</v>
      </c>
      <c r="E10" s="6" t="s">
        <v>37</v>
      </c>
      <c r="F10" s="6" t="s">
        <v>38</v>
      </c>
      <c r="G10" s="6" t="s">
        <v>103</v>
      </c>
      <c r="H10" s="6" t="s">
        <v>104</v>
      </c>
      <c r="I10" s="6" t="s">
        <v>72</v>
      </c>
      <c r="J10" s="6" t="s">
        <v>73</v>
      </c>
      <c r="K10" t="s">
        <v>74</v>
      </c>
      <c r="L10" t="s">
        <v>75</v>
      </c>
      <c r="M10" t="s">
        <v>105</v>
      </c>
      <c r="N10" t="s">
        <v>55</v>
      </c>
    </row>
    <row r="12" spans="1:18">
      <c r="A12" s="9" t="s">
        <v>106</v>
      </c>
      <c r="B12" s="9" t="s">
        <v>107</v>
      </c>
      <c r="C12" s="6" t="s">
        <v>108</v>
      </c>
      <c r="D12" s="6" t="s">
        <v>109</v>
      </c>
      <c r="E12" s="6" t="s">
        <v>37</v>
      </c>
      <c r="F12" s="6" t="s">
        <v>38</v>
      </c>
      <c r="G12" s="6" t="s">
        <v>103</v>
      </c>
      <c r="H12" s="6" t="s">
        <v>104</v>
      </c>
      <c r="I12" s="6" t="s">
        <v>72</v>
      </c>
      <c r="J12" s="6" t="s">
        <v>91</v>
      </c>
      <c r="K12" t="s">
        <v>74</v>
      </c>
      <c r="L12" t="s">
        <v>32</v>
      </c>
      <c r="M12" t="s">
        <v>110</v>
      </c>
      <c r="N12" t="s">
        <v>55</v>
      </c>
    </row>
    <row r="14" spans="1:18">
      <c r="A14" s="9" t="s">
        <v>111</v>
      </c>
      <c r="B14" s="9" t="s">
        <v>112</v>
      </c>
      <c r="C14" s="6" t="s">
        <v>113</v>
      </c>
      <c r="D14" s="6" t="s">
        <v>109</v>
      </c>
      <c r="E14" s="6" t="s">
        <v>37</v>
      </c>
      <c r="F14" s="6" t="s">
        <v>38</v>
      </c>
      <c r="G14" s="6" t="s">
        <v>103</v>
      </c>
      <c r="H14" s="6" t="s">
        <v>104</v>
      </c>
      <c r="I14" s="6" t="s">
        <v>72</v>
      </c>
      <c r="J14" s="6" t="s">
        <v>91</v>
      </c>
      <c r="K14" t="s">
        <v>74</v>
      </c>
      <c r="L14" t="s">
        <v>32</v>
      </c>
      <c r="M14" t="s">
        <v>110</v>
      </c>
      <c r="N14" t="s">
        <v>55</v>
      </c>
    </row>
    <row r="16" spans="1:18">
      <c r="A16" s="9" t="s">
        <v>114</v>
      </c>
      <c r="B16" s="9" t="s">
        <v>115</v>
      </c>
      <c r="C16" s="6" t="s">
        <v>116</v>
      </c>
      <c r="D16" s="6" t="s">
        <v>117</v>
      </c>
      <c r="E16" s="6" t="s">
        <v>37</v>
      </c>
      <c r="F16" s="6" t="s">
        <v>38</v>
      </c>
      <c r="G16" s="6" t="s">
        <v>37</v>
      </c>
      <c r="H16" s="6" t="s">
        <v>38</v>
      </c>
      <c r="I16" s="6" t="s">
        <v>72</v>
      </c>
      <c r="J16" s="6" t="s">
        <v>83</v>
      </c>
      <c r="K16" t="s">
        <v>74</v>
      </c>
      <c r="L16" t="s">
        <v>32</v>
      </c>
      <c r="M16" t="s">
        <v>118</v>
      </c>
      <c r="N16" t="s">
        <v>119</v>
      </c>
    </row>
    <row r="18" spans="1:18">
      <c r="A18" s="9" t="s">
        <v>120</v>
      </c>
      <c r="B18" s="9" t="s">
        <v>121</v>
      </c>
      <c r="C18" s="6" t="s">
        <v>122</v>
      </c>
      <c r="D18" s="6" t="s">
        <v>123</v>
      </c>
      <c r="E18" s="6" t="s">
        <v>37</v>
      </c>
      <c r="F18" s="6" t="s">
        <v>38</v>
      </c>
      <c r="G18" s="6" t="s">
        <v>124</v>
      </c>
      <c r="H18" s="6" t="s">
        <v>125</v>
      </c>
      <c r="I18" s="6" t="s">
        <v>72</v>
      </c>
      <c r="J18" s="6" t="s">
        <v>73</v>
      </c>
      <c r="K18" t="s">
        <v>74</v>
      </c>
      <c r="L18" t="s">
        <v>32</v>
      </c>
      <c r="M18" t="s">
        <v>126</v>
      </c>
      <c r="N18" t="s">
        <v>119</v>
      </c>
    </row>
    <row r="20" spans="1:18">
      <c r="A20" s="9" t="s">
        <v>127</v>
      </c>
      <c r="B20" s="9" t="s">
        <v>128</v>
      </c>
      <c r="C20" s="6" t="s">
        <v>108</v>
      </c>
      <c r="D20" s="6" t="s">
        <v>129</v>
      </c>
      <c r="E20" s="6" t="s">
        <v>37</v>
      </c>
      <c r="F20" s="6" t="s">
        <v>38</v>
      </c>
      <c r="G20" s="6" t="s">
        <v>89</v>
      </c>
      <c r="H20" s="6" t="s">
        <v>90</v>
      </c>
      <c r="I20" s="6" t="s">
        <v>72</v>
      </c>
      <c r="J20" s="6" t="s">
        <v>73</v>
      </c>
      <c r="K20" t="s">
        <v>74</v>
      </c>
      <c r="L20" t="s">
        <v>75</v>
      </c>
      <c r="M20" t="s">
        <v>92</v>
      </c>
      <c r="N20" t="s">
        <v>55</v>
      </c>
    </row>
    <row r="22" spans="1:18">
      <c r="A22" s="9" t="s">
        <v>130</v>
      </c>
      <c r="B22" s="9" t="s">
        <v>131</v>
      </c>
      <c r="C22" s="6" t="s">
        <v>132</v>
      </c>
      <c r="D22" s="6" t="s">
        <v>133</v>
      </c>
      <c r="E22" s="6" t="s">
        <v>37</v>
      </c>
      <c r="F22" s="6" t="s">
        <v>38</v>
      </c>
      <c r="G22" s="6" t="s">
        <v>81</v>
      </c>
      <c r="H22" s="6" t="s">
        <v>82</v>
      </c>
      <c r="I22" s="6" t="s">
        <v>72</v>
      </c>
      <c r="J22" s="6" t="s">
        <v>134</v>
      </c>
      <c r="K22" t="s">
        <v>74</v>
      </c>
      <c r="L22" t="s">
        <v>32</v>
      </c>
      <c r="M22" t="s">
        <v>135</v>
      </c>
      <c r="N22" t="s">
        <v>136</v>
      </c>
    </row>
    <row r="24" spans="1:18">
      <c r="A24" s="9" t="s">
        <v>137</v>
      </c>
      <c r="B24" s="9" t="s">
        <v>138</v>
      </c>
      <c r="C24" s="6" t="s">
        <v>70</v>
      </c>
      <c r="D24" s="6" t="s">
        <v>139</v>
      </c>
      <c r="E24" s="6" t="s">
        <v>140</v>
      </c>
      <c r="F24" s="6" t="s">
        <v>141</v>
      </c>
      <c r="G24" s="6" t="s">
        <v>140</v>
      </c>
      <c r="H24" s="6" t="s">
        <v>141</v>
      </c>
      <c r="I24" s="6" t="s">
        <v>60</v>
      </c>
      <c r="K24" t="s">
        <v>74</v>
      </c>
      <c r="L24" t="s">
        <v>42</v>
      </c>
      <c r="M24" t="s">
        <v>142</v>
      </c>
      <c r="N24" t="s">
        <v>63</v>
      </c>
      <c r="P24" t="s">
        <v>143</v>
      </c>
      <c r="R24" s="6" t="s">
        <v>144</v>
      </c>
    </row>
    <row r="25" spans="1:18">
      <c r="A25" s="9" t="s">
        <v>145</v>
      </c>
      <c r="B25" s="9" t="s">
        <v>138</v>
      </c>
      <c r="C25" s="6" t="s">
        <v>70</v>
      </c>
      <c r="D25" s="6" t="s">
        <v>139</v>
      </c>
      <c r="E25" s="6" t="s">
        <v>37</v>
      </c>
      <c r="F25" s="6" t="s">
        <v>38</v>
      </c>
      <c r="G25" s="6" t="s">
        <v>140</v>
      </c>
      <c r="H25" s="6" t="s">
        <v>141</v>
      </c>
      <c r="I25" s="6" t="s">
        <v>72</v>
      </c>
      <c r="J25" s="6" t="s">
        <v>83</v>
      </c>
      <c r="K25" t="s">
        <v>74</v>
      </c>
      <c r="L25" t="s">
        <v>32</v>
      </c>
      <c r="M25" t="s">
        <v>110</v>
      </c>
      <c r="N25" t="s">
        <v>146</v>
      </c>
    </row>
    <row r="27" spans="1:18">
      <c r="A27" s="9" t="s">
        <v>147</v>
      </c>
      <c r="B27" s="9" t="s">
        <v>148</v>
      </c>
      <c r="C27" s="6" t="s">
        <v>149</v>
      </c>
      <c r="D27" s="6" t="s">
        <v>150</v>
      </c>
      <c r="E27" s="6" t="s">
        <v>37</v>
      </c>
      <c r="F27" s="6" t="s">
        <v>38</v>
      </c>
      <c r="G27" s="6" t="s">
        <v>81</v>
      </c>
      <c r="H27" s="6" t="s">
        <v>82</v>
      </c>
      <c r="I27" s="6" t="s">
        <v>72</v>
      </c>
      <c r="J27" s="6" t="s">
        <v>73</v>
      </c>
      <c r="K27" t="s">
        <v>74</v>
      </c>
      <c r="L27" t="s">
        <v>32</v>
      </c>
      <c r="M27" t="s">
        <v>151</v>
      </c>
      <c r="N27" t="s">
        <v>44</v>
      </c>
    </row>
    <row r="29" spans="1:18">
      <c r="A29" s="9" t="s">
        <v>152</v>
      </c>
      <c r="B29" s="9" t="s">
        <v>153</v>
      </c>
      <c r="C29" s="6" t="s">
        <v>154</v>
      </c>
      <c r="D29" s="6" t="s">
        <v>155</v>
      </c>
      <c r="E29" s="6" t="s">
        <v>37</v>
      </c>
      <c r="F29" s="6" t="s">
        <v>38</v>
      </c>
      <c r="G29" s="6" t="s">
        <v>27</v>
      </c>
      <c r="H29" s="6" t="s">
        <v>28</v>
      </c>
      <c r="I29" s="6" t="s">
        <v>72</v>
      </c>
      <c r="J29" s="6" t="s">
        <v>83</v>
      </c>
      <c r="K29" t="s">
        <v>74</v>
      </c>
      <c r="L29" t="s">
        <v>32</v>
      </c>
      <c r="M29" t="s">
        <v>156</v>
      </c>
      <c r="N29" t="s">
        <v>146</v>
      </c>
    </row>
    <row r="31" spans="1:18">
      <c r="A31" s="9" t="s">
        <v>157</v>
      </c>
      <c r="B31" s="9" t="s">
        <v>158</v>
      </c>
      <c r="C31" s="6" t="s">
        <v>159</v>
      </c>
      <c r="D31" s="6" t="s">
        <v>160</v>
      </c>
      <c r="E31" s="6" t="s">
        <v>37</v>
      </c>
      <c r="F31" s="6" t="s">
        <v>38</v>
      </c>
      <c r="G31" s="6" t="s">
        <v>37</v>
      </c>
      <c r="H31" s="6" t="s">
        <v>38</v>
      </c>
      <c r="I31" s="6" t="s">
        <v>72</v>
      </c>
      <c r="J31" s="6" t="s">
        <v>83</v>
      </c>
      <c r="K31" t="s">
        <v>74</v>
      </c>
      <c r="L31" t="s">
        <v>32</v>
      </c>
      <c r="M31" t="s">
        <v>156</v>
      </c>
      <c r="N31" t="s">
        <v>146</v>
      </c>
    </row>
    <row r="33" spans="1:14">
      <c r="A33" s="9" t="s">
        <v>161</v>
      </c>
      <c r="B33" s="9" t="s">
        <v>162</v>
      </c>
      <c r="C33" s="6" t="s">
        <v>113</v>
      </c>
      <c r="D33" s="6" t="s">
        <v>163</v>
      </c>
      <c r="E33" s="6" t="s">
        <v>37</v>
      </c>
      <c r="F33" s="6" t="s">
        <v>38</v>
      </c>
      <c r="G33" s="6" t="s">
        <v>124</v>
      </c>
      <c r="H33" s="6" t="s">
        <v>125</v>
      </c>
      <c r="I33" s="6" t="s">
        <v>72</v>
      </c>
      <c r="J33" s="6" t="s">
        <v>73</v>
      </c>
      <c r="K33" t="s">
        <v>74</v>
      </c>
      <c r="L33" t="s">
        <v>32</v>
      </c>
      <c r="M33" t="s">
        <v>110</v>
      </c>
      <c r="N33" t="s">
        <v>164</v>
      </c>
    </row>
    <row r="35" spans="1:14">
      <c r="A35" s="9" t="s">
        <v>165</v>
      </c>
      <c r="B35" s="9" t="s">
        <v>166</v>
      </c>
      <c r="C35" s="6" t="s">
        <v>167</v>
      </c>
      <c r="D35" s="6" t="s">
        <v>168</v>
      </c>
      <c r="E35" s="6" t="s">
        <v>37</v>
      </c>
      <c r="F35" s="6" t="s">
        <v>38</v>
      </c>
      <c r="G35" s="6" t="s">
        <v>37</v>
      </c>
      <c r="H35" s="6" t="s">
        <v>38</v>
      </c>
      <c r="I35" s="6" t="s">
        <v>72</v>
      </c>
      <c r="J35" s="6" t="s">
        <v>73</v>
      </c>
      <c r="K35" t="s">
        <v>74</v>
      </c>
      <c r="L35" t="s">
        <v>75</v>
      </c>
      <c r="M35" t="s">
        <v>169</v>
      </c>
      <c r="N35" t="s">
        <v>55</v>
      </c>
    </row>
    <row r="37" spans="1:14">
      <c r="A37" s="9" t="s">
        <v>170</v>
      </c>
      <c r="B37" s="9" t="s">
        <v>171</v>
      </c>
      <c r="C37" s="6" t="s">
        <v>172</v>
      </c>
      <c r="D37" s="6" t="s">
        <v>173</v>
      </c>
      <c r="E37" s="6" t="s">
        <v>37</v>
      </c>
      <c r="F37" s="6" t="s">
        <v>38</v>
      </c>
      <c r="G37" s="6" t="s">
        <v>174</v>
      </c>
      <c r="H37" s="6" t="s">
        <v>104</v>
      </c>
      <c r="I37" s="6" t="s">
        <v>72</v>
      </c>
      <c r="J37" s="6" t="s">
        <v>91</v>
      </c>
      <c r="K37" t="s">
        <v>74</v>
      </c>
      <c r="L37" t="s">
        <v>32</v>
      </c>
      <c r="M37" t="s">
        <v>175</v>
      </c>
      <c r="N37" t="s">
        <v>146</v>
      </c>
    </row>
    <row r="39" spans="1:14">
      <c r="A39" s="9" t="s">
        <v>176</v>
      </c>
      <c r="B39" s="9" t="s">
        <v>177</v>
      </c>
      <c r="C39" s="6" t="s">
        <v>178</v>
      </c>
      <c r="D39" s="6" t="s">
        <v>179</v>
      </c>
      <c r="E39" s="6" t="s">
        <v>37</v>
      </c>
      <c r="F39" s="6" t="s">
        <v>38</v>
      </c>
      <c r="G39" s="6" t="s">
        <v>81</v>
      </c>
      <c r="H39" s="6" t="s">
        <v>82</v>
      </c>
      <c r="I39" s="6" t="s">
        <v>72</v>
      </c>
      <c r="J39" s="6" t="s">
        <v>83</v>
      </c>
      <c r="K39" t="s">
        <v>74</v>
      </c>
      <c r="L39" t="s">
        <v>32</v>
      </c>
      <c r="M39" t="s">
        <v>146</v>
      </c>
      <c r="N39" t="s">
        <v>146</v>
      </c>
    </row>
    <row r="41" spans="1:14">
      <c r="A41" s="9" t="s">
        <v>180</v>
      </c>
      <c r="B41" s="9" t="s">
        <v>181</v>
      </c>
      <c r="C41" s="6" t="s">
        <v>182</v>
      </c>
      <c r="D41" s="6" t="s">
        <v>179</v>
      </c>
      <c r="E41" s="6" t="s">
        <v>37</v>
      </c>
      <c r="F41" s="6" t="s">
        <v>38</v>
      </c>
      <c r="G41" s="6" t="s">
        <v>81</v>
      </c>
      <c r="H41" s="6" t="s">
        <v>82</v>
      </c>
      <c r="I41" s="6" t="s">
        <v>72</v>
      </c>
      <c r="J41" s="6" t="s">
        <v>83</v>
      </c>
      <c r="K41" t="s">
        <v>74</v>
      </c>
      <c r="L41" t="s">
        <v>32</v>
      </c>
      <c r="M41" t="s">
        <v>183</v>
      </c>
      <c r="N41" t="s">
        <v>146</v>
      </c>
    </row>
    <row r="43" spans="1:14">
      <c r="A43" s="9" t="s">
        <v>184</v>
      </c>
      <c r="B43" s="9" t="s">
        <v>185</v>
      </c>
      <c r="C43" s="6" t="s">
        <v>186</v>
      </c>
      <c r="D43" s="6" t="s">
        <v>187</v>
      </c>
      <c r="E43" s="6" t="s">
        <v>37</v>
      </c>
      <c r="F43" s="6" t="s">
        <v>38</v>
      </c>
      <c r="G43" s="6" t="s">
        <v>37</v>
      </c>
      <c r="H43" s="6" t="s">
        <v>38</v>
      </c>
      <c r="I43" s="6" t="s">
        <v>72</v>
      </c>
      <c r="J43" s="6" t="s">
        <v>73</v>
      </c>
      <c r="K43" t="s">
        <v>74</v>
      </c>
      <c r="L43" t="s">
        <v>75</v>
      </c>
      <c r="M43" t="s">
        <v>188</v>
      </c>
      <c r="N43" t="s">
        <v>189</v>
      </c>
    </row>
    <row r="45" spans="1:14">
      <c r="A45" s="9" t="s">
        <v>190</v>
      </c>
      <c r="B45" s="9" t="s">
        <v>191</v>
      </c>
      <c r="C45" s="6" t="s">
        <v>192</v>
      </c>
      <c r="D45" s="6" t="s">
        <v>193</v>
      </c>
      <c r="E45" s="6" t="s">
        <v>37</v>
      </c>
      <c r="F45" s="6" t="s">
        <v>38</v>
      </c>
      <c r="G45" s="6" t="s">
        <v>81</v>
      </c>
      <c r="H45" s="6" t="s">
        <v>82</v>
      </c>
      <c r="I45" s="6" t="s">
        <v>72</v>
      </c>
      <c r="J45" s="6" t="s">
        <v>83</v>
      </c>
      <c r="K45" t="s">
        <v>74</v>
      </c>
      <c r="L45" t="s">
        <v>75</v>
      </c>
      <c r="M45" t="s">
        <v>175</v>
      </c>
      <c r="N45" t="s">
        <v>55</v>
      </c>
    </row>
    <row r="47" spans="1:14">
      <c r="A47" s="9" t="s">
        <v>194</v>
      </c>
      <c r="B47" s="9" t="s">
        <v>195</v>
      </c>
      <c r="C47" s="6" t="s">
        <v>196</v>
      </c>
      <c r="D47" s="6" t="s">
        <v>197</v>
      </c>
      <c r="E47" s="6" t="s">
        <v>81</v>
      </c>
      <c r="F47" s="6" t="s">
        <v>82</v>
      </c>
      <c r="G47" s="6" t="s">
        <v>81</v>
      </c>
      <c r="H47" s="6" t="s">
        <v>82</v>
      </c>
      <c r="I47" s="6" t="s">
        <v>60</v>
      </c>
      <c r="J47" s="6" t="s">
        <v>134</v>
      </c>
      <c r="K47" t="s">
        <v>74</v>
      </c>
      <c r="L47" t="s">
        <v>32</v>
      </c>
      <c r="M47" t="s">
        <v>198</v>
      </c>
      <c r="N47" t="s">
        <v>199</v>
      </c>
    </row>
    <row r="48" spans="1:14">
      <c r="A48" s="9" t="s">
        <v>200</v>
      </c>
      <c r="B48" s="9" t="s">
        <v>195</v>
      </c>
      <c r="C48" s="6" t="s">
        <v>196</v>
      </c>
      <c r="D48" s="6" t="s">
        <v>197</v>
      </c>
      <c r="E48" s="6" t="s">
        <v>37</v>
      </c>
      <c r="F48" s="6" t="s">
        <v>38</v>
      </c>
      <c r="G48" s="6" t="s">
        <v>81</v>
      </c>
      <c r="H48" s="6" t="s">
        <v>82</v>
      </c>
      <c r="I48" s="6" t="s">
        <v>72</v>
      </c>
      <c r="J48" s="6" t="s">
        <v>73</v>
      </c>
      <c r="K48" t="s">
        <v>74</v>
      </c>
      <c r="L48" t="s">
        <v>75</v>
      </c>
      <c r="M48" t="s">
        <v>175</v>
      </c>
      <c r="N48" t="s">
        <v>55</v>
      </c>
    </row>
    <row r="50" spans="1:14">
      <c r="A50" s="9" t="s">
        <v>201</v>
      </c>
      <c r="B50" s="9" t="s">
        <v>202</v>
      </c>
      <c r="C50" s="6" t="s">
        <v>203</v>
      </c>
      <c r="D50" s="6" t="s">
        <v>197</v>
      </c>
      <c r="E50" s="6" t="s">
        <v>81</v>
      </c>
      <c r="F50" s="6" t="s">
        <v>82</v>
      </c>
      <c r="G50" s="6" t="s">
        <v>81</v>
      </c>
      <c r="H50" s="6" t="s">
        <v>82</v>
      </c>
      <c r="I50" s="6" t="s">
        <v>60</v>
      </c>
      <c r="J50" s="6" t="s">
        <v>134</v>
      </c>
      <c r="K50" t="s">
        <v>74</v>
      </c>
      <c r="L50" t="s">
        <v>32</v>
      </c>
      <c r="M50" t="s">
        <v>198</v>
      </c>
      <c r="N50" t="s">
        <v>199</v>
      </c>
    </row>
    <row r="51" spans="1:14">
      <c r="A51" s="9" t="s">
        <v>204</v>
      </c>
      <c r="B51" s="9" t="s">
        <v>202</v>
      </c>
      <c r="C51" s="6" t="s">
        <v>203</v>
      </c>
      <c r="D51" s="6" t="s">
        <v>197</v>
      </c>
      <c r="E51" s="6" t="s">
        <v>37</v>
      </c>
      <c r="F51" s="6" t="s">
        <v>38</v>
      </c>
      <c r="G51" s="6" t="s">
        <v>81</v>
      </c>
      <c r="H51" s="6" t="s">
        <v>82</v>
      </c>
      <c r="I51" s="6" t="s">
        <v>72</v>
      </c>
      <c r="J51" s="6" t="s">
        <v>73</v>
      </c>
      <c r="K51" t="s">
        <v>74</v>
      </c>
      <c r="L51" t="s">
        <v>75</v>
      </c>
      <c r="M51" t="s">
        <v>175</v>
      </c>
      <c r="N51" t="s">
        <v>55</v>
      </c>
    </row>
    <row r="53" spans="1:14">
      <c r="A53" s="9" t="s">
        <v>205</v>
      </c>
      <c r="B53" s="9" t="s">
        <v>206</v>
      </c>
      <c r="C53" s="6" t="s">
        <v>207</v>
      </c>
      <c r="D53" s="6" t="s">
        <v>208</v>
      </c>
      <c r="E53" s="6" t="s">
        <v>37</v>
      </c>
      <c r="F53" s="6" t="s">
        <v>38</v>
      </c>
      <c r="G53" s="6" t="s">
        <v>37</v>
      </c>
      <c r="H53" s="6" t="s">
        <v>38</v>
      </c>
      <c r="I53" s="6" t="s">
        <v>72</v>
      </c>
      <c r="J53" s="6" t="s">
        <v>73</v>
      </c>
      <c r="K53" t="s">
        <v>74</v>
      </c>
      <c r="L53" t="s">
        <v>32</v>
      </c>
      <c r="M53" t="s">
        <v>97</v>
      </c>
      <c r="N53" t="s">
        <v>209</v>
      </c>
    </row>
    <row r="55" spans="1:14">
      <c r="A55" s="9" t="s">
        <v>210</v>
      </c>
      <c r="B55" s="9" t="s">
        <v>211</v>
      </c>
      <c r="C55" s="6" t="s">
        <v>212</v>
      </c>
      <c r="D55" s="6" t="s">
        <v>213</v>
      </c>
      <c r="E55" s="6" t="s">
        <v>37</v>
      </c>
      <c r="F55" s="6" t="s">
        <v>38</v>
      </c>
      <c r="G55" s="6" t="s">
        <v>27</v>
      </c>
      <c r="H55" s="6" t="s">
        <v>28</v>
      </c>
      <c r="I55" s="6" t="s">
        <v>72</v>
      </c>
      <c r="K55" t="s">
        <v>74</v>
      </c>
      <c r="L55" t="s">
        <v>32</v>
      </c>
      <c r="M55" t="s">
        <v>214</v>
      </c>
      <c r="N55" t="s">
        <v>119</v>
      </c>
    </row>
    <row r="57" spans="1:14">
      <c r="A57" s="9" t="s">
        <v>215</v>
      </c>
      <c r="B57" s="9" t="s">
        <v>216</v>
      </c>
      <c r="C57" s="6" t="s">
        <v>159</v>
      </c>
      <c r="D57" s="6" t="s">
        <v>217</v>
      </c>
      <c r="E57" s="6" t="s">
        <v>37</v>
      </c>
      <c r="F57" s="6" t="s">
        <v>38</v>
      </c>
      <c r="G57" s="6" t="s">
        <v>27</v>
      </c>
      <c r="H57" s="6" t="s">
        <v>28</v>
      </c>
      <c r="I57" s="6" t="s">
        <v>72</v>
      </c>
      <c r="J57" s="6" t="s">
        <v>91</v>
      </c>
      <c r="K57" t="s">
        <v>74</v>
      </c>
      <c r="L57" t="s">
        <v>32</v>
      </c>
      <c r="M57" t="s">
        <v>118</v>
      </c>
      <c r="N57" t="s">
        <v>119</v>
      </c>
    </row>
    <row r="59" spans="1:14">
      <c r="A59" s="9" t="s">
        <v>218</v>
      </c>
      <c r="B59" s="9" t="s">
        <v>219</v>
      </c>
      <c r="C59" s="6" t="s">
        <v>220</v>
      </c>
      <c r="D59" s="6" t="s">
        <v>221</v>
      </c>
      <c r="E59" s="6" t="s">
        <v>37</v>
      </c>
      <c r="F59" s="6" t="s">
        <v>38</v>
      </c>
      <c r="G59" s="6" t="s">
        <v>103</v>
      </c>
      <c r="H59" s="6" t="s">
        <v>104</v>
      </c>
      <c r="I59" s="6" t="s">
        <v>72</v>
      </c>
      <c r="J59" s="6" t="s">
        <v>73</v>
      </c>
      <c r="K59" t="s">
        <v>74</v>
      </c>
      <c r="L59" t="s">
        <v>32</v>
      </c>
      <c r="M59" t="s">
        <v>222</v>
      </c>
      <c r="N59" t="s">
        <v>119</v>
      </c>
    </row>
    <row r="61" spans="1:14">
      <c r="A61" s="9" t="s">
        <v>223</v>
      </c>
      <c r="B61" s="9" t="s">
        <v>224</v>
      </c>
      <c r="C61" s="6" t="s">
        <v>225</v>
      </c>
      <c r="D61" s="6" t="s">
        <v>226</v>
      </c>
      <c r="E61" s="6" t="s">
        <v>37</v>
      </c>
      <c r="F61" s="6" t="s">
        <v>38</v>
      </c>
      <c r="G61" s="6" t="s">
        <v>81</v>
      </c>
      <c r="H61" s="6" t="s">
        <v>82</v>
      </c>
      <c r="I61" s="6" t="s">
        <v>72</v>
      </c>
      <c r="J61" s="6" t="s">
        <v>73</v>
      </c>
      <c r="K61" t="s">
        <v>74</v>
      </c>
      <c r="L61" t="s">
        <v>32</v>
      </c>
      <c r="M61" t="s">
        <v>44</v>
      </c>
      <c r="N61" t="s">
        <v>209</v>
      </c>
    </row>
    <row r="63" spans="1:14">
      <c r="A63" s="9" t="s">
        <v>227</v>
      </c>
      <c r="B63" s="9" t="s">
        <v>228</v>
      </c>
      <c r="C63" s="6" t="s">
        <v>229</v>
      </c>
      <c r="D63" s="6" t="s">
        <v>230</v>
      </c>
      <c r="E63" s="6" t="s">
        <v>37</v>
      </c>
      <c r="F63" s="6" t="s">
        <v>38</v>
      </c>
      <c r="G63" s="6" t="s">
        <v>231</v>
      </c>
      <c r="H63" s="6" t="s">
        <v>232</v>
      </c>
      <c r="I63" s="6" t="s">
        <v>72</v>
      </c>
      <c r="K63" t="s">
        <v>74</v>
      </c>
      <c r="L63" t="s">
        <v>32</v>
      </c>
      <c r="M63" t="s">
        <v>233</v>
      </c>
      <c r="N63" t="s">
        <v>146</v>
      </c>
    </row>
    <row r="65" spans="1:14">
      <c r="A65" s="9" t="s">
        <v>234</v>
      </c>
      <c r="B65" s="9" t="s">
        <v>235</v>
      </c>
      <c r="C65" s="6" t="s">
        <v>236</v>
      </c>
      <c r="D65" s="6" t="s">
        <v>230</v>
      </c>
      <c r="E65" s="6" t="s">
        <v>37</v>
      </c>
      <c r="F65" s="6" t="s">
        <v>38</v>
      </c>
      <c r="G65" s="6" t="s">
        <v>231</v>
      </c>
      <c r="H65" s="6" t="s">
        <v>232</v>
      </c>
      <c r="I65" s="6" t="s">
        <v>72</v>
      </c>
      <c r="J65" s="6" t="s">
        <v>83</v>
      </c>
      <c r="K65" t="s">
        <v>74</v>
      </c>
      <c r="L65" t="s">
        <v>75</v>
      </c>
      <c r="M65" t="s">
        <v>92</v>
      </c>
      <c r="N65" t="s">
        <v>55</v>
      </c>
    </row>
    <row r="67" spans="1:14">
      <c r="A67" s="9" t="s">
        <v>237</v>
      </c>
      <c r="B67" s="9" t="s">
        <v>238</v>
      </c>
      <c r="C67" s="6" t="s">
        <v>58</v>
      </c>
      <c r="D67" s="6" t="s">
        <v>239</v>
      </c>
      <c r="E67" s="6" t="s">
        <v>37</v>
      </c>
      <c r="F67" s="6" t="s">
        <v>38</v>
      </c>
      <c r="G67" s="6" t="s">
        <v>103</v>
      </c>
      <c r="H67" s="6" t="s">
        <v>104</v>
      </c>
      <c r="I67" s="6" t="s">
        <v>72</v>
      </c>
      <c r="J67" s="6" t="s">
        <v>73</v>
      </c>
      <c r="K67" t="s">
        <v>74</v>
      </c>
      <c r="L67" t="s">
        <v>32</v>
      </c>
      <c r="M67" t="s">
        <v>240</v>
      </c>
      <c r="N67" t="s">
        <v>146</v>
      </c>
    </row>
    <row r="69" spans="1:14">
      <c r="A69" s="9" t="s">
        <v>241</v>
      </c>
      <c r="B69" s="9" t="s">
        <v>242</v>
      </c>
      <c r="C69" s="6" t="s">
        <v>243</v>
      </c>
      <c r="D69" s="6" t="s">
        <v>244</v>
      </c>
      <c r="E69" s="6" t="s">
        <v>37</v>
      </c>
      <c r="F69" s="6" t="s">
        <v>38</v>
      </c>
      <c r="G69" s="6" t="s">
        <v>245</v>
      </c>
      <c r="H69" s="6" t="s">
        <v>246</v>
      </c>
      <c r="I69" s="6" t="s">
        <v>72</v>
      </c>
      <c r="J69" s="6" t="s">
        <v>73</v>
      </c>
      <c r="K69" t="s">
        <v>74</v>
      </c>
      <c r="L69" t="s">
        <v>32</v>
      </c>
      <c r="M69" t="s">
        <v>247</v>
      </c>
      <c r="N69" t="s">
        <v>135</v>
      </c>
    </row>
    <row r="71" spans="1:14">
      <c r="A71" s="9" t="s">
        <v>248</v>
      </c>
      <c r="B71" s="9" t="s">
        <v>249</v>
      </c>
      <c r="C71" s="6" t="s">
        <v>250</v>
      </c>
      <c r="D71" s="6" t="s">
        <v>251</v>
      </c>
      <c r="E71" s="6" t="s">
        <v>37</v>
      </c>
      <c r="F71" s="6" t="s">
        <v>38</v>
      </c>
      <c r="G71" s="6" t="s">
        <v>231</v>
      </c>
      <c r="H71" s="6" t="s">
        <v>232</v>
      </c>
      <c r="I71" s="6" t="s">
        <v>72</v>
      </c>
      <c r="J71" s="6" t="s">
        <v>73</v>
      </c>
      <c r="K71" t="s">
        <v>74</v>
      </c>
      <c r="L71" t="s">
        <v>32</v>
      </c>
      <c r="M71" t="s">
        <v>252</v>
      </c>
      <c r="N71" t="s">
        <v>119</v>
      </c>
    </row>
    <row r="73" spans="1:14">
      <c r="A73" s="9" t="s">
        <v>253</v>
      </c>
      <c r="B73" s="9" t="s">
        <v>254</v>
      </c>
      <c r="C73" s="6" t="s">
        <v>203</v>
      </c>
      <c r="D73" s="6" t="s">
        <v>255</v>
      </c>
      <c r="E73" s="6" t="s">
        <v>37</v>
      </c>
      <c r="F73" s="6" t="s">
        <v>38</v>
      </c>
      <c r="G73" s="6" t="s">
        <v>231</v>
      </c>
      <c r="H73" s="6" t="s">
        <v>232</v>
      </c>
      <c r="I73" s="6" t="s">
        <v>72</v>
      </c>
      <c r="J73" s="6" t="s">
        <v>73</v>
      </c>
      <c r="K73" t="s">
        <v>74</v>
      </c>
      <c r="L73" t="s">
        <v>32</v>
      </c>
      <c r="M73" t="s">
        <v>256</v>
      </c>
      <c r="N73" t="s">
        <v>44</v>
      </c>
    </row>
    <row r="75" spans="1:14">
      <c r="A75" s="9" t="s">
        <v>257</v>
      </c>
      <c r="B75" s="9" t="s">
        <v>258</v>
      </c>
      <c r="C75" s="6" t="s">
        <v>259</v>
      </c>
      <c r="D75" s="6" t="s">
        <v>255</v>
      </c>
      <c r="E75" s="6" t="s">
        <v>37</v>
      </c>
      <c r="F75" s="6" t="s">
        <v>38</v>
      </c>
      <c r="G75" s="6" t="s">
        <v>231</v>
      </c>
      <c r="H75" s="6" t="s">
        <v>232</v>
      </c>
      <c r="I75" s="6" t="s">
        <v>72</v>
      </c>
      <c r="J75" s="6" t="s">
        <v>73</v>
      </c>
      <c r="K75" t="s">
        <v>74</v>
      </c>
      <c r="L75" t="s">
        <v>32</v>
      </c>
      <c r="M75" t="s">
        <v>256</v>
      </c>
      <c r="N75" t="s">
        <v>44</v>
      </c>
    </row>
    <row r="77" spans="1:14">
      <c r="A77" s="9" t="s">
        <v>260</v>
      </c>
      <c r="B77" s="9" t="s">
        <v>261</v>
      </c>
      <c r="C77" s="6" t="s">
        <v>262</v>
      </c>
      <c r="D77" s="6" t="s">
        <v>38</v>
      </c>
      <c r="E77" s="6" t="s">
        <v>37</v>
      </c>
      <c r="F77" s="6" t="s">
        <v>38</v>
      </c>
      <c r="G77" s="6" t="s">
        <v>37</v>
      </c>
      <c r="H77" s="6" t="s">
        <v>38</v>
      </c>
      <c r="I77" s="6" t="s">
        <v>72</v>
      </c>
      <c r="J77" s="6" t="s">
        <v>73</v>
      </c>
      <c r="K77" t="s">
        <v>74</v>
      </c>
      <c r="L77" t="s">
        <v>75</v>
      </c>
      <c r="M77" t="s">
        <v>263</v>
      </c>
      <c r="N77" t="s">
        <v>105</v>
      </c>
    </row>
    <row r="79" spans="1:14">
      <c r="A79" s="9" t="s">
        <v>264</v>
      </c>
      <c r="B79" s="9" t="s">
        <v>265</v>
      </c>
      <c r="C79" s="6" t="s">
        <v>266</v>
      </c>
      <c r="D79" s="6" t="s">
        <v>267</v>
      </c>
      <c r="E79" s="6" t="s">
        <v>37</v>
      </c>
      <c r="F79" s="6" t="s">
        <v>38</v>
      </c>
      <c r="G79" s="6" t="s">
        <v>37</v>
      </c>
      <c r="H79" s="6" t="s">
        <v>38</v>
      </c>
      <c r="I79" s="6" t="s">
        <v>72</v>
      </c>
      <c r="J79" s="6" t="s">
        <v>83</v>
      </c>
      <c r="K79" t="s">
        <v>74</v>
      </c>
      <c r="L79" t="s">
        <v>75</v>
      </c>
      <c r="M79" t="s">
        <v>76</v>
      </c>
      <c r="N79" t="s">
        <v>55</v>
      </c>
    </row>
    <row r="81" spans="1:14">
      <c r="A81" s="9" t="s">
        <v>268</v>
      </c>
      <c r="B81" s="9" t="s">
        <v>269</v>
      </c>
      <c r="C81" s="6" t="s">
        <v>270</v>
      </c>
      <c r="D81" s="6" t="s">
        <v>271</v>
      </c>
      <c r="E81" s="6" t="s">
        <v>37</v>
      </c>
      <c r="F81" s="6" t="s">
        <v>38</v>
      </c>
      <c r="G81" s="6" t="s">
        <v>27</v>
      </c>
      <c r="H81" s="6" t="s">
        <v>28</v>
      </c>
      <c r="I81" s="6" t="s">
        <v>72</v>
      </c>
      <c r="J81" s="6" t="s">
        <v>73</v>
      </c>
      <c r="K81" t="s">
        <v>74</v>
      </c>
      <c r="L81" t="s">
        <v>75</v>
      </c>
      <c r="M81" t="s">
        <v>272</v>
      </c>
      <c r="N81" t="s">
        <v>55</v>
      </c>
    </row>
    <row r="83" spans="1:14">
      <c r="A83" s="9" t="s">
        <v>273</v>
      </c>
      <c r="B83" s="9" t="s">
        <v>274</v>
      </c>
      <c r="C83" s="6" t="s">
        <v>275</v>
      </c>
      <c r="D83" s="6" t="s">
        <v>276</v>
      </c>
      <c r="E83" s="6" t="s">
        <v>37</v>
      </c>
      <c r="F83" s="6" t="s">
        <v>38</v>
      </c>
      <c r="G83" s="6" t="s">
        <v>37</v>
      </c>
      <c r="H83" s="6" t="s">
        <v>38</v>
      </c>
      <c r="I83" s="6" t="s">
        <v>72</v>
      </c>
      <c r="J83" s="6" t="s">
        <v>73</v>
      </c>
      <c r="K83" t="s">
        <v>74</v>
      </c>
      <c r="L83" t="s">
        <v>32</v>
      </c>
      <c r="M83" t="s">
        <v>277</v>
      </c>
      <c r="N83" t="s">
        <v>278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5" r:id="rId25"/>
    <hyperlink ref="B25" r:id="rId26"/>
    <hyperlink ref="A27" r:id="rId27"/>
    <hyperlink ref="B27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9" r:id="rId39"/>
    <hyperlink ref="B39" r:id="rId40"/>
    <hyperlink ref="A41" r:id="rId41"/>
    <hyperlink ref="B41" r:id="rId42"/>
    <hyperlink ref="A43" r:id="rId43"/>
    <hyperlink ref="B43" r:id="rId44"/>
    <hyperlink ref="A45" r:id="rId45"/>
    <hyperlink ref="B45" r:id="rId46"/>
    <hyperlink ref="A47" r:id="rId47"/>
    <hyperlink ref="B47" r:id="rId48"/>
    <hyperlink ref="A48" r:id="rId49"/>
    <hyperlink ref="B48" r:id="rId50"/>
    <hyperlink ref="A50" r:id="rId51"/>
    <hyperlink ref="B50" r:id="rId52"/>
    <hyperlink ref="A51" r:id="rId53"/>
    <hyperlink ref="B51" r:id="rId54"/>
    <hyperlink ref="A53" r:id="rId55"/>
    <hyperlink ref="B53" r:id="rId56"/>
    <hyperlink ref="A55" r:id="rId57"/>
    <hyperlink ref="B55" r:id="rId58"/>
    <hyperlink ref="A57" r:id="rId59"/>
    <hyperlink ref="B57" r:id="rId60"/>
    <hyperlink ref="A59" r:id="rId61"/>
    <hyperlink ref="B59" r:id="rId62"/>
    <hyperlink ref="A61" r:id="rId63"/>
    <hyperlink ref="B61" r:id="rId64"/>
    <hyperlink ref="A63" r:id="rId65"/>
    <hyperlink ref="B63" r:id="rId66"/>
    <hyperlink ref="A65" r:id="rId67"/>
    <hyperlink ref="B65" r:id="rId68"/>
    <hyperlink ref="A67" r:id="rId69"/>
    <hyperlink ref="B67" r:id="rId70"/>
    <hyperlink ref="A69" r:id="rId71"/>
    <hyperlink ref="B69" r:id="rId72"/>
    <hyperlink ref="A71" r:id="rId73"/>
    <hyperlink ref="B71" r:id="rId74"/>
    <hyperlink ref="A73" r:id="rId75"/>
    <hyperlink ref="B73" r:id="rId76"/>
    <hyperlink ref="A75" r:id="rId77"/>
    <hyperlink ref="B75" r:id="rId78"/>
    <hyperlink ref="A77" r:id="rId79"/>
    <hyperlink ref="B77" r:id="rId80"/>
    <hyperlink ref="A79" r:id="rId81"/>
    <hyperlink ref="B79" r:id="rId82"/>
    <hyperlink ref="A81" r:id="rId83"/>
    <hyperlink ref="B81" r:id="rId84"/>
    <hyperlink ref="A83" r:id="rId85"/>
    <hyperlink ref="B83" r:id="rId8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Core</vt:lpstr>
      <vt:lpstr>Dvh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2022-12-12T22:00:51Z</dcterms:created>
  <dcterms:modified xsi:type="dcterms:W3CDTF">2022-12-12T22:00:51Z</dcterms:modified>
</cp:coreProperties>
</file>