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<sst xmlns="http://schemas.openxmlformats.org/spreadsheetml/2006/main" count="764" uniqueCount="263">
  <si>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</si>
  <si>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</si>
  <si>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</si>
  <si>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</si>
  <si>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</si>
  <si>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</si>
  <si>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</si>
  <si>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</si>
  <si>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</si>
  <si>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</si>
  <si>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</si>
  <si>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</si>
  <si>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</si>
  <si>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https://app.hubspot.com/contacts/7879306/record/2-7775359/3168241175</t>
  </si>
  <si>
    <t>https://app.hubspot.com/contacts/7879306/contact/258601</t>
  </si>
  <si>
    <t>June</t>
  </si>
  <si>
    <t>Duran</t>
  </si>
  <si>
    <t>AARP/UHC</t>
  </si>
  <si>
    <t>200 - Issued</t>
  </si>
  <si>
    <t>Advantage</t>
  </si>
  <si>
    <t>11-18-2020</t>
  </si>
  <si>
    <t>12-01-2020</t>
  </si>
  <si>
    <t>https://app.hubspot.com/contacts/7879306/record/2-8483761/3953416210</t>
  </si>
  <si>
    <t>AARP</t>
  </si>
  <si>
    <t>500 - Cancelled</t>
  </si>
  <si>
    <t>Supplemental</t>
  </si>
  <si>
    <t>11-15-2022</t>
  </si>
  <si>
    <t>01-01-2023</t>
  </si>
  <si>
    <t>11-17-2022</t>
  </si>
  <si>
    <t>https://app.hubspot.com/contacts/7879306/record/2-7775359/3166973830</t>
  </si>
  <si>
    <t>https://app.hubspot.com/contacts/7879306/contact/1403151</t>
  </si>
  <si>
    <t>Collette</t>
  </si>
  <si>
    <t>Kilpatrick</t>
  </si>
  <si>
    <t>480 - Cancelled</t>
  </si>
  <si>
    <t>12-01-2021</t>
  </si>
  <si>
    <t>01-01-2022</t>
  </si>
  <si>
    <t>10-14-2021</t>
  </si>
  <si>
    <t>https://app.hubspot.com/contacts/7879306/record/2-8483761/3929696159</t>
  </si>
  <si>
    <t>11-16-2022</t>
  </si>
  <si>
    <t>https://app.hubspot.com/contacts/7879306/record/2-8483761/3173208106</t>
  </si>
  <si>
    <t>https://app.hubspot.com/contacts/7879306/contact/15152201</t>
  </si>
  <si>
    <t>Maria</t>
  </si>
  <si>
    <t>Mesa</t>
  </si>
  <si>
    <t>A03540153</t>
  </si>
  <si>
    <t>510 - Cancelled</t>
  </si>
  <si>
    <t>05-04-2022</t>
  </si>
  <si>
    <t>08-01-2022</t>
  </si>
  <si>
    <t>11-30-2022</t>
  </si>
  <si>
    <t>https://app.hubspot.com/contacts/7879306/record/2-8483761/3969119617</t>
  </si>
  <si>
    <t>11-18-2022</t>
  </si>
  <si>
    <t>12-01-2022</t>
  </si>
  <si>
    <t>https://app.hubspot.com/contacts/7879306/record/2-7775359/3168673630</t>
  </si>
  <si>
    <t>https://app.hubspot.com/contacts/7879306/contact/13143301</t>
  </si>
  <si>
    <t>Maureen</t>
  </si>
  <si>
    <t>Noble</t>
  </si>
  <si>
    <t>04-28-2022</t>
  </si>
  <si>
    <t>05-01-2022</t>
  </si>
  <si>
    <t>https://app.hubspot.com/contacts/7879306/record/2-8483761/4030631092</t>
  </si>
  <si>
    <t>11-21-2022</t>
  </si>
  <si>
    <t>https://app.hubspot.com/contacts/7879306/record/2-7775359/3168411502</t>
  </si>
  <si>
    <t>https://app.hubspot.com/contacts/7879306/contact/43451</t>
  </si>
  <si>
    <t>Alain</t>
  </si>
  <si>
    <t>Deroulette</t>
  </si>
  <si>
    <t>01-06-2021</t>
  </si>
  <si>
    <t>https://app.hubspot.com/contacts/7879306/record/2-8483761/4045572982</t>
  </si>
  <si>
    <t>AETNA</t>
  </si>
  <si>
    <t>AHC6670701</t>
  </si>
  <si>
    <t>11-22-2022</t>
  </si>
  <si>
    <t>12-09-2022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</si>
  <si>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</si>
  <si>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</si>
  <si>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</si>
  <si>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</si>
  <si>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</si>
  <si>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</si>
  <si>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</si>
  <si>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</si>
  <si>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</si>
  <si>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</si>
  <si>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https://app.hubspot.com/contacts/7879306/record/2-8483761/4200350046</t>
  </si>
  <si>
    <t>https://app.hubspot.com/contacts/7879306/contact/25177651</t>
  </si>
  <si>
    <t>Timothy</t>
  </si>
  <si>
    <t>McCourt</t>
  </si>
  <si>
    <t>11-29-2022</t>
  </si>
  <si>
    <t>https://app.hubspot.com/contacts/7879306/record/2-7775359/3166973759</t>
  </si>
  <si>
    <t>https://app.hubspot.com/contacts/7879306/contact/103901</t>
  </si>
  <si>
    <t>LeAnn</t>
  </si>
  <si>
    <t>Cochran</t>
  </si>
  <si>
    <t>HUMANA</t>
  </si>
  <si>
    <t>03-01-2021</t>
  </si>
  <si>
    <t>https://app.hubspot.com/contacts/7879306/record/2-7775359/4202695493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</si>
  <si>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</si>
  <si>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https://app.hubspot.com/contacts/7879306/record/2-7775359/3618387037</t>
  </si>
  <si>
    <t>https://app.hubspot.com/contacts/7879306/contact/24044401</t>
  </si>
  <si>
    <t>John</t>
  </si>
  <si>
    <t>Ochsner</t>
  </si>
  <si>
    <t>11-01-2022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</si>
  <si>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</si>
  <si>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</si>
  <si>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</si>
  <si>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</si>
  <si>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</si>
  <si>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</si>
  <si>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</si>
  <si>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</si>
  <si>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</si>
  <si>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</si>
  <si>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</si>
  <si>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</si>
  <si>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</si>
  <si>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</si>
  <si>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</si>
  <si>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</si>
  <si>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</si>
  <si>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</si>
  <si>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</si>
  <si>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4368158064</t>
  </si>
  <si>
    <t>25419501</t>
  </si>
  <si>
    <t>Teresa</t>
  </si>
  <si>
    <t>Alison Rogers</t>
  </si>
  <si>
    <t>Rebecca</t>
  </si>
  <si>
    <t>Sublette</t>
  </si>
  <si>
    <t>G</t>
  </si>
  <si>
    <t>110 - Submitted</t>
  </si>
  <si>
    <t>12-07-2022</t>
  </si>
  <si>
    <t>02-01-2023</t>
  </si>
  <si>
    <t>False</t>
  </si>
  <si>
    <t>4366964484</t>
  </si>
  <si>
    <t>7736351</t>
  </si>
  <si>
    <t>William</t>
  </si>
  <si>
    <t>Conlon</t>
  </si>
  <si>
    <t>Pete</t>
  </si>
  <si>
    <t>Scalzo</t>
  </si>
  <si>
    <t>True</t>
  </si>
  <si>
    <t>3168411502</t>
  </si>
  <si>
    <t>43451</t>
  </si>
  <si>
    <t>Adrian</t>
  </si>
  <si>
    <t>Hardin</t>
  </si>
  <si>
    <t>AARP Medicare Advantage Walgreens</t>
  </si>
  <si>
    <t>4045572982</t>
  </si>
  <si>
    <t>3168241175</t>
  </si>
  <si>
    <t>258601</t>
  </si>
  <si>
    <t>Inactive</t>
  </si>
  <si>
    <t>Agent</t>
  </si>
  <si>
    <t>AARP Medicare Advantage Choice PPO</t>
  </si>
  <si>
    <t>3953416210</t>
  </si>
  <si>
    <t>3173116928</t>
  </si>
  <si>
    <t>6820651</t>
  </si>
  <si>
    <t>Nick</t>
  </si>
  <si>
    <t>Oberle</t>
  </si>
  <si>
    <t>4053654961</t>
  </si>
  <si>
    <t>4286117152</t>
  </si>
  <si>
    <t>25382751</t>
  </si>
  <si>
    <t>Pamela</t>
  </si>
  <si>
    <t>Jolliff</t>
  </si>
  <si>
    <t>12-03-2022</t>
  </si>
  <si>
    <t>3166973830</t>
  </si>
  <si>
    <t>1403151</t>
  </si>
  <si>
    <t>Garrett</t>
  </si>
  <si>
    <t>McKinzie</t>
  </si>
  <si>
    <t>AARP Medicare Advantage (HMO-POS)</t>
  </si>
  <si>
    <t>3929696159</t>
  </si>
  <si>
    <t>4326329992</t>
  </si>
  <si>
    <t>19488201</t>
  </si>
  <si>
    <t>Dani</t>
  </si>
  <si>
    <t>Mahaffey</t>
  </si>
  <si>
    <t>12-05-2022</t>
  </si>
  <si>
    <t>4200350046</t>
  </si>
  <si>
    <t>25177651</t>
  </si>
  <si>
    <t>3173208106</t>
  </si>
  <si>
    <t>15152201</t>
  </si>
  <si>
    <t>N</t>
  </si>
  <si>
    <t>3969119617</t>
  </si>
  <si>
    <t>3168673630</t>
  </si>
  <si>
    <t>13143301</t>
  </si>
  <si>
    <t>AARP Medicare Advantage SecureHorizons Focus</t>
  </si>
  <si>
    <t>4030631092</t>
  </si>
  <si>
    <t>4247062612</t>
  </si>
  <si>
    <t>25210351</t>
  </si>
  <si>
    <t>Daniel</t>
  </si>
  <si>
    <t>O'Brien</t>
  </si>
  <si>
    <t>4343157005</t>
  </si>
  <si>
    <t>25203151</t>
  </si>
  <si>
    <t>David</t>
  </si>
  <si>
    <t>Williams</t>
  </si>
  <si>
    <t>330 - Pending</t>
  </si>
  <si>
    <t>3166973759</t>
  </si>
  <si>
    <t>103901</t>
  </si>
  <si>
    <t>Matthew</t>
  </si>
  <si>
    <t>Cano</t>
  </si>
  <si>
    <t>Gold Plus HMO</t>
  </si>
  <si>
    <t>4202695493</t>
  </si>
  <si>
    <t>AARP® Medicare Advantage Walgreens Plan 1 (PPO)</t>
  </si>
  <si>
    <t>4368001459</t>
  </si>
  <si>
    <t>25422251</t>
  </si>
  <si>
    <t>Sharon</t>
  </si>
  <si>
    <t>McClain</t>
  </si>
  <si>
    <t>AARP Medicare Advantage Choice (PPO)</t>
  </si>
  <si>
    <t>3618387037</t>
  </si>
  <si>
    <t>24044401</t>
  </si>
  <si>
    <t>Aetna Medicare Assure Premier Prime (HMO D-SNP)</t>
  </si>
  <si>
    <t>4360850302</t>
  </si>
  <si>
    <t>22071801</t>
  </si>
  <si>
    <t>Charmis</t>
  </si>
  <si>
    <t>Dye</t>
  </si>
  <si>
    <t>Mark</t>
  </si>
  <si>
    <t>Files</t>
  </si>
  <si>
    <t>AMERITAS</t>
  </si>
  <si>
    <t>PrimeStar® Total</t>
  </si>
  <si>
    <t>dvh</t>
  </si>
  <si>
    <t>4322813499</t>
  </si>
  <si>
    <t>13300203</t>
  </si>
  <si>
    <t>Rita</t>
  </si>
  <si>
    <t>Lewis</t>
  </si>
  <si>
    <t>01-30-2023</t>
  </si>
  <si>
    <t>4249944123</t>
  </si>
  <si>
    <t>4578707</t>
  </si>
  <si>
    <t>Sherlie</t>
  </si>
  <si>
    <t>McMillan</t>
  </si>
  <si>
    <t>PrimeStar® Access</t>
  </si>
  <si>
    <t>3947194404</t>
  </si>
  <si>
    <t>6601201</t>
  </si>
  <si>
    <t>Sidney</t>
  </si>
  <si>
    <t>Mitchell</t>
  </si>
  <si>
    <t>Marvin</t>
  </si>
  <si>
    <t>Musick</t>
  </si>
  <si>
    <t>3904280212</t>
  </si>
  <si>
    <t>4557801</t>
  </si>
  <si>
    <t>Barbara</t>
  </si>
  <si>
    <t>Smethurst</t>
  </si>
  <si>
    <t>PrimeStar® Value</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</si>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</sst>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241175" TargetMode="External"/><Relationship Id="rId2" Type="http://schemas.openxmlformats.org/officeDocument/2006/relationships/hyperlink" Target="https://app.hubspot.com/contacts/7879306/contact/258601" TargetMode="External"/><Relationship Id="rId3" Type="http://schemas.openxmlformats.org/officeDocument/2006/relationships/hyperlink" Target="https://app.hubspot.com/contacts/7879306/record/2-8483761/3953416210" TargetMode="External"/><Relationship Id="rId4" Type="http://schemas.openxmlformats.org/officeDocument/2006/relationships/hyperlink" Target="https://app.hubspot.com/contacts/7879306/contact/258601" TargetMode="External"/><Relationship Id="rId5" Type="http://schemas.openxmlformats.org/officeDocument/2006/relationships/hyperlink" Target="https://app.hubspot.com/contacts/7879306/record/2-7775359/3166973830" TargetMode="External"/><Relationship Id="rId6" Type="http://schemas.openxmlformats.org/officeDocument/2006/relationships/hyperlink" Target="https://app.hubspot.com/contacts/7879306/contact/1403151" TargetMode="External"/><Relationship Id="rId7" Type="http://schemas.openxmlformats.org/officeDocument/2006/relationships/hyperlink" Target="https://app.hubspot.com/contacts/7879306/record/2-8483761/3929696159" TargetMode="External"/><Relationship Id="rId8" Type="http://schemas.openxmlformats.org/officeDocument/2006/relationships/hyperlink" Target="https://app.hubspot.com/contacts/7879306/contact/1403151" TargetMode="External"/><Relationship Id="rId9" Type="http://schemas.openxmlformats.org/officeDocument/2006/relationships/hyperlink" Target="https://app.hubspot.com/contacts/7879306/record/2-8483761/3173208106" TargetMode="External"/><Relationship Id="rId10" Type="http://schemas.openxmlformats.org/officeDocument/2006/relationships/hyperlink" Target="https://app.hubspot.com/contacts/7879306/contact/15152201" TargetMode="External"/><Relationship Id="rId11" Type="http://schemas.openxmlformats.org/officeDocument/2006/relationships/hyperlink" Target="https://app.hubspot.com/contacts/7879306/record/2-8483761/3969119617" TargetMode="External"/><Relationship Id="rId12" Type="http://schemas.openxmlformats.org/officeDocument/2006/relationships/hyperlink" Target="https://app.hubspot.com/contacts/7879306/contact/15152201" TargetMode="External"/><Relationship Id="rId13" Type="http://schemas.openxmlformats.org/officeDocument/2006/relationships/hyperlink" Target="https://app.hubspot.com/contacts/7879306/record/2-7775359/3168673630" TargetMode="External"/><Relationship Id="rId14" Type="http://schemas.openxmlformats.org/officeDocument/2006/relationships/hyperlink" Target="https://app.hubspot.com/contacts/7879306/contact/13143301" TargetMode="External"/><Relationship Id="rId15" Type="http://schemas.openxmlformats.org/officeDocument/2006/relationships/hyperlink" Target="https://app.hubspot.com/contacts/7879306/record/2-8483761/4030631092" TargetMode="External"/><Relationship Id="rId16" Type="http://schemas.openxmlformats.org/officeDocument/2006/relationships/hyperlink" Target="https://app.hubspot.com/contacts/7879306/contact/13143301" TargetMode="External"/><Relationship Id="rId17" Type="http://schemas.openxmlformats.org/officeDocument/2006/relationships/hyperlink" Target="https://app.hubspot.com/contacts/7879306/record/2-7775359/3168411502" TargetMode="External"/><Relationship Id="rId18" Type="http://schemas.openxmlformats.org/officeDocument/2006/relationships/hyperlink" Target="https://app.hubspot.com/contacts/7879306/contact/43451" TargetMode="External"/><Relationship Id="rId19" Type="http://schemas.openxmlformats.org/officeDocument/2006/relationships/hyperlink" Target="https://app.hubspot.com/contacts/7879306/record/2-8483761/4045572982" TargetMode="External"/><Relationship Id="rId20" Type="http://schemas.openxmlformats.org/officeDocument/2006/relationships/hyperlink" Target="https://app.hubspot.com/contacts/7879306/contact/43451" TargetMode="External"/><Relationship Id="rId21" Type="http://schemas.openxmlformats.org/officeDocument/2006/relationships/hyperlink" Target="https://app.hubspot.com/contacts/7879306/record/2-8483761/3173116928" TargetMode="External"/><Relationship Id="rId22" Type="http://schemas.openxmlformats.org/officeDocument/2006/relationships/hyperlink" Target="https://app.hubspot.com/contacts/7879306/contact/6820651" TargetMode="External"/><Relationship Id="rId23" Type="http://schemas.openxmlformats.org/officeDocument/2006/relationships/hyperlink" Target="https://app.hubspot.com/contacts/7879306/record/2-8483761/4053654961" TargetMode="External"/><Relationship Id="rId24" Type="http://schemas.openxmlformats.org/officeDocument/2006/relationships/hyperlink" Target="https://app.hubspot.com/contacts/7879306/contact/6820651" TargetMode="External"/><Relationship Id="rId25" Type="http://schemas.openxmlformats.org/officeDocument/2006/relationships/hyperlink" Target="https://app.hubspot.com/contacts/7879306/record/2-8483761/4200350046" TargetMode="External"/><Relationship Id="rId26" Type="http://schemas.openxmlformats.org/officeDocument/2006/relationships/hyperlink" Target="https://app.hubspot.com/contacts/7879306/contact/25177651" TargetMode="External"/><Relationship Id="rId27" Type="http://schemas.openxmlformats.org/officeDocument/2006/relationships/hyperlink" Target="https://app.hubspot.com/contacts/7879306/record/2-7775359/3166973759" TargetMode="External"/><Relationship Id="rId28" Type="http://schemas.openxmlformats.org/officeDocument/2006/relationships/hyperlink" Target="https://app.hubspot.com/contacts/7879306/contact/103901" TargetMode="External"/><Relationship Id="rId29" Type="http://schemas.openxmlformats.org/officeDocument/2006/relationships/hyperlink" Target="https://app.hubspot.com/contacts/7879306/record/2-7775359/4202695493" TargetMode="External"/><Relationship Id="rId30" Type="http://schemas.openxmlformats.org/officeDocument/2006/relationships/hyperlink" Target="https://app.hubspot.com/contacts/7879306/contact/103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241175" TargetMode="External"/><Relationship Id="rId2" Type="http://schemas.openxmlformats.org/officeDocument/2006/relationships/hyperlink" Target="https://app.hubspot.com/contacts/7879306/contact/258601" TargetMode="External"/><Relationship Id="rId3" Type="http://schemas.openxmlformats.org/officeDocument/2006/relationships/hyperlink" Target="https://app.hubspot.com/contacts/7879306/record/2-8483761/3953416210" TargetMode="External"/><Relationship Id="rId4" Type="http://schemas.openxmlformats.org/officeDocument/2006/relationships/hyperlink" Target="https://app.hubspot.com/contacts/7879306/contact/258601" TargetMode="External"/><Relationship Id="rId5" Type="http://schemas.openxmlformats.org/officeDocument/2006/relationships/hyperlink" Target="https://app.hubspot.com/contacts/7879306/record/2-8483761/3173208106" TargetMode="External"/><Relationship Id="rId6" Type="http://schemas.openxmlformats.org/officeDocument/2006/relationships/hyperlink" Target="https://app.hubspot.com/contacts/7879306/contact/15152201" TargetMode="External"/><Relationship Id="rId7" Type="http://schemas.openxmlformats.org/officeDocument/2006/relationships/hyperlink" Target="https://app.hubspot.com/contacts/7879306/record/2-8483761/3969119617" TargetMode="External"/><Relationship Id="rId8" Type="http://schemas.openxmlformats.org/officeDocument/2006/relationships/hyperlink" Target="https://app.hubspot.com/contacts/7879306/contact/15152201" TargetMode="External"/><Relationship Id="rId9" Type="http://schemas.openxmlformats.org/officeDocument/2006/relationships/hyperlink" Target="https://app.hubspot.com/contacts/7879306/record/2-7775359/3168411502" TargetMode="External"/><Relationship Id="rId10" Type="http://schemas.openxmlformats.org/officeDocument/2006/relationships/hyperlink" Target="https://app.hubspot.com/contacts/7879306/contact/43451" TargetMode="External"/><Relationship Id="rId11" Type="http://schemas.openxmlformats.org/officeDocument/2006/relationships/hyperlink" Target="https://app.hubspot.com/contacts/7879306/record/2-8483761/4045572982" TargetMode="External"/><Relationship Id="rId12" Type="http://schemas.openxmlformats.org/officeDocument/2006/relationships/hyperlink" Target="https://app.hubspot.com/contacts/7879306/contact/43451" TargetMode="External"/><Relationship Id="rId13" Type="http://schemas.openxmlformats.org/officeDocument/2006/relationships/hyperlink" Target="https://app.hubspot.com/contacts/7879306/record/2-7775359/3618387037" TargetMode="External"/><Relationship Id="rId14" Type="http://schemas.openxmlformats.org/officeDocument/2006/relationships/hyperlink" Target="https://app.hubspot.com/contacts/7879306/contact/24044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4368158064" TargetMode="External"/><Relationship Id="rId2" Type="http://schemas.openxmlformats.org/officeDocument/2006/relationships/hyperlink" Target="https://app.hubspot.com/contacts/7879306/contact/25419501" TargetMode="External"/><Relationship Id="rId3" Type="http://schemas.openxmlformats.org/officeDocument/2006/relationships/hyperlink" Target="https://app.hubspot.com/contacts/7879306/record/2-8483761/4366964484" TargetMode="External"/><Relationship Id="rId4" Type="http://schemas.openxmlformats.org/officeDocument/2006/relationships/hyperlink" Target="https://app.hubspot.com/contacts/7879306/contact/7736351" TargetMode="External"/><Relationship Id="rId5" Type="http://schemas.openxmlformats.org/officeDocument/2006/relationships/hyperlink" Target="https://app.hubspot.com/contacts/7879306/record/2-7775359/3168411502" TargetMode="External"/><Relationship Id="rId6" Type="http://schemas.openxmlformats.org/officeDocument/2006/relationships/hyperlink" Target="https://app.hubspot.com/contacts/7879306/contact/43451" TargetMode="External"/><Relationship Id="rId7" Type="http://schemas.openxmlformats.org/officeDocument/2006/relationships/hyperlink" Target="https://app.hubspot.com/contacts/7879306/record/2-8483761/4045572982" TargetMode="External"/><Relationship Id="rId8" Type="http://schemas.openxmlformats.org/officeDocument/2006/relationships/hyperlink" Target="https://app.hubspot.com/contacts/7879306/contact/43451" TargetMode="External"/><Relationship Id="rId9" Type="http://schemas.openxmlformats.org/officeDocument/2006/relationships/hyperlink" Target="https://app.hubspot.com/contacts/7879306/record/2-7775359/3168241175" TargetMode="External"/><Relationship Id="rId10" Type="http://schemas.openxmlformats.org/officeDocument/2006/relationships/hyperlink" Target="https://app.hubspot.com/contacts/7879306/contact/258601" TargetMode="External"/><Relationship Id="rId11" Type="http://schemas.openxmlformats.org/officeDocument/2006/relationships/hyperlink" Target="https://app.hubspot.com/contacts/7879306/record/2-8483761/3953416210" TargetMode="External"/><Relationship Id="rId12" Type="http://schemas.openxmlformats.org/officeDocument/2006/relationships/hyperlink" Target="https://app.hubspot.com/contacts/7879306/contact/258601" TargetMode="External"/><Relationship Id="rId13" Type="http://schemas.openxmlformats.org/officeDocument/2006/relationships/hyperlink" Target="https://app.hubspot.com/contacts/7879306/record/2-8483761/3173116928" TargetMode="External"/><Relationship Id="rId14" Type="http://schemas.openxmlformats.org/officeDocument/2006/relationships/hyperlink" Target="https://app.hubspot.com/contacts/7879306/contact/6820651" TargetMode="External"/><Relationship Id="rId15" Type="http://schemas.openxmlformats.org/officeDocument/2006/relationships/hyperlink" Target="https://app.hubspot.com/contacts/7879306/record/2-8483761/4053654961" TargetMode="External"/><Relationship Id="rId16" Type="http://schemas.openxmlformats.org/officeDocument/2006/relationships/hyperlink" Target="https://app.hubspot.com/contacts/7879306/contact/6820651" TargetMode="External"/><Relationship Id="rId17" Type="http://schemas.openxmlformats.org/officeDocument/2006/relationships/hyperlink" Target="https://app.hubspot.com/contacts/7879306/record/2-8483761/4286117152" TargetMode="External"/><Relationship Id="rId18" Type="http://schemas.openxmlformats.org/officeDocument/2006/relationships/hyperlink" Target="https://app.hubspot.com/contacts/7879306/contact/25382751" TargetMode="External"/><Relationship Id="rId19" Type="http://schemas.openxmlformats.org/officeDocument/2006/relationships/hyperlink" Target="https://app.hubspot.com/contacts/7879306/record/2-7775359/3166973830" TargetMode="External"/><Relationship Id="rId20" Type="http://schemas.openxmlformats.org/officeDocument/2006/relationships/hyperlink" Target="https://app.hubspot.com/contacts/7879306/contact/1403151" TargetMode="External"/><Relationship Id="rId21" Type="http://schemas.openxmlformats.org/officeDocument/2006/relationships/hyperlink" Target="https://app.hubspot.com/contacts/7879306/record/2-8483761/3929696159" TargetMode="External"/><Relationship Id="rId22" Type="http://schemas.openxmlformats.org/officeDocument/2006/relationships/hyperlink" Target="https://app.hubspot.com/contacts/7879306/contact/1403151" TargetMode="External"/><Relationship Id="rId23" Type="http://schemas.openxmlformats.org/officeDocument/2006/relationships/hyperlink" Target="https://app.hubspot.com/contacts/7879306/record/2-8483761/4326329992" TargetMode="External"/><Relationship Id="rId24" Type="http://schemas.openxmlformats.org/officeDocument/2006/relationships/hyperlink" Target="https://app.hubspot.com/contacts/7879306/contact/19488201" TargetMode="External"/><Relationship Id="rId25" Type="http://schemas.openxmlformats.org/officeDocument/2006/relationships/hyperlink" Target="https://app.hubspot.com/contacts/7879306/record/2-8483761/4200350046" TargetMode="External"/><Relationship Id="rId26" Type="http://schemas.openxmlformats.org/officeDocument/2006/relationships/hyperlink" Target="https://app.hubspot.com/contacts/7879306/contact/25177651" TargetMode="External"/><Relationship Id="rId27" Type="http://schemas.openxmlformats.org/officeDocument/2006/relationships/hyperlink" Target="https://app.hubspot.com/contacts/7879306/record/2-8483761/3173208106" TargetMode="External"/><Relationship Id="rId28" Type="http://schemas.openxmlformats.org/officeDocument/2006/relationships/hyperlink" Target="https://app.hubspot.com/contacts/7879306/contact/15152201" TargetMode="External"/><Relationship Id="rId29" Type="http://schemas.openxmlformats.org/officeDocument/2006/relationships/hyperlink" Target="https://app.hubspot.com/contacts/7879306/record/2-8483761/3969119617" TargetMode="External"/><Relationship Id="rId30" Type="http://schemas.openxmlformats.org/officeDocument/2006/relationships/hyperlink" Target="https://app.hubspot.com/contacts/7879306/contact/15152201" TargetMode="External"/><Relationship Id="rId31" Type="http://schemas.openxmlformats.org/officeDocument/2006/relationships/hyperlink" Target="https://app.hubspot.com/contacts/7879306/record/2-7775359/3168673630" TargetMode="External"/><Relationship Id="rId32" Type="http://schemas.openxmlformats.org/officeDocument/2006/relationships/hyperlink" Target="https://app.hubspot.com/contacts/7879306/contact/13143301" TargetMode="External"/><Relationship Id="rId33" Type="http://schemas.openxmlformats.org/officeDocument/2006/relationships/hyperlink" Target="https://app.hubspot.com/contacts/7879306/record/2-8483761/4030631092" TargetMode="External"/><Relationship Id="rId34" Type="http://schemas.openxmlformats.org/officeDocument/2006/relationships/hyperlink" Target="https://app.hubspot.com/contacts/7879306/contact/13143301" TargetMode="External"/><Relationship Id="rId35" Type="http://schemas.openxmlformats.org/officeDocument/2006/relationships/hyperlink" Target="https://app.hubspot.com/contacts/7879306/record/2-8483761/4247062612" TargetMode="External"/><Relationship Id="rId36" Type="http://schemas.openxmlformats.org/officeDocument/2006/relationships/hyperlink" Target="https://app.hubspot.com/contacts/7879306/contact/25210351" TargetMode="External"/><Relationship Id="rId37" Type="http://schemas.openxmlformats.org/officeDocument/2006/relationships/hyperlink" Target="https://app.hubspot.com/contacts/7879306/record/2-8483761/4343157005" TargetMode="External"/><Relationship Id="rId38" Type="http://schemas.openxmlformats.org/officeDocument/2006/relationships/hyperlink" Target="https://app.hubspot.com/contacts/7879306/contact/25203151" TargetMode="External"/><Relationship Id="rId39" Type="http://schemas.openxmlformats.org/officeDocument/2006/relationships/hyperlink" Target="https://app.hubspot.com/contacts/7879306/record/2-7775359/3166973759" TargetMode="External"/><Relationship Id="rId40" Type="http://schemas.openxmlformats.org/officeDocument/2006/relationships/hyperlink" Target="https://app.hubspot.com/contacts/7879306/contact/103901" TargetMode="External"/><Relationship Id="rId41" Type="http://schemas.openxmlformats.org/officeDocument/2006/relationships/hyperlink" Target="https://app.hubspot.com/contacts/7879306/record/2-7775359/4202695493" TargetMode="External"/><Relationship Id="rId42" Type="http://schemas.openxmlformats.org/officeDocument/2006/relationships/hyperlink" Target="https://app.hubspot.com/contacts/7879306/contact/103901" TargetMode="External"/><Relationship Id="rId43" Type="http://schemas.openxmlformats.org/officeDocument/2006/relationships/hyperlink" Target="https://app.hubspot.com/contacts/7879306/record/2-7775359/4368001459" TargetMode="External"/><Relationship Id="rId44" Type="http://schemas.openxmlformats.org/officeDocument/2006/relationships/hyperlink" Target="https://app.hubspot.com/contacts/7879306/contact/25422251" TargetMode="External"/><Relationship Id="rId45" Type="http://schemas.openxmlformats.org/officeDocument/2006/relationships/hyperlink" Target="https://app.hubspot.com/contacts/7879306/record/2-7775359/3618387037" TargetMode="External"/><Relationship Id="rId46" Type="http://schemas.openxmlformats.org/officeDocument/2006/relationships/hyperlink" Target="https://app.hubspot.com/contacts/7879306/contact/2404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4360850302" TargetMode="External"/><Relationship Id="rId2" Type="http://schemas.openxmlformats.org/officeDocument/2006/relationships/hyperlink" Target="https://app.hubspot.com/contacts/7879306/contact/22071801" TargetMode="External"/><Relationship Id="rId3" Type="http://schemas.openxmlformats.org/officeDocument/2006/relationships/hyperlink" Target="https://app.hubspot.com/contacts/7879306/record/2-8483915/4322813499" TargetMode="External"/><Relationship Id="rId4" Type="http://schemas.openxmlformats.org/officeDocument/2006/relationships/hyperlink" Target="https://app.hubspot.com/contacts/7879306/contact/13300203" TargetMode="External"/><Relationship Id="rId5" Type="http://schemas.openxmlformats.org/officeDocument/2006/relationships/hyperlink" Target="https://app.hubspot.com/contacts/7879306/record/2-8483915/4249944123" TargetMode="External"/><Relationship Id="rId6" Type="http://schemas.openxmlformats.org/officeDocument/2006/relationships/hyperlink" Target="https://app.hubspot.com/contacts/7879306/contact/4578707" TargetMode="External"/><Relationship Id="rId7" Type="http://schemas.openxmlformats.org/officeDocument/2006/relationships/hyperlink" Target="https://app.hubspot.com/contacts/7879306/record/2-8483915/3947194404" TargetMode="External"/><Relationship Id="rId8" Type="http://schemas.openxmlformats.org/officeDocument/2006/relationships/hyperlink" Target="https://app.hubspot.com/contacts/7879306/contact/6601201" TargetMode="External"/><Relationship Id="rId9" Type="http://schemas.openxmlformats.org/officeDocument/2006/relationships/hyperlink" Target="https://app.hubspot.com/contacts/7879306/record/2-8483915/3904280212" TargetMode="External"/><Relationship Id="rId10" Type="http://schemas.openxmlformats.org/officeDocument/2006/relationships/hyperlink" Target="https://app.hubspot.com/contacts/7879306/contact/45578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231</v>
      </c>
    </row>
    <row r="2" spans="1:3">
      <c r="A2" s="2" t="s">
        <v>232</v>
      </c>
      <c r="B2" s="2">
        <v>0</v>
      </c>
    </row>
    <row r="3" spans="1:3">
      <c r="A3" s="2" t="s">
        <v>233</v>
      </c>
      <c r="B3" s="2">
        <v>8</v>
      </c>
    </row>
    <row r="4" spans="1:3">
      <c r="A4" s="2" t="s">
        <v>234</v>
      </c>
      <c r="B4" s="2">
        <v>0</v>
      </c>
    </row>
    <row r="5" spans="1:3">
      <c r="A5" s="2" t="s">
        <v>235</v>
      </c>
      <c r="B5" s="2">
        <v>0</v>
      </c>
      <c r="C5" s="3" t="s">
        <v>236</v>
      </c>
    </row>
    <row r="6" spans="1:3">
      <c r="A6" s="4" t="s">
        <v>237</v>
      </c>
      <c r="B6" s="4">
        <f>-B2+B3-B4+B5</f>
        <v>0</v>
      </c>
    </row>
    <row r="7" spans="1:3">
      <c r="A7" s="2" t="s">
        <v>238</v>
      </c>
      <c r="B7" s="2">
        <v>-30</v>
      </c>
    </row>
    <row r="8" spans="1:3">
      <c r="A8" s="2" t="s">
        <v>239</v>
      </c>
      <c r="B8" s="2">
        <v>0</v>
      </c>
      <c r="C8" s="3" t="s">
        <v>240</v>
      </c>
    </row>
    <row r="9" spans="1:3">
      <c r="A9" s="4" t="s">
        <v>241</v>
      </c>
      <c r="B9" s="4">
        <f>SUM(B6:B8)</f>
        <v>0</v>
      </c>
      <c r="C9" s="3" t="s">
        <v>242</v>
      </c>
    </row>
    <row r="10" spans="1:3">
      <c r="A10" s="4" t="s">
        <v>243</v>
      </c>
      <c r="B10" s="5">
        <f>MAX(0, B9*150)</f>
        <v>0</v>
      </c>
    </row>
    <row r="12" spans="1:3">
      <c r="A12" s="1" t="s">
        <v>244</v>
      </c>
    </row>
    <row r="13" spans="1:3">
      <c r="A13" s="2" t="s">
        <v>245</v>
      </c>
      <c r="B13" s="2">
        <v>8</v>
      </c>
    </row>
    <row r="15" spans="1:3">
      <c r="A15" s="1" t="s">
        <v>246</v>
      </c>
    </row>
    <row r="16" spans="1:3">
      <c r="A16" s="2" t="s">
        <v>247</v>
      </c>
      <c r="B16" s="2" t="s">
        <v>262</v>
      </c>
    </row>
    <row r="17" spans="1:2">
      <c r="A17" s="4" t="s">
        <v>248</v>
      </c>
      <c r="B17" s="5">
        <f>SUM(Core!T:T)</f>
        <v>0</v>
      </c>
    </row>
    <row r="19" spans="1:2">
      <c r="A19" s="1" t="s">
        <v>249</v>
      </c>
    </row>
    <row r="20" spans="1:2">
      <c r="A20" s="2" t="s">
        <v>250</v>
      </c>
      <c r="B20">
        <v>1</v>
      </c>
    </row>
    <row r="21" spans="1:2">
      <c r="A21" s="2" t="s">
        <v>251</v>
      </c>
      <c r="B21">
        <v>2</v>
      </c>
    </row>
    <row r="22" spans="1:2">
      <c r="A22" s="2" t="s">
        <v>252</v>
      </c>
      <c r="B22" s="2">
        <v>0</v>
      </c>
    </row>
    <row r="23" spans="1:2">
      <c r="A23" s="2" t="s">
        <v>253</v>
      </c>
      <c r="B23" s="2">
        <v>0</v>
      </c>
    </row>
    <row r="24" spans="1:2">
      <c r="A24" s="2" t="s">
        <v>254</v>
      </c>
      <c r="B24">
        <f>-B20+B21-B22+B23</f>
        <v>0</v>
      </c>
    </row>
    <row r="25" spans="1:2">
      <c r="A25" s="4" t="s">
        <v>255</v>
      </c>
      <c r="B25" s="5">
        <f>B24*50</f>
        <v>0</v>
      </c>
    </row>
    <row r="26" spans="1:2">
      <c r="A26" s="2" t="s">
        <v>256</v>
      </c>
    </row>
    <row r="27" spans="1:2">
      <c r="A27" s="2" t="s">
        <v>257</v>
      </c>
    </row>
    <row r="28" spans="1:2">
      <c r="A28" s="2" t="s">
        <v>258</v>
      </c>
      <c r="B28" s="2"/>
    </row>
    <row r="29" spans="1:2">
      <c r="A29" s="2" t="s">
        <v>259</v>
      </c>
      <c r="B29" s="2"/>
    </row>
    <row r="30" spans="1:2">
      <c r="A30" s="2" t="s">
        <v>260</v>
      </c>
      <c r="B30">
        <f>-B26+B27-B28+B29</f>
        <v>0</v>
      </c>
    </row>
    <row r="31" spans="1:2">
      <c r="A31" s="4" t="s">
        <v>261</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25</v>
      </c>
      <c r="I3" s="8" t="s">
        <v>26</v>
      </c>
      <c r="J3" s="8" t="s">
        <v>27</v>
      </c>
      <c r="K3" s="8" t="s">
        <v>27</v>
      </c>
      <c r="L3" s="8" t="s">
        <v>28</v>
      </c>
      <c r="M3" s="8"/>
    </row>
    <row r="5" spans="1:13">
      <c r="A5" s="7" t="s">
        <v>29</v>
      </c>
      <c r="B5" s="7" t="s">
        <v>30</v>
      </c>
      <c r="C5" s="8" t="s">
        <v>31</v>
      </c>
      <c r="D5" s="8" t="s">
        <v>32</v>
      </c>
      <c r="E5" s="8" t="s">
        <v>17</v>
      </c>
      <c r="F5" s="8"/>
      <c r="G5" s="8" t="s">
        <v>33</v>
      </c>
      <c r="H5" s="8" t="s">
        <v>19</v>
      </c>
      <c r="I5" s="8" t="s">
        <v>34</v>
      </c>
      <c r="J5" s="8" t="s">
        <v>35</v>
      </c>
      <c r="K5" s="8" t="s">
        <v>36</v>
      </c>
      <c r="L5" s="8" t="s">
        <v>36</v>
      </c>
      <c r="M5" s="8"/>
    </row>
    <row r="6" spans="1:13">
      <c r="A6" s="7" t="s">
        <v>37</v>
      </c>
      <c r="B6" s="7" t="s">
        <v>30</v>
      </c>
      <c r="C6" s="8" t="s">
        <v>31</v>
      </c>
      <c r="D6" s="8" t="s">
        <v>32</v>
      </c>
      <c r="E6" s="8" t="s">
        <v>23</v>
      </c>
      <c r="F6" s="8"/>
      <c r="G6" s="8" t="s">
        <v>18</v>
      </c>
      <c r="H6" s="8" t="s">
        <v>25</v>
      </c>
      <c r="I6" s="8" t="s">
        <v>38</v>
      </c>
      <c r="J6" s="8" t="s">
        <v>27</v>
      </c>
      <c r="K6" s="8"/>
      <c r="L6" s="8"/>
      <c r="M6" s="8"/>
    </row>
    <row r="8" spans="1:13">
      <c r="A8" s="7" t="s">
        <v>39</v>
      </c>
      <c r="B8" s="7" t="s">
        <v>40</v>
      </c>
      <c r="C8" s="8" t="s">
        <v>41</v>
      </c>
      <c r="D8" s="8" t="s">
        <v>42</v>
      </c>
      <c r="E8" s="8" t="s">
        <v>23</v>
      </c>
      <c r="F8" s="8" t="s">
        <v>43</v>
      </c>
      <c r="G8" s="8" t="s">
        <v>44</v>
      </c>
      <c r="H8" s="8" t="s">
        <v>25</v>
      </c>
      <c r="I8" s="8" t="s">
        <v>45</v>
      </c>
      <c r="J8" s="8" t="s">
        <v>46</v>
      </c>
      <c r="K8" s="8" t="s">
        <v>47</v>
      </c>
      <c r="L8" s="8" t="s">
        <v>47</v>
      </c>
      <c r="M8" s="8"/>
    </row>
    <row r="9" spans="1:13">
      <c r="A9" s="7" t="s">
        <v>48</v>
      </c>
      <c r="B9" s="7" t="s">
        <v>40</v>
      </c>
      <c r="C9" s="8" t="s">
        <v>41</v>
      </c>
      <c r="D9" s="8" t="s">
        <v>42</v>
      </c>
      <c r="E9" s="8" t="s">
        <v>23</v>
      </c>
      <c r="F9" s="8"/>
      <c r="G9" s="8" t="s">
        <v>18</v>
      </c>
      <c r="H9" s="8" t="s">
        <v>25</v>
      </c>
      <c r="I9" s="8" t="s">
        <v>49</v>
      </c>
      <c r="J9" s="8" t="s">
        <v>50</v>
      </c>
      <c r="K9" s="8"/>
      <c r="L9" s="8"/>
      <c r="M9" s="8"/>
    </row>
    <row r="11" spans="1:13">
      <c r="A11" s="7" t="s">
        <v>51</v>
      </c>
      <c r="B11" s="7" t="s">
        <v>52</v>
      </c>
      <c r="C11" s="8" t="s">
        <v>53</v>
      </c>
      <c r="D11" s="8" t="s">
        <v>54</v>
      </c>
      <c r="E11" s="8" t="s">
        <v>17</v>
      </c>
      <c r="F11" s="8"/>
      <c r="G11" s="8" t="s">
        <v>18</v>
      </c>
      <c r="H11" s="8" t="s">
        <v>19</v>
      </c>
      <c r="I11" s="8" t="s">
        <v>55</v>
      </c>
      <c r="J11" s="8" t="s">
        <v>56</v>
      </c>
      <c r="K11" s="8"/>
      <c r="L11" s="8"/>
      <c r="M11" s="8"/>
    </row>
    <row r="12" spans="1:13">
      <c r="A12" s="7" t="s">
        <v>57</v>
      </c>
      <c r="B12" s="7" t="s">
        <v>52</v>
      </c>
      <c r="C12" s="8" t="s">
        <v>53</v>
      </c>
      <c r="D12" s="8" t="s">
        <v>54</v>
      </c>
      <c r="E12" s="8" t="s">
        <v>23</v>
      </c>
      <c r="F12" s="8"/>
      <c r="G12" s="8" t="s">
        <v>18</v>
      </c>
      <c r="H12" s="8" t="s">
        <v>25</v>
      </c>
      <c r="I12" s="8" t="s">
        <v>58</v>
      </c>
      <c r="J12" s="8" t="s">
        <v>27</v>
      </c>
      <c r="K12" s="8"/>
      <c r="L12" s="8"/>
      <c r="M12" s="8"/>
    </row>
    <row r="14" spans="1:13">
      <c r="A14" s="7" t="s">
        <v>59</v>
      </c>
      <c r="B14" s="7" t="s">
        <v>60</v>
      </c>
      <c r="C14" s="8" t="s">
        <v>61</v>
      </c>
      <c r="D14" s="8" t="s">
        <v>62</v>
      </c>
      <c r="E14" s="8" t="s">
        <v>17</v>
      </c>
      <c r="F14" s="8"/>
      <c r="G14" s="8" t="s">
        <v>18</v>
      </c>
      <c r="H14" s="8" t="s">
        <v>19</v>
      </c>
      <c r="I14" s="8" t="s">
        <v>63</v>
      </c>
      <c r="J14" s="8" t="s">
        <v>35</v>
      </c>
      <c r="K14" s="8"/>
      <c r="L14" s="8"/>
      <c r="M14" s="8"/>
    </row>
    <row r="15" spans="1:13">
      <c r="A15" s="7" t="s">
        <v>64</v>
      </c>
      <c r="B15" s="7" t="s">
        <v>60</v>
      </c>
      <c r="C15" s="8" t="s">
        <v>61</v>
      </c>
      <c r="D15" s="8" t="s">
        <v>62</v>
      </c>
      <c r="E15" s="8" t="s">
        <v>65</v>
      </c>
      <c r="F15" s="8" t="s">
        <v>66</v>
      </c>
      <c r="G15" s="8" t="s">
        <v>24</v>
      </c>
      <c r="H15" s="8" t="s">
        <v>25</v>
      </c>
      <c r="I15" s="8" t="s">
        <v>67</v>
      </c>
      <c r="J15" s="8" t="s">
        <v>27</v>
      </c>
      <c r="K15" s="8" t="s">
        <v>47</v>
      </c>
      <c r="L15" s="8" t="s">
        <v>68</v>
      </c>
      <c r="M15" s="8"/>
    </row>
    <row r="17" spans="1:13">
      <c r="A17" s="7" t="s">
        <v>69</v>
      </c>
      <c r="B17" s="7" t="s">
        <v>70</v>
      </c>
      <c r="C17" s="8" t="s">
        <v>71</v>
      </c>
      <c r="D17" s="8" t="s">
        <v>72</v>
      </c>
      <c r="E17" s="8" t="s">
        <v>65</v>
      </c>
      <c r="F17" s="8" t="s">
        <v>73</v>
      </c>
      <c r="G17" s="8" t="s">
        <v>24</v>
      </c>
      <c r="H17" s="8" t="s">
        <v>25</v>
      </c>
      <c r="I17" s="8" t="s">
        <v>74</v>
      </c>
      <c r="J17" s="8" t="s">
        <v>75</v>
      </c>
      <c r="K17" s="8" t="s">
        <v>76</v>
      </c>
      <c r="L17" s="8" t="s">
        <v>76</v>
      </c>
      <c r="M17" s="8"/>
    </row>
    <row r="18" spans="1:13">
      <c r="A18" s="7" t="s">
        <v>77</v>
      </c>
      <c r="B18" s="7" t="s">
        <v>70</v>
      </c>
      <c r="C18" s="8" t="s">
        <v>71</v>
      </c>
      <c r="D18" s="8" t="s">
        <v>72</v>
      </c>
      <c r="E18" s="8" t="s">
        <v>78</v>
      </c>
      <c r="F18" s="8"/>
      <c r="G18" s="8" t="s">
        <v>18</v>
      </c>
      <c r="H18" s="8" t="s">
        <v>25</v>
      </c>
      <c r="I18" s="8" t="s">
        <v>67</v>
      </c>
      <c r="J18" s="8" t="s">
        <v>27</v>
      </c>
      <c r="K18" s="8"/>
      <c r="L18" s="8"/>
      <c r="M18" s="8"/>
    </row>
    <row r="20" spans="1:13">
      <c r="A20" s="7" t="s">
        <v>79</v>
      </c>
      <c r="B20" s="7" t="s">
        <v>80</v>
      </c>
      <c r="C20" s="8" t="s">
        <v>81</v>
      </c>
      <c r="D20" s="8" t="s">
        <v>82</v>
      </c>
      <c r="E20" s="8" t="s">
        <v>23</v>
      </c>
      <c r="F20" s="8"/>
      <c r="G20" s="8" t="s">
        <v>18</v>
      </c>
      <c r="H20" s="8" t="s">
        <v>25</v>
      </c>
      <c r="I20" s="8" t="s">
        <v>83</v>
      </c>
      <c r="J20" s="8" t="s">
        <v>27</v>
      </c>
      <c r="K20" s="8"/>
      <c r="L20" s="8"/>
      <c r="M20" s="8"/>
    </row>
    <row r="22" spans="1:13">
      <c r="A22" s="7" t="s">
        <v>84</v>
      </c>
      <c r="B22" s="7" t="s">
        <v>85</v>
      </c>
      <c r="C22" s="8" t="s">
        <v>86</v>
      </c>
      <c r="D22" s="8" t="s">
        <v>87</v>
      </c>
      <c r="E22" s="8" t="s">
        <v>88</v>
      </c>
      <c r="F22" s="8"/>
      <c r="G22" s="8" t="s">
        <v>18</v>
      </c>
      <c r="H22" s="8" t="s">
        <v>19</v>
      </c>
      <c r="I22" s="8" t="s">
        <v>21</v>
      </c>
      <c r="J22" s="8" t="s">
        <v>89</v>
      </c>
      <c r="K22" s="8"/>
      <c r="L22" s="8"/>
      <c r="M22" s="8"/>
    </row>
    <row r="23" spans="1:13">
      <c r="A23" s="7" t="s">
        <v>90</v>
      </c>
      <c r="B23" s="7" t="s">
        <v>85</v>
      </c>
      <c r="C23" s="8" t="s">
        <v>86</v>
      </c>
      <c r="D23" s="8" t="s">
        <v>87</v>
      </c>
      <c r="E23" s="8" t="s">
        <v>17</v>
      </c>
      <c r="F23" s="8"/>
      <c r="G23" s="8" t="s">
        <v>18</v>
      </c>
      <c r="H23" s="8" t="s">
        <v>19</v>
      </c>
      <c r="I23" s="8" t="s">
        <v>83</v>
      </c>
      <c r="J23" s="8" t="s">
        <v>27</v>
      </c>
      <c r="K23" s="8"/>
      <c r="L23" s="8"/>
      <c r="M23"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9" r:id="rId11"/>
    <hyperlink ref="B9" r:id="rId12"/>
    <hyperlink ref="A11" r:id="rId13"/>
    <hyperlink ref="B11" r:id="rId14"/>
    <hyperlink ref="A12" r:id="rId15"/>
    <hyperlink ref="B12" r:id="rId16"/>
    <hyperlink ref="A14" r:id="rId17"/>
    <hyperlink ref="B14" r:id="rId18"/>
    <hyperlink ref="A15" r:id="rId19"/>
    <hyperlink ref="B15" r:id="rId20"/>
    <hyperlink ref="A17" r:id="rId21"/>
    <hyperlink ref="B17" r:id="rId22"/>
    <hyperlink ref="A18" r:id="rId23"/>
    <hyperlink ref="B18" r:id="rId24"/>
    <hyperlink ref="A20" r:id="rId25"/>
    <hyperlink ref="B20" r:id="rId26"/>
    <hyperlink ref="A22" r:id="rId27"/>
    <hyperlink ref="B22" r:id="rId28"/>
    <hyperlink ref="A23" r:id="rId29"/>
    <hyperlink ref="B23"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9" t="s">
        <v>91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13</v>
      </c>
      <c r="B3" s="7" t="s">
        <v>14</v>
      </c>
      <c r="C3" s="8" t="s">
        <v>15</v>
      </c>
      <c r="D3" s="8" t="s">
        <v>16</v>
      </c>
      <c r="E3" s="8" t="s">
        <v>17</v>
      </c>
      <c r="F3" s="8"/>
      <c r="G3" s="8" t="s">
        <v>18</v>
      </c>
      <c r="H3" s="8" t="s">
        <v>19</v>
      </c>
      <c r="I3" s="8" t="s">
        <v>20</v>
      </c>
      <c r="J3" s="8" t="s">
        <v>21</v>
      </c>
      <c r="K3" s="8"/>
      <c r="L3" s="8"/>
      <c r="M3" s="8"/>
    </row>
    <row r="4" spans="1:13">
      <c r="A4" s="7" t="s">
        <v>22</v>
      </c>
      <c r="B4" s="7" t="s">
        <v>14</v>
      </c>
      <c r="C4" s="8" t="s">
        <v>15</v>
      </c>
      <c r="D4" s="8" t="s">
        <v>16</v>
      </c>
      <c r="E4" s="8" t="s">
        <v>23</v>
      </c>
      <c r="F4" s="8"/>
      <c r="G4" s="8" t="s">
        <v>24</v>
      </c>
      <c r="H4" s="8" t="s">
        <v>25</v>
      </c>
      <c r="I4" s="8" t="s">
        <v>26</v>
      </c>
      <c r="J4" s="8" t="s">
        <v>27</v>
      </c>
      <c r="K4" s="8" t="s">
        <v>27</v>
      </c>
      <c r="L4" s="8" t="s">
        <v>28</v>
      </c>
      <c r="M4" s="8"/>
    </row>
    <row r="6" spans="1:13">
      <c r="A6" s="7" t="s">
        <v>39</v>
      </c>
      <c r="B6" s="7" t="s">
        <v>40</v>
      </c>
      <c r="C6" s="8" t="s">
        <v>41</v>
      </c>
      <c r="D6" s="8" t="s">
        <v>42</v>
      </c>
      <c r="E6" s="8" t="s">
        <v>23</v>
      </c>
      <c r="F6" s="8" t="s">
        <v>43</v>
      </c>
      <c r="G6" s="8" t="s">
        <v>44</v>
      </c>
      <c r="H6" s="8" t="s">
        <v>25</v>
      </c>
      <c r="I6" s="8" t="s">
        <v>45</v>
      </c>
      <c r="J6" s="8" t="s">
        <v>46</v>
      </c>
      <c r="K6" s="8" t="s">
        <v>47</v>
      </c>
      <c r="L6" s="8" t="s">
        <v>47</v>
      </c>
      <c r="M6" s="8"/>
    </row>
    <row r="7" spans="1:13">
      <c r="A7" s="7" t="s">
        <v>48</v>
      </c>
      <c r="B7" s="7" t="s">
        <v>40</v>
      </c>
      <c r="C7" s="8" t="s">
        <v>41</v>
      </c>
      <c r="D7" s="8" t="s">
        <v>42</v>
      </c>
      <c r="E7" s="8" t="s">
        <v>23</v>
      </c>
      <c r="F7" s="8"/>
      <c r="G7" s="8" t="s">
        <v>18</v>
      </c>
      <c r="H7" s="8" t="s">
        <v>25</v>
      </c>
      <c r="I7" s="8" t="s">
        <v>49</v>
      </c>
      <c r="J7" s="8" t="s">
        <v>50</v>
      </c>
      <c r="K7" s="8"/>
      <c r="L7" s="8"/>
      <c r="M7" s="8"/>
    </row>
    <row r="9" spans="1:13">
      <c r="A9" s="7" t="s">
        <v>59</v>
      </c>
      <c r="B9" s="7" t="s">
        <v>60</v>
      </c>
      <c r="C9" s="8" t="s">
        <v>61</v>
      </c>
      <c r="D9" s="8" t="s">
        <v>62</v>
      </c>
      <c r="E9" s="8" t="s">
        <v>17</v>
      </c>
      <c r="F9" s="8"/>
      <c r="G9" s="8" t="s">
        <v>18</v>
      </c>
      <c r="H9" s="8" t="s">
        <v>19</v>
      </c>
      <c r="I9" s="8" t="s">
        <v>63</v>
      </c>
      <c r="J9" s="8" t="s">
        <v>35</v>
      </c>
      <c r="K9" s="8"/>
      <c r="L9" s="8"/>
      <c r="M9" s="8"/>
    </row>
    <row r="10" spans="1:13">
      <c r="A10" s="7" t="s">
        <v>64</v>
      </c>
      <c r="B10" s="7" t="s">
        <v>60</v>
      </c>
      <c r="C10" s="8" t="s">
        <v>61</v>
      </c>
      <c r="D10" s="8" t="s">
        <v>62</v>
      </c>
      <c r="E10" s="8" t="s">
        <v>65</v>
      </c>
      <c r="F10" s="8" t="s">
        <v>66</v>
      </c>
      <c r="G10" s="8" t="s">
        <v>24</v>
      </c>
      <c r="H10" s="8" t="s">
        <v>25</v>
      </c>
      <c r="I10" s="8" t="s">
        <v>67</v>
      </c>
      <c r="J10" s="8" t="s">
        <v>27</v>
      </c>
      <c r="K10" s="8" t="s">
        <v>47</v>
      </c>
      <c r="L10" s="8" t="s">
        <v>68</v>
      </c>
      <c r="M10" s="8"/>
    </row>
    <row r="12" spans="1:13">
      <c r="A12" s="7" t="s">
        <v>92</v>
      </c>
      <c r="B12" s="7" t="s">
        <v>93</v>
      </c>
      <c r="C12" s="8" t="s">
        <v>94</v>
      </c>
      <c r="D12" s="8" t="s">
        <v>95</v>
      </c>
      <c r="E12" s="8" t="s">
        <v>65</v>
      </c>
      <c r="F12" s="8"/>
      <c r="G12" s="8" t="s">
        <v>24</v>
      </c>
      <c r="H12" s="8" t="s">
        <v>19</v>
      </c>
      <c r="I12" s="8"/>
      <c r="J12" s="8" t="s">
        <v>96</v>
      </c>
      <c r="K12" s="8" t="s">
        <v>96</v>
      </c>
      <c r="L12" s="8" t="s">
        <v>96</v>
      </c>
      <c r="M12" s="8"/>
    </row>
  </sheetData>
  <mergeCells count="1">
    <mergeCell ref="A1:E1"/>
  </mergeCells>
  <hyperlinks>
    <hyperlink ref="A3" r:id="rId1"/>
    <hyperlink ref="B3" r:id="rId2"/>
    <hyperlink ref="A4" r:id="rId3"/>
    <hyperlink ref="B4" r:id="rId4"/>
    <hyperlink ref="A6" r:id="rId5"/>
    <hyperlink ref="B6" r:id="rId6"/>
    <hyperlink ref="A7" r:id="rId7"/>
    <hyperlink ref="B7" r:id="rId8"/>
    <hyperlink ref="A9" r:id="rId9"/>
    <hyperlink ref="B9" r:id="rId10"/>
    <hyperlink ref="A10" r:id="rId11"/>
    <hyperlink ref="B10" r:id="rId12"/>
    <hyperlink ref="A12" r:id="rId13"/>
    <hyperlink ref="B12"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39"/>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97</v>
      </c>
      <c r="C1" s="11" t="s">
        <v>98</v>
      </c>
      <c r="D1" s="11" t="s">
        <v>99</v>
      </c>
      <c r="E1" s="11" t="s">
        <v>100</v>
      </c>
      <c r="F1" s="11" t="s">
        <v>101</v>
      </c>
      <c r="G1" s="11" t="s">
        <v>102</v>
      </c>
      <c r="H1" s="11" t="s">
        <v>103</v>
      </c>
      <c r="I1" s="11" t="s">
        <v>4</v>
      </c>
      <c r="J1" s="11" t="s">
        <v>104</v>
      </c>
      <c r="K1" s="11" t="s">
        <v>105</v>
      </c>
      <c r="L1" s="11" t="s">
        <v>6</v>
      </c>
      <c r="M1" s="11" t="s">
        <v>106</v>
      </c>
      <c r="N1" s="11" t="s">
        <v>107</v>
      </c>
      <c r="O1" s="11" t="s">
        <v>108</v>
      </c>
      <c r="P1" s="11" t="s">
        <v>109</v>
      </c>
      <c r="Q1" s="11" t="s">
        <v>110</v>
      </c>
      <c r="R1" s="11" t="s">
        <v>12</v>
      </c>
      <c r="S1" s="11" t="s">
        <v>111</v>
      </c>
      <c r="T1" s="11" t="s">
        <v>112</v>
      </c>
      <c r="U1" s="11" t="s">
        <v>113</v>
      </c>
      <c r="V1" s="11" t="s">
        <v>114</v>
      </c>
      <c r="W1" s="11" t="s">
        <v>115</v>
      </c>
    </row>
    <row r="2" spans="1:23">
      <c r="A2" s="7" t="s">
        <v>116</v>
      </c>
      <c r="B2" s="7" t="s">
        <v>117</v>
      </c>
      <c r="C2" s="8" t="s">
        <v>118</v>
      </c>
      <c r="D2" s="8" t="s">
        <v>119</v>
      </c>
      <c r="E2" s="8" t="s">
        <v>120</v>
      </c>
      <c r="F2" s="8" t="s">
        <v>121</v>
      </c>
      <c r="G2" s="8" t="s">
        <v>120</v>
      </c>
      <c r="H2" s="8" t="s">
        <v>121</v>
      </c>
      <c r="I2" s="8" t="s">
        <v>23</v>
      </c>
      <c r="J2" s="8" t="s">
        <v>122</v>
      </c>
      <c r="K2" t="s">
        <v>25</v>
      </c>
      <c r="L2" t="s">
        <v>123</v>
      </c>
      <c r="M2" t="s">
        <v>124</v>
      </c>
      <c r="N2" t="s">
        <v>125</v>
      </c>
      <c r="Q2" s="8" t="s">
        <v>126</v>
      </c>
      <c r="S2" s="10" t="s">
        <v>126</v>
      </c>
    </row>
    <row r="4" spans="1:23">
      <c r="A4" s="7" t="s">
        <v>127</v>
      </c>
      <c r="B4" s="7" t="s">
        <v>128</v>
      </c>
      <c r="C4" s="8" t="s">
        <v>129</v>
      </c>
      <c r="D4" s="8" t="s">
        <v>130</v>
      </c>
      <c r="E4" s="8" t="s">
        <v>120</v>
      </c>
      <c r="F4" s="8" t="s">
        <v>121</v>
      </c>
      <c r="G4" s="8" t="s">
        <v>131</v>
      </c>
      <c r="H4" s="8" t="s">
        <v>132</v>
      </c>
      <c r="I4" s="8" t="s">
        <v>65</v>
      </c>
      <c r="J4" s="8" t="s">
        <v>122</v>
      </c>
      <c r="K4" t="s">
        <v>25</v>
      </c>
      <c r="L4" t="s">
        <v>18</v>
      </c>
      <c r="M4" t="s">
        <v>124</v>
      </c>
      <c r="N4" t="s">
        <v>27</v>
      </c>
      <c r="Q4" s="8" t="s">
        <v>133</v>
      </c>
      <c r="S4" s="10" t="s">
        <v>126</v>
      </c>
    </row>
    <row r="6" spans="1:23">
      <c r="A6" s="7" t="s">
        <v>134</v>
      </c>
      <c r="B6" s="7" t="s">
        <v>135</v>
      </c>
      <c r="C6" s="8" t="s">
        <v>61</v>
      </c>
      <c r="D6" s="8" t="s">
        <v>62</v>
      </c>
      <c r="E6" s="8" t="s">
        <v>136</v>
      </c>
      <c r="F6" s="8" t="s">
        <v>137</v>
      </c>
      <c r="G6" s="8" t="s">
        <v>136</v>
      </c>
      <c r="H6" s="8" t="s">
        <v>137</v>
      </c>
      <c r="I6" s="8" t="s">
        <v>17</v>
      </c>
      <c r="J6" s="8" t="s">
        <v>138</v>
      </c>
      <c r="K6" t="s">
        <v>19</v>
      </c>
      <c r="L6" t="s">
        <v>18</v>
      </c>
      <c r="M6" t="s">
        <v>63</v>
      </c>
      <c r="N6" t="s">
        <v>35</v>
      </c>
      <c r="Q6" s="8" t="s">
        <v>133</v>
      </c>
      <c r="S6" s="10" t="s">
        <v>126</v>
      </c>
    </row>
    <row r="7" spans="1:23">
      <c r="A7" s="7" t="s">
        <v>139</v>
      </c>
      <c r="B7" s="7" t="s">
        <v>135</v>
      </c>
      <c r="C7" s="8" t="s">
        <v>61</v>
      </c>
      <c r="D7" s="8" t="s">
        <v>62</v>
      </c>
      <c r="E7" s="8" t="s">
        <v>120</v>
      </c>
      <c r="F7" s="8" t="s">
        <v>121</v>
      </c>
      <c r="G7" s="8" t="s">
        <v>136</v>
      </c>
      <c r="H7" s="8" t="s">
        <v>137</v>
      </c>
      <c r="I7" s="8" t="s">
        <v>65</v>
      </c>
      <c r="J7" s="8" t="s">
        <v>122</v>
      </c>
      <c r="K7" t="s">
        <v>25</v>
      </c>
      <c r="L7" t="s">
        <v>24</v>
      </c>
      <c r="M7" t="s">
        <v>67</v>
      </c>
      <c r="N7" t="s">
        <v>27</v>
      </c>
      <c r="O7" t="s">
        <v>68</v>
      </c>
      <c r="P7" t="s">
        <v>47</v>
      </c>
      <c r="Q7" s="8" t="s">
        <v>126</v>
      </c>
      <c r="S7" s="10" t="s">
        <v>126</v>
      </c>
    </row>
    <row r="9" spans="1:23">
      <c r="A9" s="7" t="s">
        <v>140</v>
      </c>
      <c r="B9" s="7" t="s">
        <v>141</v>
      </c>
      <c r="C9" s="8" t="s">
        <v>15</v>
      </c>
      <c r="D9" s="8" t="s">
        <v>16</v>
      </c>
      <c r="E9" s="8" t="s">
        <v>142</v>
      </c>
      <c r="F9" s="8" t="s">
        <v>143</v>
      </c>
      <c r="G9" s="8" t="s">
        <v>142</v>
      </c>
      <c r="H9" s="8" t="s">
        <v>143</v>
      </c>
      <c r="I9" s="8" t="s">
        <v>17</v>
      </c>
      <c r="J9" s="8" t="s">
        <v>144</v>
      </c>
      <c r="K9" t="s">
        <v>19</v>
      </c>
      <c r="L9" t="s">
        <v>18</v>
      </c>
      <c r="M9" t="s">
        <v>20</v>
      </c>
      <c r="N9" t="s">
        <v>21</v>
      </c>
      <c r="Q9" s="8" t="s">
        <v>133</v>
      </c>
      <c r="S9" s="10" t="s">
        <v>133</v>
      </c>
      <c r="T9" s="8">
        <v>2.5</v>
      </c>
      <c r="W9" t="b">
        <v>1</v>
      </c>
    </row>
    <row r="10" spans="1:23">
      <c r="A10" s="7" t="s">
        <v>145</v>
      </c>
      <c r="B10" s="7" t="s">
        <v>141</v>
      </c>
      <c r="C10" s="8" t="s">
        <v>15</v>
      </c>
      <c r="D10" s="8" t="s">
        <v>16</v>
      </c>
      <c r="E10" s="8" t="s">
        <v>120</v>
      </c>
      <c r="F10" s="8" t="s">
        <v>121</v>
      </c>
      <c r="G10" s="8" t="s">
        <v>142</v>
      </c>
      <c r="H10" s="8" t="s">
        <v>143</v>
      </c>
      <c r="I10" s="8" t="s">
        <v>23</v>
      </c>
      <c r="J10" s="8" t="s">
        <v>122</v>
      </c>
      <c r="K10" t="s">
        <v>25</v>
      </c>
      <c r="L10" t="s">
        <v>24</v>
      </c>
      <c r="M10" t="s">
        <v>26</v>
      </c>
      <c r="N10" t="s">
        <v>27</v>
      </c>
      <c r="O10" t="s">
        <v>28</v>
      </c>
      <c r="P10" t="s">
        <v>27</v>
      </c>
      <c r="Q10" s="8" t="s">
        <v>126</v>
      </c>
      <c r="S10" s="10" t="s">
        <v>126</v>
      </c>
    </row>
    <row r="12" spans="1:23">
      <c r="A12" s="7" t="s">
        <v>146</v>
      </c>
      <c r="B12" s="7" t="s">
        <v>147</v>
      </c>
      <c r="C12" s="8" t="s">
        <v>71</v>
      </c>
      <c r="D12" s="8" t="s">
        <v>72</v>
      </c>
      <c r="E12" s="8" t="s">
        <v>148</v>
      </c>
      <c r="F12" s="8" t="s">
        <v>149</v>
      </c>
      <c r="G12" s="8" t="s">
        <v>148</v>
      </c>
      <c r="H12" s="8" t="s">
        <v>149</v>
      </c>
      <c r="I12" s="8" t="s">
        <v>65</v>
      </c>
      <c r="J12" s="8" t="s">
        <v>122</v>
      </c>
      <c r="K12" t="s">
        <v>25</v>
      </c>
      <c r="L12" t="s">
        <v>24</v>
      </c>
      <c r="M12" t="s">
        <v>74</v>
      </c>
      <c r="N12" t="s">
        <v>75</v>
      </c>
      <c r="O12" t="s">
        <v>76</v>
      </c>
      <c r="P12" t="s">
        <v>76</v>
      </c>
      <c r="Q12" s="8" t="s">
        <v>133</v>
      </c>
    </row>
    <row r="13" spans="1:23">
      <c r="A13" s="7" t="s">
        <v>150</v>
      </c>
      <c r="B13" s="7" t="s">
        <v>147</v>
      </c>
      <c r="C13" s="8" t="s">
        <v>71</v>
      </c>
      <c r="D13" s="8" t="s">
        <v>72</v>
      </c>
      <c r="E13" s="8" t="s">
        <v>120</v>
      </c>
      <c r="F13" s="8" t="s">
        <v>121</v>
      </c>
      <c r="G13" s="8" t="s">
        <v>148</v>
      </c>
      <c r="H13" s="8" t="s">
        <v>149</v>
      </c>
      <c r="I13" s="8" t="s">
        <v>78</v>
      </c>
      <c r="J13" s="8" t="s">
        <v>122</v>
      </c>
      <c r="K13" t="s">
        <v>25</v>
      </c>
      <c r="L13" t="s">
        <v>18</v>
      </c>
      <c r="M13" t="s">
        <v>67</v>
      </c>
      <c r="N13" t="s">
        <v>27</v>
      </c>
      <c r="Q13" s="8" t="s">
        <v>133</v>
      </c>
      <c r="S13" s="10" t="s">
        <v>133</v>
      </c>
      <c r="T13" s="8">
        <v>2.5</v>
      </c>
      <c r="W13" t="b">
        <v>1</v>
      </c>
    </row>
    <row r="15" spans="1:23">
      <c r="A15" s="7" t="s">
        <v>151</v>
      </c>
      <c r="B15" s="7" t="s">
        <v>152</v>
      </c>
      <c r="C15" s="8" t="s">
        <v>153</v>
      </c>
      <c r="D15" s="8" t="s">
        <v>154</v>
      </c>
      <c r="E15" s="8" t="s">
        <v>120</v>
      </c>
      <c r="F15" s="8" t="s">
        <v>121</v>
      </c>
      <c r="G15" s="8" t="s">
        <v>120</v>
      </c>
      <c r="H15" s="8" t="s">
        <v>121</v>
      </c>
      <c r="I15" s="8" t="s">
        <v>23</v>
      </c>
      <c r="J15" s="8" t="s">
        <v>122</v>
      </c>
      <c r="K15" t="s">
        <v>25</v>
      </c>
      <c r="L15" t="s">
        <v>18</v>
      </c>
      <c r="M15" t="s">
        <v>155</v>
      </c>
      <c r="N15" t="s">
        <v>27</v>
      </c>
      <c r="Q15" s="8" t="s">
        <v>133</v>
      </c>
      <c r="S15" s="10" t="s">
        <v>126</v>
      </c>
    </row>
    <row r="17" spans="1:19">
      <c r="A17" s="7" t="s">
        <v>156</v>
      </c>
      <c r="B17" s="7" t="s">
        <v>157</v>
      </c>
      <c r="C17" s="8" t="s">
        <v>31</v>
      </c>
      <c r="D17" s="8" t="s">
        <v>32</v>
      </c>
      <c r="E17" s="8" t="s">
        <v>158</v>
      </c>
      <c r="F17" s="8" t="s">
        <v>159</v>
      </c>
      <c r="G17" s="8" t="s">
        <v>158</v>
      </c>
      <c r="H17" s="8" t="s">
        <v>159</v>
      </c>
      <c r="I17" s="8" t="s">
        <v>17</v>
      </c>
      <c r="J17" s="8" t="s">
        <v>160</v>
      </c>
      <c r="K17" t="s">
        <v>19</v>
      </c>
      <c r="L17" t="s">
        <v>33</v>
      </c>
      <c r="M17" t="s">
        <v>34</v>
      </c>
      <c r="N17" t="s">
        <v>35</v>
      </c>
      <c r="O17" t="s">
        <v>36</v>
      </c>
      <c r="P17" t="s">
        <v>36</v>
      </c>
      <c r="Q17" s="8" t="s">
        <v>126</v>
      </c>
      <c r="S17" s="10" t="s">
        <v>126</v>
      </c>
    </row>
    <row r="18" spans="1:19">
      <c r="A18" s="7" t="s">
        <v>161</v>
      </c>
      <c r="B18" s="7" t="s">
        <v>157</v>
      </c>
      <c r="C18" s="8" t="s">
        <v>31</v>
      </c>
      <c r="D18" s="8" t="s">
        <v>32</v>
      </c>
      <c r="E18" s="8" t="s">
        <v>120</v>
      </c>
      <c r="F18" s="8" t="s">
        <v>121</v>
      </c>
      <c r="G18" s="8" t="s">
        <v>158</v>
      </c>
      <c r="H18" s="8" t="s">
        <v>159</v>
      </c>
      <c r="I18" s="8" t="s">
        <v>23</v>
      </c>
      <c r="J18" s="8" t="s">
        <v>122</v>
      </c>
      <c r="K18" t="s">
        <v>25</v>
      </c>
      <c r="L18" t="s">
        <v>18</v>
      </c>
      <c r="M18" t="s">
        <v>38</v>
      </c>
      <c r="N18" t="s">
        <v>27</v>
      </c>
      <c r="Q18" s="8" t="s">
        <v>133</v>
      </c>
      <c r="S18" s="10" t="s">
        <v>126</v>
      </c>
    </row>
    <row r="20" spans="1:19">
      <c r="A20" s="7" t="s">
        <v>162</v>
      </c>
      <c r="B20" s="7" t="s">
        <v>163</v>
      </c>
      <c r="C20" s="8" t="s">
        <v>164</v>
      </c>
      <c r="D20" s="8" t="s">
        <v>165</v>
      </c>
      <c r="E20" s="8" t="s">
        <v>120</v>
      </c>
      <c r="F20" s="8" t="s">
        <v>121</v>
      </c>
      <c r="G20" s="8" t="s">
        <v>120</v>
      </c>
      <c r="H20" s="8" t="s">
        <v>121</v>
      </c>
      <c r="I20" s="8" t="s">
        <v>23</v>
      </c>
      <c r="J20" s="8" t="s">
        <v>122</v>
      </c>
      <c r="K20" t="s">
        <v>25</v>
      </c>
      <c r="L20" t="s">
        <v>123</v>
      </c>
      <c r="M20" t="s">
        <v>166</v>
      </c>
      <c r="Q20" s="8" t="s">
        <v>126</v>
      </c>
    </row>
    <row r="22" spans="1:19">
      <c r="A22" s="7" t="s">
        <v>167</v>
      </c>
      <c r="B22" s="7" t="s">
        <v>168</v>
      </c>
      <c r="C22" s="8" t="s">
        <v>81</v>
      </c>
      <c r="D22" s="8" t="s">
        <v>82</v>
      </c>
      <c r="E22" s="8" t="s">
        <v>120</v>
      </c>
      <c r="F22" s="8" t="s">
        <v>121</v>
      </c>
      <c r="G22" s="8" t="s">
        <v>120</v>
      </c>
      <c r="H22" s="8" t="s">
        <v>121</v>
      </c>
      <c r="I22" s="8" t="s">
        <v>23</v>
      </c>
      <c r="J22" s="8" t="s">
        <v>122</v>
      </c>
      <c r="K22" t="s">
        <v>25</v>
      </c>
      <c r="L22" t="s">
        <v>18</v>
      </c>
      <c r="M22" t="s">
        <v>83</v>
      </c>
      <c r="N22" t="s">
        <v>27</v>
      </c>
      <c r="Q22" s="8" t="s">
        <v>133</v>
      </c>
      <c r="S22" s="10" t="s">
        <v>126</v>
      </c>
    </row>
    <row r="24" spans="1:19">
      <c r="A24" s="7" t="s">
        <v>169</v>
      </c>
      <c r="B24" s="7" t="s">
        <v>170</v>
      </c>
      <c r="C24" s="8" t="s">
        <v>41</v>
      </c>
      <c r="D24" s="8" t="s">
        <v>42</v>
      </c>
      <c r="E24" s="8" t="s">
        <v>148</v>
      </c>
      <c r="F24" s="8" t="s">
        <v>149</v>
      </c>
      <c r="G24" s="8" t="s">
        <v>148</v>
      </c>
      <c r="H24" s="8" t="s">
        <v>149</v>
      </c>
      <c r="I24" s="8" t="s">
        <v>23</v>
      </c>
      <c r="J24" s="8" t="s">
        <v>171</v>
      </c>
      <c r="K24" t="s">
        <v>25</v>
      </c>
      <c r="L24" t="s">
        <v>44</v>
      </c>
      <c r="M24" t="s">
        <v>45</v>
      </c>
      <c r="N24" t="s">
        <v>46</v>
      </c>
      <c r="O24" t="s">
        <v>47</v>
      </c>
      <c r="P24" t="s">
        <v>47</v>
      </c>
      <c r="Q24" s="8" t="s">
        <v>133</v>
      </c>
    </row>
    <row r="25" spans="1:19">
      <c r="A25" s="7" t="s">
        <v>172</v>
      </c>
      <c r="B25" s="7" t="s">
        <v>170</v>
      </c>
      <c r="C25" s="8" t="s">
        <v>41</v>
      </c>
      <c r="D25" s="8" t="s">
        <v>42</v>
      </c>
      <c r="E25" s="8" t="s">
        <v>120</v>
      </c>
      <c r="F25" s="8" t="s">
        <v>121</v>
      </c>
      <c r="G25" s="8" t="s">
        <v>148</v>
      </c>
      <c r="H25" s="8" t="s">
        <v>149</v>
      </c>
      <c r="I25" s="8" t="s">
        <v>23</v>
      </c>
      <c r="J25" s="8" t="s">
        <v>122</v>
      </c>
      <c r="K25" t="s">
        <v>25</v>
      </c>
      <c r="L25" t="s">
        <v>18</v>
      </c>
      <c r="M25" t="s">
        <v>49</v>
      </c>
      <c r="N25" t="s">
        <v>50</v>
      </c>
      <c r="Q25" s="8" t="s">
        <v>133</v>
      </c>
      <c r="S25" s="10" t="s">
        <v>126</v>
      </c>
    </row>
    <row r="27" spans="1:19">
      <c r="A27" s="7" t="s">
        <v>173</v>
      </c>
      <c r="B27" s="7" t="s">
        <v>174</v>
      </c>
      <c r="C27" s="8" t="s">
        <v>53</v>
      </c>
      <c r="D27" s="8" t="s">
        <v>54</v>
      </c>
      <c r="E27" s="8" t="s">
        <v>158</v>
      </c>
      <c r="F27" s="8" t="s">
        <v>159</v>
      </c>
      <c r="G27" s="8" t="s">
        <v>158</v>
      </c>
      <c r="H27" s="8" t="s">
        <v>159</v>
      </c>
      <c r="I27" s="8" t="s">
        <v>17</v>
      </c>
      <c r="J27" s="8" t="s">
        <v>175</v>
      </c>
      <c r="K27" t="s">
        <v>19</v>
      </c>
      <c r="L27" t="s">
        <v>18</v>
      </c>
      <c r="M27" t="s">
        <v>55</v>
      </c>
      <c r="N27" t="s">
        <v>56</v>
      </c>
      <c r="Q27" s="8" t="s">
        <v>133</v>
      </c>
      <c r="S27" s="10" t="s">
        <v>126</v>
      </c>
    </row>
    <row r="28" spans="1:19">
      <c r="A28" s="7" t="s">
        <v>176</v>
      </c>
      <c r="B28" s="7" t="s">
        <v>174</v>
      </c>
      <c r="C28" s="8" t="s">
        <v>53</v>
      </c>
      <c r="D28" s="8" t="s">
        <v>54</v>
      </c>
      <c r="E28" s="8" t="s">
        <v>120</v>
      </c>
      <c r="F28" s="8" t="s">
        <v>121</v>
      </c>
      <c r="G28" s="8" t="s">
        <v>158</v>
      </c>
      <c r="H28" s="8" t="s">
        <v>159</v>
      </c>
      <c r="I28" s="8" t="s">
        <v>23</v>
      </c>
      <c r="J28" s="8" t="s">
        <v>122</v>
      </c>
      <c r="K28" t="s">
        <v>25</v>
      </c>
      <c r="L28" t="s">
        <v>18</v>
      </c>
      <c r="M28" t="s">
        <v>58</v>
      </c>
      <c r="N28" t="s">
        <v>27</v>
      </c>
      <c r="Q28" s="8" t="s">
        <v>133</v>
      </c>
      <c r="S28" s="10" t="s">
        <v>126</v>
      </c>
    </row>
    <row r="30" spans="1:19">
      <c r="A30" s="7" t="s">
        <v>177</v>
      </c>
      <c r="B30" s="7" t="s">
        <v>178</v>
      </c>
      <c r="C30" s="8" t="s">
        <v>179</v>
      </c>
      <c r="D30" s="8" t="s">
        <v>180</v>
      </c>
      <c r="E30" s="8" t="s">
        <v>120</v>
      </c>
      <c r="F30" s="8" t="s">
        <v>121</v>
      </c>
      <c r="G30" s="8" t="s">
        <v>120</v>
      </c>
      <c r="H30" s="8" t="s">
        <v>121</v>
      </c>
      <c r="I30" s="8" t="s">
        <v>23</v>
      </c>
      <c r="J30" s="8" t="s">
        <v>122</v>
      </c>
      <c r="K30" t="s">
        <v>25</v>
      </c>
      <c r="L30" t="s">
        <v>18</v>
      </c>
      <c r="M30" t="s">
        <v>50</v>
      </c>
      <c r="N30" t="s">
        <v>27</v>
      </c>
      <c r="Q30" s="8" t="s">
        <v>133</v>
      </c>
      <c r="S30" s="10" t="s">
        <v>126</v>
      </c>
    </row>
    <row r="32" spans="1:19">
      <c r="A32" s="7" t="s">
        <v>181</v>
      </c>
      <c r="B32" s="7" t="s">
        <v>182</v>
      </c>
      <c r="C32" s="8" t="s">
        <v>183</v>
      </c>
      <c r="D32" s="8" t="s">
        <v>184</v>
      </c>
      <c r="E32" s="8" t="s">
        <v>120</v>
      </c>
      <c r="F32" s="8" t="s">
        <v>121</v>
      </c>
      <c r="G32" s="8" t="s">
        <v>120</v>
      </c>
      <c r="H32" s="8" t="s">
        <v>121</v>
      </c>
      <c r="I32" s="8" t="s">
        <v>23</v>
      </c>
      <c r="J32" s="8" t="s">
        <v>122</v>
      </c>
      <c r="K32" t="s">
        <v>25</v>
      </c>
      <c r="L32" t="s">
        <v>185</v>
      </c>
      <c r="M32" t="s">
        <v>124</v>
      </c>
      <c r="N32" t="s">
        <v>125</v>
      </c>
      <c r="Q32" s="8" t="s">
        <v>126</v>
      </c>
      <c r="S32" s="10" t="s">
        <v>126</v>
      </c>
    </row>
    <row r="34" spans="1:23">
      <c r="A34" s="7" t="s">
        <v>186</v>
      </c>
      <c r="B34" s="7" t="s">
        <v>187</v>
      </c>
      <c r="C34" s="8" t="s">
        <v>86</v>
      </c>
      <c r="D34" s="8" t="s">
        <v>87</v>
      </c>
      <c r="E34" s="8" t="s">
        <v>188</v>
      </c>
      <c r="F34" s="8" t="s">
        <v>189</v>
      </c>
      <c r="G34" s="8" t="s">
        <v>188</v>
      </c>
      <c r="H34" s="8" t="s">
        <v>189</v>
      </c>
      <c r="I34" s="8" t="s">
        <v>88</v>
      </c>
      <c r="J34" s="8" t="s">
        <v>190</v>
      </c>
      <c r="K34" t="s">
        <v>19</v>
      </c>
      <c r="L34" t="s">
        <v>18</v>
      </c>
      <c r="M34" t="s">
        <v>21</v>
      </c>
      <c r="N34" t="s">
        <v>89</v>
      </c>
      <c r="Q34" s="8" t="s">
        <v>133</v>
      </c>
    </row>
    <row r="35" spans="1:23">
      <c r="A35" s="7" t="s">
        <v>191</v>
      </c>
      <c r="B35" s="7" t="s">
        <v>187</v>
      </c>
      <c r="C35" s="8" t="s">
        <v>86</v>
      </c>
      <c r="D35" s="8" t="s">
        <v>87</v>
      </c>
      <c r="E35" s="8" t="s">
        <v>120</v>
      </c>
      <c r="F35" s="8" t="s">
        <v>121</v>
      </c>
      <c r="G35" s="8" t="s">
        <v>188</v>
      </c>
      <c r="H35" s="8" t="s">
        <v>189</v>
      </c>
      <c r="I35" s="8" t="s">
        <v>17</v>
      </c>
      <c r="J35" s="8" t="s">
        <v>192</v>
      </c>
      <c r="K35" t="s">
        <v>19</v>
      </c>
      <c r="L35" t="s">
        <v>18</v>
      </c>
      <c r="M35" t="s">
        <v>83</v>
      </c>
      <c r="N35" t="s">
        <v>27</v>
      </c>
      <c r="Q35" s="8" t="s">
        <v>133</v>
      </c>
      <c r="S35" s="10" t="s">
        <v>133</v>
      </c>
      <c r="T35" s="8">
        <v>2.5</v>
      </c>
      <c r="W35" t="b">
        <v>1</v>
      </c>
    </row>
    <row r="37" spans="1:23">
      <c r="A37" s="7" t="s">
        <v>193</v>
      </c>
      <c r="B37" s="7" t="s">
        <v>194</v>
      </c>
      <c r="C37" s="8" t="s">
        <v>195</v>
      </c>
      <c r="D37" s="8" t="s">
        <v>196</v>
      </c>
      <c r="E37" s="8" t="s">
        <v>120</v>
      </c>
      <c r="F37" s="8" t="s">
        <v>121</v>
      </c>
      <c r="G37" s="8" t="s">
        <v>120</v>
      </c>
      <c r="H37" s="8" t="s">
        <v>121</v>
      </c>
      <c r="I37" s="8" t="s">
        <v>17</v>
      </c>
      <c r="J37" s="8" t="s">
        <v>197</v>
      </c>
      <c r="K37" t="s">
        <v>19</v>
      </c>
      <c r="L37" t="s">
        <v>18</v>
      </c>
      <c r="M37" t="s">
        <v>124</v>
      </c>
      <c r="N37" t="s">
        <v>27</v>
      </c>
      <c r="Q37" s="8" t="s">
        <v>133</v>
      </c>
      <c r="S37" s="10" t="s">
        <v>126</v>
      </c>
    </row>
    <row r="39" spans="1:23">
      <c r="A39" s="7" t="s">
        <v>198</v>
      </c>
      <c r="B39" s="7" t="s">
        <v>199</v>
      </c>
      <c r="C39" s="8" t="s">
        <v>94</v>
      </c>
      <c r="D39" s="8" t="s">
        <v>95</v>
      </c>
      <c r="E39" s="8" t="s">
        <v>136</v>
      </c>
      <c r="F39" s="8" t="s">
        <v>137</v>
      </c>
      <c r="G39" s="8" t="s">
        <v>120</v>
      </c>
      <c r="H39" s="8" t="s">
        <v>121</v>
      </c>
      <c r="I39" s="8" t="s">
        <v>65</v>
      </c>
      <c r="J39" s="8" t="s">
        <v>200</v>
      </c>
      <c r="K39" t="s">
        <v>19</v>
      </c>
      <c r="L39" t="s">
        <v>24</v>
      </c>
      <c r="N39" t="s">
        <v>96</v>
      </c>
      <c r="O39" t="s">
        <v>96</v>
      </c>
      <c r="P39" t="s">
        <v>96</v>
      </c>
      <c r="Q39" s="8" t="s">
        <v>126</v>
      </c>
      <c r="S39" s="10" t="s">
        <v>126</v>
      </c>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8" r:id="rId21"/>
    <hyperlink ref="B18" r:id="rId22"/>
    <hyperlink ref="A20" r:id="rId23"/>
    <hyperlink ref="B20" r:id="rId24"/>
    <hyperlink ref="A22" r:id="rId25"/>
    <hyperlink ref="B22" r:id="rId26"/>
    <hyperlink ref="A24" r:id="rId27"/>
    <hyperlink ref="B24" r:id="rId28"/>
    <hyperlink ref="A25" r:id="rId29"/>
    <hyperlink ref="B25" r:id="rId30"/>
    <hyperlink ref="A27" r:id="rId31"/>
    <hyperlink ref="B27" r:id="rId32"/>
    <hyperlink ref="A28" r:id="rId33"/>
    <hyperlink ref="B28" r:id="rId34"/>
    <hyperlink ref="A30" r:id="rId35"/>
    <hyperlink ref="B30" r:id="rId36"/>
    <hyperlink ref="A32" r:id="rId37"/>
    <hyperlink ref="B32" r:id="rId38"/>
    <hyperlink ref="A34" r:id="rId39"/>
    <hyperlink ref="B34" r:id="rId40"/>
    <hyperlink ref="A35" r:id="rId41"/>
    <hyperlink ref="B35" r:id="rId42"/>
    <hyperlink ref="A37" r:id="rId43"/>
    <hyperlink ref="B37" r:id="rId44"/>
    <hyperlink ref="A39" r:id="rId45"/>
    <hyperlink ref="B39" r:id="rId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97</v>
      </c>
      <c r="C1" s="11" t="s">
        <v>98</v>
      </c>
      <c r="D1" s="11" t="s">
        <v>99</v>
      </c>
      <c r="E1" s="11" t="s">
        <v>100</v>
      </c>
      <c r="F1" s="11" t="s">
        <v>101</v>
      </c>
      <c r="G1" s="11" t="s">
        <v>102</v>
      </c>
      <c r="H1" s="11" t="s">
        <v>103</v>
      </c>
      <c r="I1" s="11" t="s">
        <v>4</v>
      </c>
      <c r="J1" s="11" t="s">
        <v>104</v>
      </c>
      <c r="K1" s="11" t="s">
        <v>105</v>
      </c>
      <c r="L1" s="11" t="s">
        <v>6</v>
      </c>
      <c r="M1" s="11" t="s">
        <v>106</v>
      </c>
      <c r="N1" s="11" t="s">
        <v>107</v>
      </c>
      <c r="O1" s="11" t="s">
        <v>108</v>
      </c>
      <c r="P1" s="11" t="s">
        <v>109</v>
      </c>
      <c r="Q1" s="11" t="s">
        <v>110</v>
      </c>
      <c r="R1" s="11" t="s">
        <v>12</v>
      </c>
    </row>
    <row r="2" spans="1:18">
      <c r="A2" s="7" t="s">
        <v>201</v>
      </c>
      <c r="B2" s="7" t="s">
        <v>202</v>
      </c>
      <c r="C2" s="8" t="s">
        <v>203</v>
      </c>
      <c r="D2" s="8" t="s">
        <v>204</v>
      </c>
      <c r="E2" s="8" t="s">
        <v>120</v>
      </c>
      <c r="F2" s="8" t="s">
        <v>121</v>
      </c>
      <c r="G2" s="8" t="s">
        <v>205</v>
      </c>
      <c r="H2" s="8" t="s">
        <v>206</v>
      </c>
      <c r="I2" s="8" t="s">
        <v>207</v>
      </c>
      <c r="J2" s="8" t="s">
        <v>208</v>
      </c>
      <c r="K2" t="s">
        <v>209</v>
      </c>
      <c r="L2" t="s">
        <v>123</v>
      </c>
      <c r="M2" t="s">
        <v>124</v>
      </c>
      <c r="N2" t="s">
        <v>27</v>
      </c>
    </row>
    <row r="4" spans="1:18">
      <c r="A4" s="7" t="s">
        <v>210</v>
      </c>
      <c r="B4" s="7" t="s">
        <v>211</v>
      </c>
      <c r="C4" s="8" t="s">
        <v>212</v>
      </c>
      <c r="D4" s="8" t="s">
        <v>213</v>
      </c>
      <c r="E4" s="8" t="s">
        <v>120</v>
      </c>
      <c r="F4" s="8" t="s">
        <v>121</v>
      </c>
      <c r="G4" s="8" t="s">
        <v>142</v>
      </c>
      <c r="H4" s="8" t="s">
        <v>143</v>
      </c>
      <c r="I4" s="8" t="s">
        <v>207</v>
      </c>
      <c r="J4" s="8" t="s">
        <v>208</v>
      </c>
      <c r="K4" t="s">
        <v>209</v>
      </c>
      <c r="L4" t="s">
        <v>123</v>
      </c>
      <c r="M4" t="s">
        <v>166</v>
      </c>
      <c r="N4" t="s">
        <v>214</v>
      </c>
    </row>
    <row r="6" spans="1:18">
      <c r="A6" s="7" t="s">
        <v>215</v>
      </c>
      <c r="B6" s="7" t="s">
        <v>216</v>
      </c>
      <c r="C6" s="8" t="s">
        <v>217</v>
      </c>
      <c r="D6" s="8" t="s">
        <v>218</v>
      </c>
      <c r="E6" s="8" t="s">
        <v>120</v>
      </c>
      <c r="F6" s="8" t="s">
        <v>121</v>
      </c>
      <c r="G6" s="8" t="s">
        <v>142</v>
      </c>
      <c r="H6" s="8" t="s">
        <v>143</v>
      </c>
      <c r="I6" s="8" t="s">
        <v>207</v>
      </c>
      <c r="J6" s="8" t="s">
        <v>219</v>
      </c>
      <c r="K6" t="s">
        <v>209</v>
      </c>
      <c r="L6" t="s">
        <v>18</v>
      </c>
      <c r="M6" t="s">
        <v>50</v>
      </c>
      <c r="N6" t="s">
        <v>27</v>
      </c>
    </row>
    <row r="8" spans="1:18">
      <c r="A8" s="7" t="s">
        <v>220</v>
      </c>
      <c r="B8" s="7" t="s">
        <v>221</v>
      </c>
      <c r="C8" s="8" t="s">
        <v>222</v>
      </c>
      <c r="D8" s="8" t="s">
        <v>223</v>
      </c>
      <c r="E8" s="8" t="s">
        <v>120</v>
      </c>
      <c r="F8" s="8" t="s">
        <v>121</v>
      </c>
      <c r="G8" s="8" t="s">
        <v>224</v>
      </c>
      <c r="H8" s="8" t="s">
        <v>225</v>
      </c>
      <c r="I8" s="8" t="s">
        <v>207</v>
      </c>
      <c r="J8" s="8" t="s">
        <v>208</v>
      </c>
      <c r="K8" t="s">
        <v>209</v>
      </c>
      <c r="L8" t="s">
        <v>18</v>
      </c>
      <c r="M8" t="s">
        <v>28</v>
      </c>
      <c r="N8" t="s">
        <v>49</v>
      </c>
    </row>
    <row r="10" spans="1:18">
      <c r="A10" s="7" t="s">
        <v>226</v>
      </c>
      <c r="B10" s="7" t="s">
        <v>227</v>
      </c>
      <c r="C10" s="8" t="s">
        <v>228</v>
      </c>
      <c r="D10" s="8" t="s">
        <v>229</v>
      </c>
      <c r="E10" s="8" t="s">
        <v>120</v>
      </c>
      <c r="F10" s="8" t="s">
        <v>121</v>
      </c>
      <c r="G10" s="8" t="s">
        <v>142</v>
      </c>
      <c r="H10" s="8" t="s">
        <v>143</v>
      </c>
      <c r="I10" s="8" t="s">
        <v>207</v>
      </c>
      <c r="J10" s="8" t="s">
        <v>230</v>
      </c>
      <c r="K10" t="s">
        <v>209</v>
      </c>
      <c r="L10" t="s">
        <v>18</v>
      </c>
      <c r="M10" t="s">
        <v>26</v>
      </c>
      <c r="N10" t="s">
        <v>38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