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</sheets>
  <calcPr calcId="124519" fullCalcOnLoad="1"/>
</workbook>
</file>

<file path=xl/sharedStrings.xml><?xml version="1.0" encoding="utf-8"?>
<sst xmlns="http://schemas.openxmlformats.org/spreadsheetml/2006/main" count="463" uniqueCount="209">
  <si>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</si>
  <si>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</si>
  <si>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</si>
  <si>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</si>
  <si>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</si>
  <si>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</si>
  <si>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</si>
  <si>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</si>
  <si>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</si>
  <si>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</si>
  <si>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</si>
  <si>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</si>
  <si>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</si>
  <si>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</si>
  <si>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</si>
  <si>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</si>
  <si>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</si>
  <si>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</si>
  <si>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</si>
  <si>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</si>
  <si>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</si>
  <si>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</si>
  <si>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</si>
  <si>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3168263324</t>
  </si>
  <si>
    <t>3457801</t>
  </si>
  <si>
    <t>Deborah</t>
  </si>
  <si>
    <t>Cozzens</t>
  </si>
  <si>
    <t>Inactive</t>
  </si>
  <si>
    <t>Agent</t>
  </si>
  <si>
    <t>Jordan</t>
  </si>
  <si>
    <t>Seifert</t>
  </si>
  <si>
    <t>AETNA</t>
  </si>
  <si>
    <t>Aetna Medicare Explorer Plan (PPO)</t>
  </si>
  <si>
    <t>Advantage</t>
  </si>
  <si>
    <t>200 - Issued</t>
  </si>
  <si>
    <t>07-29-2021</t>
  </si>
  <si>
    <t>10-01-2021</t>
  </si>
  <si>
    <t>True</t>
  </si>
  <si>
    <t>4070667396</t>
  </si>
  <si>
    <t>HUMANA</t>
  </si>
  <si>
    <t>HumanaChoice PPO</t>
  </si>
  <si>
    <t>110 - Submitted</t>
  </si>
  <si>
    <t>11-23-2022</t>
  </si>
  <si>
    <t>01-01-2023</t>
  </si>
  <si>
    <t>3172322114</t>
  </si>
  <si>
    <t>13976801</t>
  </si>
  <si>
    <t>Ana</t>
  </si>
  <si>
    <t xml:space="preserve"> Ibarra Gamboa</t>
  </si>
  <si>
    <t>Rhi</t>
  </si>
  <si>
    <t>Neal</t>
  </si>
  <si>
    <t>AMERITAS</t>
  </si>
  <si>
    <t>PrimeStar® Total</t>
  </si>
  <si>
    <t>dvh</t>
  </si>
  <si>
    <t>07-19-2022</t>
  </si>
  <si>
    <t>08-01-2022</t>
  </si>
  <si>
    <t>3172362021</t>
  </si>
  <si>
    <t>13428351</t>
  </si>
  <si>
    <t>Gary</t>
  </si>
  <si>
    <t>Braden</t>
  </si>
  <si>
    <t>07-28-2022</t>
  </si>
  <si>
    <t>09-01-2022</t>
  </si>
  <si>
    <t>3172219240</t>
  </si>
  <si>
    <t>20678251</t>
  </si>
  <si>
    <t>DiAnna</t>
  </si>
  <si>
    <t>Callahan</t>
  </si>
  <si>
    <t>08-15-2022</t>
  </si>
  <si>
    <t>08-28-2022</t>
  </si>
  <si>
    <t>3400725853</t>
  </si>
  <si>
    <t>23657551</t>
  </si>
  <si>
    <t>Regina</t>
  </si>
  <si>
    <t>Carter</t>
  </si>
  <si>
    <t>PrimeStar® Access</t>
  </si>
  <si>
    <t>10-20-2022</t>
  </si>
  <si>
    <t>11-01-2022</t>
  </si>
  <si>
    <t>4022952788</t>
  </si>
  <si>
    <t>15420501</t>
  </si>
  <si>
    <t>Leonora S</t>
  </si>
  <si>
    <t>Chaconas</t>
  </si>
  <si>
    <t>David</t>
  </si>
  <si>
    <t>Strehlow</t>
  </si>
  <si>
    <t>11-21-2022</t>
  </si>
  <si>
    <t>3172252303</t>
  </si>
  <si>
    <t>10331551</t>
  </si>
  <si>
    <t>Cynthia</t>
  </si>
  <si>
    <t>Damon</t>
  </si>
  <si>
    <t>01-28-2022</t>
  </si>
  <si>
    <t>02-01-2022</t>
  </si>
  <si>
    <t>3543649413</t>
  </si>
  <si>
    <t>10-27-2022</t>
  </si>
  <si>
    <t>3172218979</t>
  </si>
  <si>
    <t>3326501</t>
  </si>
  <si>
    <t>Rhonda</t>
  </si>
  <si>
    <t>Duckett</t>
  </si>
  <si>
    <t>10-29-2021</t>
  </si>
  <si>
    <t>01-01-2022</t>
  </si>
  <si>
    <t>3172219044</t>
  </si>
  <si>
    <t>15713601</t>
  </si>
  <si>
    <t>Thomas</t>
  </si>
  <si>
    <t>Fagan</t>
  </si>
  <si>
    <t>09-07-2022</t>
  </si>
  <si>
    <t>12-01-2022</t>
  </si>
  <si>
    <t>3702983547</t>
  </si>
  <si>
    <t>24243501</t>
  </si>
  <si>
    <t>Flower</t>
  </si>
  <si>
    <t>11-04-2022</t>
  </si>
  <si>
    <t>3384335031</t>
  </si>
  <si>
    <t>16791851</t>
  </si>
  <si>
    <t>Art</t>
  </si>
  <si>
    <t>Formas</t>
  </si>
  <si>
    <t>10-19-2022</t>
  </si>
  <si>
    <t>3172392080</t>
  </si>
  <si>
    <t>11789101</t>
  </si>
  <si>
    <t>Connie</t>
  </si>
  <si>
    <t>Hodgson</t>
  </si>
  <si>
    <t>09-27-2022</t>
  </si>
  <si>
    <t>10-01-2022</t>
  </si>
  <si>
    <t>3952816994</t>
  </si>
  <si>
    <t>372701</t>
  </si>
  <si>
    <t>Janet</t>
  </si>
  <si>
    <t>Long</t>
  </si>
  <si>
    <t>11-17-2022</t>
  </si>
  <si>
    <t>3172219183</t>
  </si>
  <si>
    <t>14963851</t>
  </si>
  <si>
    <t>Sharon</t>
  </si>
  <si>
    <t>Miller</t>
  </si>
  <si>
    <t>08-17-2022</t>
  </si>
  <si>
    <t>3172322123</t>
  </si>
  <si>
    <t>14018151</t>
  </si>
  <si>
    <t>Max</t>
  </si>
  <si>
    <t>3172219239</t>
  </si>
  <si>
    <t>20781551</t>
  </si>
  <si>
    <t>Calleen</t>
  </si>
  <si>
    <t>Morris</t>
  </si>
  <si>
    <t>3172287798</t>
  </si>
  <si>
    <t>12531601</t>
  </si>
  <si>
    <t>Thane</t>
  </si>
  <si>
    <t xml:space="preserve">Nonamaker </t>
  </si>
  <si>
    <t>08-26-2022</t>
  </si>
  <si>
    <t>3395710524</t>
  </si>
  <si>
    <t>3722801</t>
  </si>
  <si>
    <t>Oxley</t>
  </si>
  <si>
    <t>PrimeStar® Value</t>
  </si>
  <si>
    <t>3172297257</t>
  </si>
  <si>
    <t>18701601</t>
  </si>
  <si>
    <t>Glen</t>
  </si>
  <si>
    <t>Patterson</t>
  </si>
  <si>
    <t>09-12-2022</t>
  </si>
  <si>
    <t>3172342155</t>
  </si>
  <si>
    <t>7535001</t>
  </si>
  <si>
    <t>Linda</t>
  </si>
  <si>
    <t>3172287814</t>
  </si>
  <si>
    <t>12472301</t>
  </si>
  <si>
    <t>Karl</t>
  </si>
  <si>
    <t>Ryser</t>
  </si>
  <si>
    <t>3172392055</t>
  </si>
  <si>
    <t>11623001</t>
  </si>
  <si>
    <t>John</t>
  </si>
  <si>
    <t>Sizemore</t>
  </si>
  <si>
    <t>10-04-2022</t>
  </si>
  <si>
    <t>4171266659</t>
  </si>
  <si>
    <t>12540901</t>
  </si>
  <si>
    <t>Carol</t>
  </si>
  <si>
    <t>Valenzuela</t>
  </si>
  <si>
    <t>11-28-2022</t>
  </si>
  <si>
    <t>4177109883</t>
  </si>
  <si>
    <t>6768101</t>
  </si>
  <si>
    <t>Frederick H.</t>
  </si>
  <si>
    <t>Vaughan</t>
  </si>
  <si>
    <t>3172297321</t>
  </si>
  <si>
    <t>18927301</t>
  </si>
  <si>
    <t>Millard</t>
  </si>
  <si>
    <t>Williams</t>
  </si>
  <si>
    <t>07-11-2022</t>
  </si>
  <si>
    <t>07-12-2022</t>
  </si>
  <si>
    <t>3172361891</t>
  </si>
  <si>
    <t>12957801</t>
  </si>
  <si>
    <t>Billy</t>
  </si>
  <si>
    <t>Young</t>
  </si>
  <si>
    <t>08-03-2022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</si>
  <si>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</si>
  <si>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</si>
  <si>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</si>
  <si>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</si>
  <si>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</si>
  <si>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</si>
  <si>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</si>
  <si>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</si>
  <si>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</si>
  <si>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</si>
  <si>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</si>
  <si>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</si>
  <si>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</si>
  <si>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</si>
  <si>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</si>
  <si>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</si>
  <si>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</si>
  <si>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</si>
  <si>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</si>
  <si>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</si>
  <si>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</si>
  <si>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</si>
  <si>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</si>
  <si>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</si>
  <si>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</si>
  <si>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</si>
  <si>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</si>
  <si>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</si>
  <si>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</si>
  <si>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1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</si>
</sst>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7775359/3168263324" TargetMode="External"/><Relationship Id="rId2" Type="http://schemas.openxmlformats.org/officeDocument/2006/relationships/hyperlink" Target="https://app.hubspot.com/contacts/7879306/contact/3457801" TargetMode="External"/><Relationship Id="rId3" Type="http://schemas.openxmlformats.org/officeDocument/2006/relationships/hyperlink" Target="https://app.hubspot.com/contacts/7879306/record/2-7775359/4070667396" TargetMode="External"/><Relationship Id="rId4" Type="http://schemas.openxmlformats.org/officeDocument/2006/relationships/hyperlink" Target="https://app.hubspot.com/contacts/7879306/contact/34578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322114" TargetMode="External"/><Relationship Id="rId2" Type="http://schemas.openxmlformats.org/officeDocument/2006/relationships/hyperlink" Target="https://app.hubspot.com/contacts/7879306/contact/13976801" TargetMode="External"/><Relationship Id="rId3" Type="http://schemas.openxmlformats.org/officeDocument/2006/relationships/hyperlink" Target="https://app.hubspot.com/contacts/7879306/record/2-8483915/3172362021" TargetMode="External"/><Relationship Id="rId4" Type="http://schemas.openxmlformats.org/officeDocument/2006/relationships/hyperlink" Target="https://app.hubspot.com/contacts/7879306/contact/13428351" TargetMode="External"/><Relationship Id="rId5" Type="http://schemas.openxmlformats.org/officeDocument/2006/relationships/hyperlink" Target="https://app.hubspot.com/contacts/7879306/record/2-8483915/3172219240" TargetMode="External"/><Relationship Id="rId6" Type="http://schemas.openxmlformats.org/officeDocument/2006/relationships/hyperlink" Target="https://app.hubspot.com/contacts/7879306/contact/20678251" TargetMode="External"/><Relationship Id="rId7" Type="http://schemas.openxmlformats.org/officeDocument/2006/relationships/hyperlink" Target="https://app.hubspot.com/contacts/7879306/record/2-8483915/3400725853" TargetMode="External"/><Relationship Id="rId8" Type="http://schemas.openxmlformats.org/officeDocument/2006/relationships/hyperlink" Target="https://app.hubspot.com/contacts/7879306/contact/23657551" TargetMode="External"/><Relationship Id="rId9" Type="http://schemas.openxmlformats.org/officeDocument/2006/relationships/hyperlink" Target="https://app.hubspot.com/contacts/7879306/record/2-8483915/4022952788" TargetMode="External"/><Relationship Id="rId10" Type="http://schemas.openxmlformats.org/officeDocument/2006/relationships/hyperlink" Target="https://app.hubspot.com/contacts/7879306/contact/15420501" TargetMode="External"/><Relationship Id="rId11" Type="http://schemas.openxmlformats.org/officeDocument/2006/relationships/hyperlink" Target="https://app.hubspot.com/contacts/7879306/record/2-8483915/3172252303" TargetMode="External"/><Relationship Id="rId12" Type="http://schemas.openxmlformats.org/officeDocument/2006/relationships/hyperlink" Target="https://app.hubspot.com/contacts/7879306/contact/10331551" TargetMode="External"/><Relationship Id="rId13" Type="http://schemas.openxmlformats.org/officeDocument/2006/relationships/hyperlink" Target="https://app.hubspot.com/contacts/7879306/record/2-8483915/3543649413" TargetMode="External"/><Relationship Id="rId14" Type="http://schemas.openxmlformats.org/officeDocument/2006/relationships/hyperlink" Target="https://app.hubspot.com/contacts/7879306/contact/10331551" TargetMode="External"/><Relationship Id="rId15" Type="http://schemas.openxmlformats.org/officeDocument/2006/relationships/hyperlink" Target="https://app.hubspot.com/contacts/7879306/record/2-8483915/3172218979" TargetMode="External"/><Relationship Id="rId16" Type="http://schemas.openxmlformats.org/officeDocument/2006/relationships/hyperlink" Target="https://app.hubspot.com/contacts/7879306/contact/3326501" TargetMode="External"/><Relationship Id="rId17" Type="http://schemas.openxmlformats.org/officeDocument/2006/relationships/hyperlink" Target="https://app.hubspot.com/contacts/7879306/record/2-8483915/3172219044" TargetMode="External"/><Relationship Id="rId18" Type="http://schemas.openxmlformats.org/officeDocument/2006/relationships/hyperlink" Target="https://app.hubspot.com/contacts/7879306/contact/15713601" TargetMode="External"/><Relationship Id="rId19" Type="http://schemas.openxmlformats.org/officeDocument/2006/relationships/hyperlink" Target="https://app.hubspot.com/contacts/7879306/record/2-8483915/3702983547" TargetMode="External"/><Relationship Id="rId20" Type="http://schemas.openxmlformats.org/officeDocument/2006/relationships/hyperlink" Target="https://app.hubspot.com/contacts/7879306/contact/24243501" TargetMode="External"/><Relationship Id="rId21" Type="http://schemas.openxmlformats.org/officeDocument/2006/relationships/hyperlink" Target="https://app.hubspot.com/contacts/7879306/record/2-8483915/3384335031" TargetMode="External"/><Relationship Id="rId22" Type="http://schemas.openxmlformats.org/officeDocument/2006/relationships/hyperlink" Target="https://app.hubspot.com/contacts/7879306/contact/16791851" TargetMode="External"/><Relationship Id="rId23" Type="http://schemas.openxmlformats.org/officeDocument/2006/relationships/hyperlink" Target="https://app.hubspot.com/contacts/7879306/record/2-8483915/3172392080" TargetMode="External"/><Relationship Id="rId24" Type="http://schemas.openxmlformats.org/officeDocument/2006/relationships/hyperlink" Target="https://app.hubspot.com/contacts/7879306/contact/11789101" TargetMode="External"/><Relationship Id="rId25" Type="http://schemas.openxmlformats.org/officeDocument/2006/relationships/hyperlink" Target="https://app.hubspot.com/contacts/7879306/record/2-8483915/3952816994" TargetMode="External"/><Relationship Id="rId26" Type="http://schemas.openxmlformats.org/officeDocument/2006/relationships/hyperlink" Target="https://app.hubspot.com/contacts/7879306/contact/372701" TargetMode="External"/><Relationship Id="rId27" Type="http://schemas.openxmlformats.org/officeDocument/2006/relationships/hyperlink" Target="https://app.hubspot.com/contacts/7879306/record/2-8483915/3172219183" TargetMode="External"/><Relationship Id="rId28" Type="http://schemas.openxmlformats.org/officeDocument/2006/relationships/hyperlink" Target="https://app.hubspot.com/contacts/7879306/contact/14963851" TargetMode="External"/><Relationship Id="rId29" Type="http://schemas.openxmlformats.org/officeDocument/2006/relationships/hyperlink" Target="https://app.hubspot.com/contacts/7879306/record/2-8483915/3172322123" TargetMode="External"/><Relationship Id="rId30" Type="http://schemas.openxmlformats.org/officeDocument/2006/relationships/hyperlink" Target="https://app.hubspot.com/contacts/7879306/contact/14018151" TargetMode="External"/><Relationship Id="rId31" Type="http://schemas.openxmlformats.org/officeDocument/2006/relationships/hyperlink" Target="https://app.hubspot.com/contacts/7879306/record/2-8483915/3172219239" TargetMode="External"/><Relationship Id="rId32" Type="http://schemas.openxmlformats.org/officeDocument/2006/relationships/hyperlink" Target="https://app.hubspot.com/contacts/7879306/contact/20781551" TargetMode="External"/><Relationship Id="rId33" Type="http://schemas.openxmlformats.org/officeDocument/2006/relationships/hyperlink" Target="https://app.hubspot.com/contacts/7879306/record/2-8483915/3172287798" TargetMode="External"/><Relationship Id="rId34" Type="http://schemas.openxmlformats.org/officeDocument/2006/relationships/hyperlink" Target="https://app.hubspot.com/contacts/7879306/contact/12531601" TargetMode="External"/><Relationship Id="rId35" Type="http://schemas.openxmlformats.org/officeDocument/2006/relationships/hyperlink" Target="https://app.hubspot.com/contacts/7879306/record/2-8483915/3395710524" TargetMode="External"/><Relationship Id="rId36" Type="http://schemas.openxmlformats.org/officeDocument/2006/relationships/hyperlink" Target="https://app.hubspot.com/contacts/7879306/contact/3722801" TargetMode="External"/><Relationship Id="rId37" Type="http://schemas.openxmlformats.org/officeDocument/2006/relationships/hyperlink" Target="https://app.hubspot.com/contacts/7879306/record/2-8483915/3172297257" TargetMode="External"/><Relationship Id="rId38" Type="http://schemas.openxmlformats.org/officeDocument/2006/relationships/hyperlink" Target="https://app.hubspot.com/contacts/7879306/contact/18701601" TargetMode="External"/><Relationship Id="rId39" Type="http://schemas.openxmlformats.org/officeDocument/2006/relationships/hyperlink" Target="https://app.hubspot.com/contacts/7879306/record/2-8483915/3172342155" TargetMode="External"/><Relationship Id="rId40" Type="http://schemas.openxmlformats.org/officeDocument/2006/relationships/hyperlink" Target="https://app.hubspot.com/contacts/7879306/contact/7535001" TargetMode="External"/><Relationship Id="rId41" Type="http://schemas.openxmlformats.org/officeDocument/2006/relationships/hyperlink" Target="https://app.hubspot.com/contacts/7879306/record/2-8483915/3172287814" TargetMode="External"/><Relationship Id="rId42" Type="http://schemas.openxmlformats.org/officeDocument/2006/relationships/hyperlink" Target="https://app.hubspot.com/contacts/7879306/contact/12472301" TargetMode="External"/><Relationship Id="rId43" Type="http://schemas.openxmlformats.org/officeDocument/2006/relationships/hyperlink" Target="https://app.hubspot.com/contacts/7879306/record/2-8483915/3172392055" TargetMode="External"/><Relationship Id="rId44" Type="http://schemas.openxmlformats.org/officeDocument/2006/relationships/hyperlink" Target="https://app.hubspot.com/contacts/7879306/contact/11623001" TargetMode="External"/><Relationship Id="rId45" Type="http://schemas.openxmlformats.org/officeDocument/2006/relationships/hyperlink" Target="https://app.hubspot.com/contacts/7879306/record/2-8483915/4171266659" TargetMode="External"/><Relationship Id="rId46" Type="http://schemas.openxmlformats.org/officeDocument/2006/relationships/hyperlink" Target="https://app.hubspot.com/contacts/7879306/contact/12540901" TargetMode="External"/><Relationship Id="rId47" Type="http://schemas.openxmlformats.org/officeDocument/2006/relationships/hyperlink" Target="https://app.hubspot.com/contacts/7879306/record/2-8483915/4177109883" TargetMode="External"/><Relationship Id="rId48" Type="http://schemas.openxmlformats.org/officeDocument/2006/relationships/hyperlink" Target="https://app.hubspot.com/contacts/7879306/contact/6768101" TargetMode="External"/><Relationship Id="rId49" Type="http://schemas.openxmlformats.org/officeDocument/2006/relationships/hyperlink" Target="https://app.hubspot.com/contacts/7879306/record/2-8483915/3172297321" TargetMode="External"/><Relationship Id="rId50" Type="http://schemas.openxmlformats.org/officeDocument/2006/relationships/hyperlink" Target="https://app.hubspot.com/contacts/7879306/contact/18927301" TargetMode="External"/><Relationship Id="rId51" Type="http://schemas.openxmlformats.org/officeDocument/2006/relationships/hyperlink" Target="https://app.hubspot.com/contacts/7879306/record/2-8483915/3172361891" TargetMode="External"/><Relationship Id="rId52" Type="http://schemas.openxmlformats.org/officeDocument/2006/relationships/hyperlink" Target="https://app.hubspot.com/contacts/7879306/contact/129578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179</v>
      </c>
    </row>
    <row r="2" spans="1:3">
      <c r="A2" s="2" t="s">
        <v>180</v>
      </c>
      <c r="B2" s="2"/>
    </row>
    <row r="3" spans="1:3">
      <c r="A3" s="2" t="s">
        <v>181</v>
      </c>
      <c r="B3" s="2"/>
    </row>
    <row r="4" spans="1:3">
      <c r="A4" s="2" t="s">
        <v>182</v>
      </c>
      <c r="B4" s="2">
        <v>0</v>
      </c>
      <c r="C4" s="3" t="s">
        <v>183</v>
      </c>
    </row>
    <row r="5" spans="1:3">
      <c r="A5" s="4" t="s">
        <v>184</v>
      </c>
      <c r="B5" s="4">
        <f>B3+B4-B2</f>
        <v>0</v>
      </c>
    </row>
    <row r="6" spans="1:3">
      <c r="A6" s="2" t="s">
        <v>185</v>
      </c>
      <c r="B6" s="2">
        <v>-30</v>
      </c>
    </row>
    <row r="7" spans="1:3">
      <c r="A7" s="2" t="s">
        <v>186</v>
      </c>
      <c r="B7" s="2">
        <v>0</v>
      </c>
      <c r="C7" s="3" t="s">
        <v>187</v>
      </c>
    </row>
    <row r="8" spans="1:3">
      <c r="A8" s="4" t="s">
        <v>188</v>
      </c>
      <c r="B8" s="4">
        <f>SUM(B5:B7)</f>
        <v>0</v>
      </c>
      <c r="C8" s="3" t="s">
        <v>189</v>
      </c>
    </row>
    <row r="9" spans="1:3">
      <c r="A9" s="4" t="s">
        <v>190</v>
      </c>
      <c r="B9" s="5">
        <f>MAX(0, B8*150)</f>
        <v>0</v>
      </c>
    </row>
    <row r="11" spans="1:3">
      <c r="A11" s="1" t="s">
        <v>191</v>
      </c>
    </row>
    <row r="12" spans="1:3">
      <c r="A12" s="2" t="s">
        <v>192</v>
      </c>
      <c r="B12" s="2">
        <v>0</v>
      </c>
    </row>
    <row r="13" spans="1:3">
      <c r="A13" s="2" t="s">
        <v>193</v>
      </c>
      <c r="B13" s="2">
        <v>0</v>
      </c>
    </row>
    <row r="15" spans="1:3">
      <c r="A15" s="1" t="s">
        <v>194</v>
      </c>
    </row>
    <row r="16" spans="1:3">
      <c r="A16" s="2" t="s">
        <v>195</v>
      </c>
      <c r="B16" s="2" t="s">
        <v>208</v>
      </c>
    </row>
    <row r="17" spans="1:2">
      <c r="A17" s="4" t="s">
        <v>196</v>
      </c>
      <c r="B17" s="5">
        <f>SUM(Core!T:T)</f>
        <v>0</v>
      </c>
    </row>
    <row r="19" spans="1:2">
      <c r="A19" s="1" t="s">
        <v>197</v>
      </c>
    </row>
    <row r="20" spans="1:2">
      <c r="A20" s="2" t="s">
        <v>198</v>
      </c>
      <c r="B20">
        <v>44</v>
      </c>
    </row>
    <row r="21" spans="1:2">
      <c r="A21" s="2" t="s">
        <v>199</v>
      </c>
      <c r="B21">
        <v>25</v>
      </c>
    </row>
    <row r="22" spans="1:2">
      <c r="A22" s="2" t="s">
        <v>200</v>
      </c>
      <c r="B22" s="2">
        <v>0</v>
      </c>
    </row>
    <row r="23" spans="1:2">
      <c r="A23" s="2" t="s">
        <v>201</v>
      </c>
      <c r="B23">
        <f>-B20+B21+B22</f>
        <v>0</v>
      </c>
    </row>
    <row r="24" spans="1:2">
      <c r="A24" s="4" t="s">
        <v>202</v>
      </c>
      <c r="B24" s="5">
        <f>B23*50</f>
        <v>0</v>
      </c>
    </row>
    <row r="26" spans="1:2">
      <c r="A26" s="2" t="s">
        <v>203</v>
      </c>
    </row>
    <row r="27" spans="1:2">
      <c r="A27" s="2" t="s">
        <v>204</v>
      </c>
    </row>
    <row r="28" spans="1:2">
      <c r="A28" s="2" t="s">
        <v>205</v>
      </c>
      <c r="B28" s="2">
        <v>0</v>
      </c>
    </row>
    <row r="29" spans="1:2">
      <c r="A29" s="2" t="s">
        <v>206</v>
      </c>
      <c r="B29">
        <f>-B26+B27+B28</f>
        <v>0</v>
      </c>
    </row>
    <row r="30" spans="1:2">
      <c r="A30" s="4" t="s">
        <v>207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3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29</v>
      </c>
      <c r="H2" s="6" t="s">
        <v>30</v>
      </c>
      <c r="I2" s="6" t="s">
        <v>31</v>
      </c>
      <c r="J2" s="6" t="s">
        <v>32</v>
      </c>
      <c r="K2" t="s">
        <v>33</v>
      </c>
      <c r="L2" t="s">
        <v>34</v>
      </c>
      <c r="M2" t="s">
        <v>35</v>
      </c>
      <c r="N2" t="s">
        <v>36</v>
      </c>
      <c r="Q2" s="6" t="s">
        <v>37</v>
      </c>
    </row>
    <row r="3" spans="1:23">
      <c r="A3" s="9" t="s">
        <v>38</v>
      </c>
      <c r="B3" s="9" t="s">
        <v>24</v>
      </c>
      <c r="C3" s="6" t="s">
        <v>25</v>
      </c>
      <c r="D3" s="6" t="s">
        <v>26</v>
      </c>
      <c r="E3" s="6" t="s">
        <v>29</v>
      </c>
      <c r="F3" s="6" t="s">
        <v>30</v>
      </c>
      <c r="G3" s="6" t="s">
        <v>29</v>
      </c>
      <c r="H3" s="6" t="s">
        <v>30</v>
      </c>
      <c r="I3" s="6" t="s">
        <v>39</v>
      </c>
      <c r="J3" s="6" t="s">
        <v>40</v>
      </c>
      <c r="K3" t="s">
        <v>33</v>
      </c>
      <c r="L3" t="s">
        <v>41</v>
      </c>
      <c r="M3" t="s">
        <v>42</v>
      </c>
      <c r="N3" t="s">
        <v>43</v>
      </c>
      <c r="Q3" s="6" t="s">
        <v>37</v>
      </c>
      <c r="S3" s="7" t="s">
        <v>37</v>
      </c>
      <c r="T3" s="6">
        <v>2.5</v>
      </c>
      <c r="W3" t="b">
        <v>1</v>
      </c>
    </row>
  </sheetData>
  <hyperlinks>
    <hyperlink ref="A2" r:id="rId1"/>
    <hyperlink ref="B2" r:id="rId2"/>
    <hyperlink ref="A3" r:id="rId3"/>
    <hyperlink ref="B3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1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44</v>
      </c>
      <c r="B2" s="9" t="s">
        <v>45</v>
      </c>
      <c r="C2" s="6" t="s">
        <v>46</v>
      </c>
      <c r="D2" s="6" t="s">
        <v>47</v>
      </c>
      <c r="E2" s="6" t="s">
        <v>29</v>
      </c>
      <c r="F2" s="6" t="s">
        <v>30</v>
      </c>
      <c r="G2" s="6" t="s">
        <v>48</v>
      </c>
      <c r="H2" s="6" t="s">
        <v>49</v>
      </c>
      <c r="I2" s="6" t="s">
        <v>50</v>
      </c>
      <c r="J2" s="6" t="s">
        <v>51</v>
      </c>
      <c r="K2" t="s">
        <v>52</v>
      </c>
      <c r="L2" t="s">
        <v>34</v>
      </c>
      <c r="M2" t="s">
        <v>53</v>
      </c>
      <c r="N2" t="s">
        <v>54</v>
      </c>
    </row>
    <row r="4" spans="1:18">
      <c r="A4" s="9" t="s">
        <v>55</v>
      </c>
      <c r="B4" s="9" t="s">
        <v>56</v>
      </c>
      <c r="C4" s="6" t="s">
        <v>57</v>
      </c>
      <c r="D4" s="6" t="s">
        <v>58</v>
      </c>
      <c r="E4" s="6" t="s">
        <v>29</v>
      </c>
      <c r="F4" s="6" t="s">
        <v>30</v>
      </c>
      <c r="G4" s="6" t="s">
        <v>48</v>
      </c>
      <c r="H4" s="6" t="s">
        <v>49</v>
      </c>
      <c r="I4" s="6" t="s">
        <v>50</v>
      </c>
      <c r="J4" s="6" t="s">
        <v>51</v>
      </c>
      <c r="K4" t="s">
        <v>52</v>
      </c>
      <c r="L4" t="s">
        <v>34</v>
      </c>
      <c r="M4" t="s">
        <v>59</v>
      </c>
      <c r="N4" t="s">
        <v>60</v>
      </c>
    </row>
    <row r="6" spans="1:18">
      <c r="A6" s="9" t="s">
        <v>61</v>
      </c>
      <c r="B6" s="9" t="s">
        <v>62</v>
      </c>
      <c r="C6" s="6" t="s">
        <v>63</v>
      </c>
      <c r="D6" s="6" t="s">
        <v>64</v>
      </c>
      <c r="E6" s="6" t="s">
        <v>29</v>
      </c>
      <c r="F6" s="6" t="s">
        <v>30</v>
      </c>
      <c r="G6" s="6" t="s">
        <v>29</v>
      </c>
      <c r="H6" s="6" t="s">
        <v>30</v>
      </c>
      <c r="I6" s="6" t="s">
        <v>50</v>
      </c>
      <c r="J6" s="6" t="s">
        <v>51</v>
      </c>
      <c r="K6" t="s">
        <v>52</v>
      </c>
      <c r="L6" t="s">
        <v>34</v>
      </c>
      <c r="M6" t="s">
        <v>65</v>
      </c>
      <c r="N6" t="s">
        <v>66</v>
      </c>
    </row>
    <row r="8" spans="1:18">
      <c r="A8" s="9" t="s">
        <v>67</v>
      </c>
      <c r="B8" s="9" t="s">
        <v>68</v>
      </c>
      <c r="C8" s="6" t="s">
        <v>69</v>
      </c>
      <c r="D8" s="6" t="s">
        <v>70</v>
      </c>
      <c r="E8" s="6" t="s">
        <v>29</v>
      </c>
      <c r="F8" s="6" t="s">
        <v>30</v>
      </c>
      <c r="G8" s="6" t="s">
        <v>29</v>
      </c>
      <c r="H8" s="6" t="s">
        <v>30</v>
      </c>
      <c r="I8" s="6" t="s">
        <v>50</v>
      </c>
      <c r="J8" s="6" t="s">
        <v>71</v>
      </c>
      <c r="K8" t="s">
        <v>52</v>
      </c>
      <c r="L8" t="s">
        <v>34</v>
      </c>
      <c r="M8" t="s">
        <v>72</v>
      </c>
      <c r="N8" t="s">
        <v>73</v>
      </c>
    </row>
    <row r="10" spans="1:18">
      <c r="A10" s="9" t="s">
        <v>74</v>
      </c>
      <c r="B10" s="9" t="s">
        <v>75</v>
      </c>
      <c r="C10" s="6" t="s">
        <v>76</v>
      </c>
      <c r="D10" s="6" t="s">
        <v>77</v>
      </c>
      <c r="E10" s="6" t="s">
        <v>29</v>
      </c>
      <c r="F10" s="6" t="s">
        <v>30</v>
      </c>
      <c r="G10" s="6" t="s">
        <v>78</v>
      </c>
      <c r="H10" s="6" t="s">
        <v>79</v>
      </c>
      <c r="I10" s="6" t="s">
        <v>50</v>
      </c>
      <c r="J10" s="6" t="s">
        <v>51</v>
      </c>
      <c r="K10" t="s">
        <v>52</v>
      </c>
      <c r="L10" t="s">
        <v>41</v>
      </c>
      <c r="M10" t="s">
        <v>80</v>
      </c>
      <c r="N10" t="s">
        <v>43</v>
      </c>
    </row>
    <row r="12" spans="1:18">
      <c r="A12" s="9" t="s">
        <v>81</v>
      </c>
      <c r="B12" s="9" t="s">
        <v>82</v>
      </c>
      <c r="C12" s="6" t="s">
        <v>83</v>
      </c>
      <c r="D12" s="6" t="s">
        <v>84</v>
      </c>
      <c r="E12" s="6" t="s">
        <v>48</v>
      </c>
      <c r="F12" s="6" t="s">
        <v>49</v>
      </c>
      <c r="G12" s="6" t="s">
        <v>48</v>
      </c>
      <c r="H12" s="6" t="s">
        <v>49</v>
      </c>
      <c r="I12" s="6" t="s">
        <v>50</v>
      </c>
      <c r="K12" t="s">
        <v>52</v>
      </c>
      <c r="L12" t="s">
        <v>34</v>
      </c>
      <c r="M12" t="s">
        <v>85</v>
      </c>
      <c r="N12" t="s">
        <v>86</v>
      </c>
    </row>
    <row r="13" spans="1:18">
      <c r="A13" s="9" t="s">
        <v>87</v>
      </c>
      <c r="B13" s="9" t="s">
        <v>82</v>
      </c>
      <c r="C13" s="6" t="s">
        <v>83</v>
      </c>
      <c r="D13" s="6" t="s">
        <v>84</v>
      </c>
      <c r="E13" s="6" t="s">
        <v>29</v>
      </c>
      <c r="F13" s="6" t="s">
        <v>30</v>
      </c>
      <c r="G13" s="6" t="s">
        <v>48</v>
      </c>
      <c r="H13" s="6" t="s">
        <v>49</v>
      </c>
      <c r="I13" s="6" t="s">
        <v>50</v>
      </c>
      <c r="J13" s="6" t="s">
        <v>51</v>
      </c>
      <c r="K13" t="s">
        <v>52</v>
      </c>
      <c r="L13" t="s">
        <v>34</v>
      </c>
      <c r="M13" t="s">
        <v>88</v>
      </c>
      <c r="N13" t="s">
        <v>73</v>
      </c>
    </row>
    <row r="15" spans="1:18">
      <c r="A15" s="9" t="s">
        <v>89</v>
      </c>
      <c r="B15" s="9" t="s">
        <v>90</v>
      </c>
      <c r="C15" s="6" t="s">
        <v>91</v>
      </c>
      <c r="D15" s="6" t="s">
        <v>92</v>
      </c>
      <c r="E15" s="6" t="s">
        <v>29</v>
      </c>
      <c r="F15" s="6" t="s">
        <v>30</v>
      </c>
      <c r="G15" s="6" t="s">
        <v>48</v>
      </c>
      <c r="H15" s="6" t="s">
        <v>49</v>
      </c>
      <c r="I15" s="6" t="s">
        <v>50</v>
      </c>
      <c r="K15" t="s">
        <v>52</v>
      </c>
      <c r="L15" t="s">
        <v>34</v>
      </c>
      <c r="M15" t="s">
        <v>93</v>
      </c>
      <c r="N15" t="s">
        <v>94</v>
      </c>
    </row>
    <row r="17" spans="1:14">
      <c r="A17" s="9" t="s">
        <v>95</v>
      </c>
      <c r="B17" s="9" t="s">
        <v>96</v>
      </c>
      <c r="C17" s="6" t="s">
        <v>97</v>
      </c>
      <c r="D17" s="6" t="s">
        <v>98</v>
      </c>
      <c r="E17" s="6" t="s">
        <v>29</v>
      </c>
      <c r="F17" s="6" t="s">
        <v>30</v>
      </c>
      <c r="G17" s="6" t="s">
        <v>48</v>
      </c>
      <c r="H17" s="6" t="s">
        <v>49</v>
      </c>
      <c r="I17" s="6" t="s">
        <v>50</v>
      </c>
      <c r="J17" s="6" t="s">
        <v>51</v>
      </c>
      <c r="K17" t="s">
        <v>52</v>
      </c>
      <c r="L17" t="s">
        <v>34</v>
      </c>
      <c r="M17" t="s">
        <v>99</v>
      </c>
      <c r="N17" t="s">
        <v>100</v>
      </c>
    </row>
    <row r="19" spans="1:14">
      <c r="A19" s="9" t="s">
        <v>101</v>
      </c>
      <c r="B19" s="9" t="s">
        <v>102</v>
      </c>
      <c r="C19" s="6" t="s">
        <v>78</v>
      </c>
      <c r="D19" s="6" t="s">
        <v>103</v>
      </c>
      <c r="E19" s="6" t="s">
        <v>29</v>
      </c>
      <c r="F19" s="6" t="s">
        <v>30</v>
      </c>
      <c r="G19" s="6" t="s">
        <v>29</v>
      </c>
      <c r="H19" s="6" t="s">
        <v>30</v>
      </c>
      <c r="I19" s="6" t="s">
        <v>50</v>
      </c>
      <c r="J19" s="6" t="s">
        <v>71</v>
      </c>
      <c r="K19" t="s">
        <v>52</v>
      </c>
      <c r="L19" t="s">
        <v>34</v>
      </c>
      <c r="M19" t="s">
        <v>104</v>
      </c>
      <c r="N19" t="s">
        <v>100</v>
      </c>
    </row>
    <row r="21" spans="1:14">
      <c r="A21" s="9" t="s">
        <v>105</v>
      </c>
      <c r="B21" s="9" t="s">
        <v>106</v>
      </c>
      <c r="C21" s="6" t="s">
        <v>107</v>
      </c>
      <c r="D21" s="6" t="s">
        <v>108</v>
      </c>
      <c r="E21" s="6" t="s">
        <v>29</v>
      </c>
      <c r="F21" s="6" t="s">
        <v>30</v>
      </c>
      <c r="G21" s="6" t="s">
        <v>48</v>
      </c>
      <c r="H21" s="6" t="s">
        <v>49</v>
      </c>
      <c r="I21" s="6" t="s">
        <v>50</v>
      </c>
      <c r="J21" s="6" t="s">
        <v>51</v>
      </c>
      <c r="K21" t="s">
        <v>52</v>
      </c>
      <c r="L21" t="s">
        <v>34</v>
      </c>
      <c r="M21" t="s">
        <v>109</v>
      </c>
      <c r="N21" t="s">
        <v>73</v>
      </c>
    </row>
    <row r="23" spans="1:14">
      <c r="A23" s="9" t="s">
        <v>110</v>
      </c>
      <c r="B23" s="9" t="s">
        <v>111</v>
      </c>
      <c r="C23" s="6" t="s">
        <v>112</v>
      </c>
      <c r="D23" s="6" t="s">
        <v>113</v>
      </c>
      <c r="E23" s="6" t="s">
        <v>29</v>
      </c>
      <c r="F23" s="6" t="s">
        <v>30</v>
      </c>
      <c r="G23" s="6" t="s">
        <v>48</v>
      </c>
      <c r="H23" s="6" t="s">
        <v>49</v>
      </c>
      <c r="I23" s="6" t="s">
        <v>50</v>
      </c>
      <c r="J23" s="6" t="s">
        <v>71</v>
      </c>
      <c r="K23" t="s">
        <v>52</v>
      </c>
      <c r="L23" t="s">
        <v>34</v>
      </c>
      <c r="M23" t="s">
        <v>114</v>
      </c>
      <c r="N23" t="s">
        <v>115</v>
      </c>
    </row>
    <row r="25" spans="1:14">
      <c r="A25" s="9" t="s">
        <v>116</v>
      </c>
      <c r="B25" s="9" t="s">
        <v>117</v>
      </c>
      <c r="C25" s="6" t="s">
        <v>118</v>
      </c>
      <c r="D25" s="6" t="s">
        <v>119</v>
      </c>
      <c r="E25" s="6" t="s">
        <v>29</v>
      </c>
      <c r="F25" s="6" t="s">
        <v>30</v>
      </c>
      <c r="G25" s="6" t="s">
        <v>78</v>
      </c>
      <c r="H25" s="6" t="s">
        <v>79</v>
      </c>
      <c r="I25" s="6" t="s">
        <v>50</v>
      </c>
      <c r="J25" s="6" t="s">
        <v>71</v>
      </c>
      <c r="K25" t="s">
        <v>52</v>
      </c>
      <c r="L25" t="s">
        <v>34</v>
      </c>
      <c r="M25" t="s">
        <v>120</v>
      </c>
      <c r="N25" t="s">
        <v>100</v>
      </c>
    </row>
    <row r="27" spans="1:14">
      <c r="A27" s="9" t="s">
        <v>121</v>
      </c>
      <c r="B27" s="9" t="s">
        <v>122</v>
      </c>
      <c r="C27" s="6" t="s">
        <v>123</v>
      </c>
      <c r="D27" s="6" t="s">
        <v>124</v>
      </c>
      <c r="E27" s="6" t="s">
        <v>29</v>
      </c>
      <c r="F27" s="6" t="s">
        <v>30</v>
      </c>
      <c r="G27" s="6" t="s">
        <v>48</v>
      </c>
      <c r="H27" s="6" t="s">
        <v>49</v>
      </c>
      <c r="I27" s="6" t="s">
        <v>50</v>
      </c>
      <c r="J27" s="6" t="s">
        <v>71</v>
      </c>
      <c r="K27" t="s">
        <v>52</v>
      </c>
      <c r="L27" t="s">
        <v>34</v>
      </c>
      <c r="M27" t="s">
        <v>125</v>
      </c>
      <c r="N27" t="s">
        <v>60</v>
      </c>
    </row>
    <row r="29" spans="1:14">
      <c r="A29" s="9" t="s">
        <v>126</v>
      </c>
      <c r="B29" s="9" t="s">
        <v>127</v>
      </c>
      <c r="C29" s="6" t="s">
        <v>128</v>
      </c>
      <c r="D29" s="6" t="s">
        <v>124</v>
      </c>
      <c r="E29" s="6" t="s">
        <v>29</v>
      </c>
      <c r="F29" s="6" t="s">
        <v>30</v>
      </c>
      <c r="G29" s="6" t="s">
        <v>48</v>
      </c>
      <c r="H29" s="6" t="s">
        <v>49</v>
      </c>
      <c r="I29" s="6" t="s">
        <v>50</v>
      </c>
      <c r="J29" s="6" t="s">
        <v>71</v>
      </c>
      <c r="K29" t="s">
        <v>52</v>
      </c>
      <c r="L29" t="s">
        <v>34</v>
      </c>
      <c r="M29" t="s">
        <v>125</v>
      </c>
      <c r="N29" t="s">
        <v>60</v>
      </c>
    </row>
    <row r="31" spans="1:14">
      <c r="A31" s="9" t="s">
        <v>129</v>
      </c>
      <c r="B31" s="9" t="s">
        <v>130</v>
      </c>
      <c r="C31" s="6" t="s">
        <v>131</v>
      </c>
      <c r="D31" s="6" t="s">
        <v>132</v>
      </c>
      <c r="E31" s="6" t="s">
        <v>29</v>
      </c>
      <c r="F31" s="6" t="s">
        <v>30</v>
      </c>
      <c r="G31" s="6" t="s">
        <v>29</v>
      </c>
      <c r="H31" s="6" t="s">
        <v>30</v>
      </c>
      <c r="I31" s="6" t="s">
        <v>50</v>
      </c>
      <c r="J31" s="6" t="s">
        <v>51</v>
      </c>
      <c r="K31" t="s">
        <v>52</v>
      </c>
      <c r="L31" t="s">
        <v>34</v>
      </c>
      <c r="M31" t="s">
        <v>65</v>
      </c>
      <c r="N31" t="s">
        <v>60</v>
      </c>
    </row>
    <row r="33" spans="1:14">
      <c r="A33" s="9" t="s">
        <v>133</v>
      </c>
      <c r="B33" s="9" t="s">
        <v>134</v>
      </c>
      <c r="C33" s="6" t="s">
        <v>135</v>
      </c>
      <c r="D33" s="6" t="s">
        <v>136</v>
      </c>
      <c r="E33" s="6" t="s">
        <v>29</v>
      </c>
      <c r="F33" s="6" t="s">
        <v>30</v>
      </c>
      <c r="G33" s="6" t="s">
        <v>27</v>
      </c>
      <c r="H33" s="6" t="s">
        <v>28</v>
      </c>
      <c r="I33" s="6" t="s">
        <v>50</v>
      </c>
      <c r="K33" t="s">
        <v>52</v>
      </c>
      <c r="L33" t="s">
        <v>34</v>
      </c>
      <c r="M33" t="s">
        <v>137</v>
      </c>
      <c r="N33" t="s">
        <v>73</v>
      </c>
    </row>
    <row r="35" spans="1:14">
      <c r="A35" s="9" t="s">
        <v>138</v>
      </c>
      <c r="B35" s="9" t="s">
        <v>139</v>
      </c>
      <c r="C35" s="6" t="s">
        <v>78</v>
      </c>
      <c r="D35" s="6" t="s">
        <v>140</v>
      </c>
      <c r="E35" s="6" t="s">
        <v>29</v>
      </c>
      <c r="F35" s="6" t="s">
        <v>30</v>
      </c>
      <c r="G35" s="6" t="s">
        <v>27</v>
      </c>
      <c r="H35" s="6" t="s">
        <v>28</v>
      </c>
      <c r="I35" s="6" t="s">
        <v>50</v>
      </c>
      <c r="J35" s="6" t="s">
        <v>141</v>
      </c>
      <c r="K35" t="s">
        <v>52</v>
      </c>
      <c r="L35" t="s">
        <v>34</v>
      </c>
      <c r="M35" t="s">
        <v>72</v>
      </c>
      <c r="N35" t="s">
        <v>73</v>
      </c>
    </row>
    <row r="37" spans="1:14">
      <c r="A37" s="9" t="s">
        <v>142</v>
      </c>
      <c r="B37" s="9" t="s">
        <v>143</v>
      </c>
      <c r="C37" s="6" t="s">
        <v>144</v>
      </c>
      <c r="D37" s="6" t="s">
        <v>145</v>
      </c>
      <c r="E37" s="6" t="s">
        <v>29</v>
      </c>
      <c r="F37" s="6" t="s">
        <v>30</v>
      </c>
      <c r="G37" s="6" t="s">
        <v>48</v>
      </c>
      <c r="H37" s="6" t="s">
        <v>49</v>
      </c>
      <c r="I37" s="6" t="s">
        <v>50</v>
      </c>
      <c r="J37" s="6" t="s">
        <v>71</v>
      </c>
      <c r="K37" t="s">
        <v>52</v>
      </c>
      <c r="L37" t="s">
        <v>34</v>
      </c>
      <c r="M37" t="s">
        <v>146</v>
      </c>
      <c r="N37" t="s">
        <v>115</v>
      </c>
    </row>
    <row r="39" spans="1:14">
      <c r="A39" s="9" t="s">
        <v>147</v>
      </c>
      <c r="B39" s="9" t="s">
        <v>148</v>
      </c>
      <c r="C39" s="6" t="s">
        <v>149</v>
      </c>
      <c r="D39" s="6" t="s">
        <v>145</v>
      </c>
      <c r="E39" s="6" t="s">
        <v>29</v>
      </c>
      <c r="F39" s="6" t="s">
        <v>30</v>
      </c>
      <c r="G39" s="6" t="s">
        <v>48</v>
      </c>
      <c r="H39" s="6" t="s">
        <v>49</v>
      </c>
      <c r="I39" s="6" t="s">
        <v>50</v>
      </c>
      <c r="J39" s="6" t="s">
        <v>71</v>
      </c>
      <c r="K39" t="s">
        <v>52</v>
      </c>
      <c r="L39" t="s">
        <v>34</v>
      </c>
      <c r="M39" t="s">
        <v>146</v>
      </c>
      <c r="N39" t="s">
        <v>115</v>
      </c>
    </row>
    <row r="41" spans="1:14">
      <c r="A41" s="9" t="s">
        <v>150</v>
      </c>
      <c r="B41" s="9" t="s">
        <v>151</v>
      </c>
      <c r="C41" s="6" t="s">
        <v>152</v>
      </c>
      <c r="D41" s="6" t="s">
        <v>153</v>
      </c>
      <c r="E41" s="6" t="s">
        <v>29</v>
      </c>
      <c r="F41" s="6" t="s">
        <v>30</v>
      </c>
      <c r="G41" s="6" t="s">
        <v>48</v>
      </c>
      <c r="H41" s="6" t="s">
        <v>49</v>
      </c>
      <c r="I41" s="6" t="s">
        <v>50</v>
      </c>
      <c r="J41" s="6" t="s">
        <v>51</v>
      </c>
      <c r="K41" t="s">
        <v>52</v>
      </c>
      <c r="L41" t="s">
        <v>34</v>
      </c>
      <c r="M41" t="s">
        <v>125</v>
      </c>
      <c r="N41" t="s">
        <v>60</v>
      </c>
    </row>
    <row r="43" spans="1:14">
      <c r="A43" s="9" t="s">
        <v>154</v>
      </c>
      <c r="B43" s="9" t="s">
        <v>155</v>
      </c>
      <c r="C43" s="6" t="s">
        <v>156</v>
      </c>
      <c r="D43" s="6" t="s">
        <v>157</v>
      </c>
      <c r="E43" s="6" t="s">
        <v>29</v>
      </c>
      <c r="F43" s="6" t="s">
        <v>30</v>
      </c>
      <c r="G43" s="6" t="s">
        <v>48</v>
      </c>
      <c r="H43" s="6" t="s">
        <v>49</v>
      </c>
      <c r="I43" s="6" t="s">
        <v>50</v>
      </c>
      <c r="J43" s="6" t="s">
        <v>51</v>
      </c>
      <c r="K43" t="s">
        <v>52</v>
      </c>
      <c r="L43" t="s">
        <v>34</v>
      </c>
      <c r="M43" t="s">
        <v>158</v>
      </c>
      <c r="N43" t="s">
        <v>100</v>
      </c>
    </row>
    <row r="45" spans="1:14">
      <c r="A45" s="9" t="s">
        <v>159</v>
      </c>
      <c r="B45" s="9" t="s">
        <v>160</v>
      </c>
      <c r="C45" s="6" t="s">
        <v>161</v>
      </c>
      <c r="D45" s="6" t="s">
        <v>162</v>
      </c>
      <c r="E45" s="6" t="s">
        <v>29</v>
      </c>
      <c r="F45" s="6" t="s">
        <v>30</v>
      </c>
      <c r="G45" s="6" t="s">
        <v>48</v>
      </c>
      <c r="H45" s="6" t="s">
        <v>49</v>
      </c>
      <c r="I45" s="6" t="s">
        <v>50</v>
      </c>
      <c r="J45" s="6" t="s">
        <v>51</v>
      </c>
      <c r="K45" t="s">
        <v>52</v>
      </c>
      <c r="L45" t="s">
        <v>41</v>
      </c>
      <c r="M45" t="s">
        <v>163</v>
      </c>
      <c r="N45" t="s">
        <v>43</v>
      </c>
    </row>
    <row r="47" spans="1:14">
      <c r="A47" s="9" t="s">
        <v>164</v>
      </c>
      <c r="B47" s="9" t="s">
        <v>165</v>
      </c>
      <c r="C47" s="6" t="s">
        <v>166</v>
      </c>
      <c r="D47" s="6" t="s">
        <v>167</v>
      </c>
      <c r="E47" s="6" t="s">
        <v>29</v>
      </c>
      <c r="F47" s="6" t="s">
        <v>30</v>
      </c>
      <c r="G47" s="6" t="s">
        <v>27</v>
      </c>
      <c r="H47" s="6" t="s">
        <v>28</v>
      </c>
      <c r="I47" s="6" t="s">
        <v>50</v>
      </c>
      <c r="J47" s="6" t="s">
        <v>51</v>
      </c>
      <c r="K47" t="s">
        <v>52</v>
      </c>
      <c r="L47" t="s">
        <v>41</v>
      </c>
      <c r="M47" t="s">
        <v>163</v>
      </c>
      <c r="N47" t="s">
        <v>43</v>
      </c>
    </row>
    <row r="49" spans="1:14">
      <c r="A49" s="9" t="s">
        <v>168</v>
      </c>
      <c r="B49" s="9" t="s">
        <v>169</v>
      </c>
      <c r="C49" s="6" t="s">
        <v>170</v>
      </c>
      <c r="D49" s="6" t="s">
        <v>171</v>
      </c>
      <c r="E49" s="6" t="s">
        <v>29</v>
      </c>
      <c r="F49" s="6" t="s">
        <v>30</v>
      </c>
      <c r="G49" s="6" t="s">
        <v>29</v>
      </c>
      <c r="H49" s="6" t="s">
        <v>30</v>
      </c>
      <c r="I49" s="6" t="s">
        <v>50</v>
      </c>
      <c r="J49" s="6" t="s">
        <v>51</v>
      </c>
      <c r="K49" t="s">
        <v>52</v>
      </c>
      <c r="L49" t="s">
        <v>34</v>
      </c>
      <c r="M49" t="s">
        <v>172</v>
      </c>
      <c r="N49" t="s">
        <v>173</v>
      </c>
    </row>
    <row r="51" spans="1:14">
      <c r="A51" s="9" t="s">
        <v>174</v>
      </c>
      <c r="B51" s="9" t="s">
        <v>175</v>
      </c>
      <c r="C51" s="6" t="s">
        <v>176</v>
      </c>
      <c r="D51" s="6" t="s">
        <v>177</v>
      </c>
      <c r="E51" s="6" t="s">
        <v>29</v>
      </c>
      <c r="F51" s="6" t="s">
        <v>30</v>
      </c>
      <c r="G51" s="6" t="s">
        <v>78</v>
      </c>
      <c r="H51" s="6" t="s">
        <v>79</v>
      </c>
      <c r="I51" s="6" t="s">
        <v>50</v>
      </c>
      <c r="J51" s="6" t="s">
        <v>51</v>
      </c>
      <c r="K51" t="s">
        <v>52</v>
      </c>
      <c r="L51" t="s">
        <v>34</v>
      </c>
      <c r="M51" t="s">
        <v>178</v>
      </c>
      <c r="N51" t="s">
        <v>60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3" r:id="rId13"/>
    <hyperlink ref="B13" r:id="rId14"/>
    <hyperlink ref="A15" r:id="rId15"/>
    <hyperlink ref="B15" r:id="rId16"/>
    <hyperlink ref="A17" r:id="rId17"/>
    <hyperlink ref="B17" r:id="rId18"/>
    <hyperlink ref="A19" r:id="rId19"/>
    <hyperlink ref="B19" r:id="rId20"/>
    <hyperlink ref="A21" r:id="rId21"/>
    <hyperlink ref="B21" r:id="rId22"/>
    <hyperlink ref="A23" r:id="rId23"/>
    <hyperlink ref="B23" r:id="rId24"/>
    <hyperlink ref="A25" r:id="rId25"/>
    <hyperlink ref="B25" r:id="rId26"/>
    <hyperlink ref="A27" r:id="rId27"/>
    <hyperlink ref="B27" r:id="rId28"/>
    <hyperlink ref="A29" r:id="rId29"/>
    <hyperlink ref="B29" r:id="rId30"/>
    <hyperlink ref="A31" r:id="rId31"/>
    <hyperlink ref="B31" r:id="rId32"/>
    <hyperlink ref="A33" r:id="rId33"/>
    <hyperlink ref="B33" r:id="rId34"/>
    <hyperlink ref="A35" r:id="rId35"/>
    <hyperlink ref="B35" r:id="rId36"/>
    <hyperlink ref="A37" r:id="rId37"/>
    <hyperlink ref="B37" r:id="rId38"/>
    <hyperlink ref="A39" r:id="rId39"/>
    <hyperlink ref="B39" r:id="rId40"/>
    <hyperlink ref="A41" r:id="rId41"/>
    <hyperlink ref="B41" r:id="rId42"/>
    <hyperlink ref="A43" r:id="rId43"/>
    <hyperlink ref="B43" r:id="rId44"/>
    <hyperlink ref="A45" r:id="rId45"/>
    <hyperlink ref="B45" r:id="rId46"/>
    <hyperlink ref="A47" r:id="rId47"/>
    <hyperlink ref="B47" r:id="rId48"/>
    <hyperlink ref="A49" r:id="rId49"/>
    <hyperlink ref="B49" r:id="rId50"/>
    <hyperlink ref="A51" r:id="rId51"/>
    <hyperlink ref="B51" r:id="rId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Core</vt:lpstr>
      <vt:lpstr>Dvh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2022-12-01T19:06:36Z</dcterms:created>
  <dcterms:modified xsi:type="dcterms:W3CDTF">2022-12-01T19:06:36Z</dcterms:modified>
</cp:coreProperties>
</file>