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</sheets>
  <calcPr calcId="124519" fullCalcOnLoad="1"/>
</workbook>
</file>

<file path=xl/sharedStrings.xml><?xml version="1.0" encoding="utf-8"?>
<sst xmlns="http://schemas.openxmlformats.org/spreadsheetml/2006/main" count="129" uniqueCount="85">
  <si>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</si>
  <si>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</si>
  <si>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</si>
  <si>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</si>
  <si>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</si>
  <si>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</si>
  <si>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</si>
  <si>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</si>
  <si>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</si>
  <si>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</si>
  <si>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</si>
  <si>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</si>
  <si>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</si>
  <si>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</si>
  <si>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</si>
  <si>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</si>
  <si>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</si>
  <si>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</si>
  <si>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</si>
  <si>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</si>
  <si>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</si>
  <si>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</si>
  <si>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</si>
  <si>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3173393470</t>
  </si>
  <si>
    <t>4578363</t>
  </si>
  <si>
    <t>Donna</t>
  </si>
  <si>
    <t>Meyer</t>
  </si>
  <si>
    <t>EnlightNU</t>
  </si>
  <si>
    <t>Legacy</t>
  </si>
  <si>
    <t>AETNA</t>
  </si>
  <si>
    <t>G</t>
  </si>
  <si>
    <t>Supplemental</t>
  </si>
  <si>
    <t>200 - Issued</t>
  </si>
  <si>
    <t>08-12-2020</t>
  </si>
  <si>
    <t>10-01-2020</t>
  </si>
  <si>
    <t>True</t>
  </si>
  <si>
    <t>3168674115</t>
  </si>
  <si>
    <t>16775273</t>
  </si>
  <si>
    <t>Russell</t>
  </si>
  <si>
    <t>Dunnam</t>
  </si>
  <si>
    <t>AARP/UHC</t>
  </si>
  <si>
    <t>Advantage</t>
  </si>
  <si>
    <t>01-01-2019</t>
  </si>
  <si>
    <t>3168790913</t>
  </si>
  <si>
    <t>16780105</t>
  </si>
  <si>
    <t>Sonja</t>
  </si>
  <si>
    <t>Grzech</t>
  </si>
  <si>
    <t>01-01-2020</t>
  </si>
  <si>
    <t>3168457857</t>
  </si>
  <si>
    <t>16774101</t>
  </si>
  <si>
    <t>Lavona</t>
  </si>
  <si>
    <t>Perkins</t>
  </si>
  <si>
    <t>3168478751</t>
  </si>
  <si>
    <t>16779869</t>
  </si>
  <si>
    <t>Jerry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</si>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</sst>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93470" TargetMode="External"/><Relationship Id="rId2" Type="http://schemas.openxmlformats.org/officeDocument/2006/relationships/hyperlink" Target="https://app.hubspot.com/contacts/7879306/contact/4578363" TargetMode="External"/><Relationship Id="rId3" Type="http://schemas.openxmlformats.org/officeDocument/2006/relationships/hyperlink" Target="https://app.hubspot.com/contacts/7879306/record/2-7775359/3168674115" TargetMode="External"/><Relationship Id="rId4" Type="http://schemas.openxmlformats.org/officeDocument/2006/relationships/hyperlink" Target="https://app.hubspot.com/contacts/7879306/contact/16775273" TargetMode="External"/><Relationship Id="rId5" Type="http://schemas.openxmlformats.org/officeDocument/2006/relationships/hyperlink" Target="https://app.hubspot.com/contacts/7879306/record/2-7775359/3168790913" TargetMode="External"/><Relationship Id="rId6" Type="http://schemas.openxmlformats.org/officeDocument/2006/relationships/hyperlink" Target="https://app.hubspot.com/contacts/7879306/contact/16780105" TargetMode="External"/><Relationship Id="rId7" Type="http://schemas.openxmlformats.org/officeDocument/2006/relationships/hyperlink" Target="https://app.hubspot.com/contacts/7879306/record/2-7775359/3168457857" TargetMode="External"/><Relationship Id="rId8" Type="http://schemas.openxmlformats.org/officeDocument/2006/relationships/hyperlink" Target="https://app.hubspot.com/contacts/7879306/contact/16774101" TargetMode="External"/><Relationship Id="rId9" Type="http://schemas.openxmlformats.org/officeDocument/2006/relationships/hyperlink" Target="https://app.hubspot.com/contacts/7879306/record/2-7775359/3168478751" TargetMode="External"/><Relationship Id="rId10" Type="http://schemas.openxmlformats.org/officeDocument/2006/relationships/hyperlink" Target="https://app.hubspot.com/contacts/7879306/contact/167798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55</v>
      </c>
    </row>
    <row r="2" spans="1:3">
      <c r="A2" s="2" t="s">
        <v>56</v>
      </c>
      <c r="B2" s="2"/>
    </row>
    <row r="3" spans="1:3">
      <c r="A3" s="2" t="s">
        <v>57</v>
      </c>
      <c r="B3" s="2"/>
    </row>
    <row r="4" spans="1:3">
      <c r="A4" s="2" t="s">
        <v>58</v>
      </c>
      <c r="B4" s="2">
        <v>0</v>
      </c>
      <c r="C4" s="3" t="s">
        <v>59</v>
      </c>
    </row>
    <row r="5" spans="1:3">
      <c r="A5" s="4" t="s">
        <v>60</v>
      </c>
      <c r="B5" s="4">
        <f>B3+B4-B2</f>
        <v>0</v>
      </c>
    </row>
    <row r="6" spans="1:3">
      <c r="A6" s="2" t="s">
        <v>61</v>
      </c>
      <c r="B6" s="2">
        <v>-30</v>
      </c>
    </row>
    <row r="7" spans="1:3">
      <c r="A7" s="2" t="s">
        <v>62</v>
      </c>
      <c r="B7" s="2">
        <v>0</v>
      </c>
      <c r="C7" s="3" t="s">
        <v>63</v>
      </c>
    </row>
    <row r="8" spans="1:3">
      <c r="A8" s="4" t="s">
        <v>64</v>
      </c>
      <c r="B8" s="4">
        <f>SUM(B5:B7)</f>
        <v>0</v>
      </c>
      <c r="C8" s="3" t="s">
        <v>65</v>
      </c>
    </row>
    <row r="9" spans="1:3">
      <c r="A9" s="4" t="s">
        <v>66</v>
      </c>
      <c r="B9" s="5">
        <f>MAX(0, B8*150)</f>
        <v>0</v>
      </c>
    </row>
    <row r="11" spans="1:3">
      <c r="A11" s="1" t="s">
        <v>67</v>
      </c>
    </row>
    <row r="12" spans="1:3">
      <c r="A12" s="2" t="s">
        <v>68</v>
      </c>
      <c r="B12" s="2">
        <v>0</v>
      </c>
    </row>
    <row r="13" spans="1:3">
      <c r="A13" s="2" t="s">
        <v>69</v>
      </c>
      <c r="B13" s="2">
        <v>0</v>
      </c>
    </row>
    <row r="15" spans="1:3">
      <c r="A15" s="1" t="s">
        <v>70</v>
      </c>
    </row>
    <row r="16" spans="1:3">
      <c r="A16" s="2" t="s">
        <v>71</v>
      </c>
      <c r="B16" s="2" t="s">
        <v>84</v>
      </c>
    </row>
    <row r="17" spans="1:2">
      <c r="A17" s="4" t="s">
        <v>72</v>
      </c>
      <c r="B17" s="5">
        <f>SUM(Core!T:T)</f>
        <v>0</v>
      </c>
    </row>
    <row r="19" spans="1:2">
      <c r="A19" s="1" t="s">
        <v>73</v>
      </c>
    </row>
    <row r="20" spans="1:2">
      <c r="A20" s="2" t="s">
        <v>74</v>
      </c>
    </row>
    <row r="21" spans="1:2">
      <c r="A21" s="2" t="s">
        <v>75</v>
      </c>
    </row>
    <row r="22" spans="1:2">
      <c r="A22" s="2" t="s">
        <v>76</v>
      </c>
      <c r="B22" s="2">
        <v>0</v>
      </c>
    </row>
    <row r="23" spans="1:2">
      <c r="A23" s="2" t="s">
        <v>77</v>
      </c>
      <c r="B23">
        <f>-B20+B21+B22</f>
        <v>0</v>
      </c>
    </row>
    <row r="24" spans="1:2">
      <c r="A24" s="4" t="s">
        <v>78</v>
      </c>
      <c r="B24" s="5">
        <f>B23*50</f>
        <v>0</v>
      </c>
    </row>
    <row r="26" spans="1:2">
      <c r="A26" s="2" t="s">
        <v>79</v>
      </c>
    </row>
    <row r="27" spans="1:2">
      <c r="A27" s="2" t="s">
        <v>80</v>
      </c>
    </row>
    <row r="28" spans="1:2">
      <c r="A28" s="2" t="s">
        <v>81</v>
      </c>
      <c r="B28" s="2">
        <v>0</v>
      </c>
    </row>
    <row r="29" spans="1:2">
      <c r="A29" s="2" t="s">
        <v>82</v>
      </c>
      <c r="B29">
        <f>-B26+B27+B28</f>
        <v>0</v>
      </c>
    </row>
    <row r="30" spans="1:2">
      <c r="A30" s="4" t="s">
        <v>83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K4" t="s">
        <v>41</v>
      </c>
      <c r="L4" t="s">
        <v>32</v>
      </c>
      <c r="M4" t="s">
        <v>42</v>
      </c>
      <c r="N4" t="s">
        <v>42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43</v>
      </c>
      <c r="B6" s="9" t="s">
        <v>44</v>
      </c>
      <c r="C6" s="6" t="s">
        <v>45</v>
      </c>
      <c r="D6" s="6" t="s">
        <v>46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40</v>
      </c>
      <c r="K6" t="s">
        <v>41</v>
      </c>
      <c r="L6" t="s">
        <v>32</v>
      </c>
      <c r="M6" t="s">
        <v>47</v>
      </c>
      <c r="N6" t="s">
        <v>47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48</v>
      </c>
      <c r="B8" s="9" t="s">
        <v>49</v>
      </c>
      <c r="C8" s="6" t="s">
        <v>50</v>
      </c>
      <c r="D8" s="6" t="s">
        <v>51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40</v>
      </c>
      <c r="K8" t="s">
        <v>41</v>
      </c>
      <c r="L8" t="s">
        <v>32</v>
      </c>
      <c r="M8" t="s">
        <v>42</v>
      </c>
      <c r="N8" t="s">
        <v>42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52</v>
      </c>
      <c r="B10" s="9" t="s">
        <v>53</v>
      </c>
      <c r="C10" s="6" t="s">
        <v>54</v>
      </c>
      <c r="D10" s="6" t="s">
        <v>51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</v>
      </c>
      <c r="K10" t="s">
        <v>41</v>
      </c>
      <c r="L10" t="s">
        <v>32</v>
      </c>
      <c r="M10" t="s">
        <v>42</v>
      </c>
      <c r="N10" t="s">
        <v>42</v>
      </c>
      <c r="Q10" s="6" t="s">
        <v>35</v>
      </c>
      <c r="S10" s="7" t="s">
        <v>35</v>
      </c>
      <c r="T10" s="6">
        <v>2.5</v>
      </c>
      <c r="W10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2022-12-11T22:31:45Z</dcterms:created>
  <dcterms:modified xsi:type="dcterms:W3CDTF">2022-12-11T22:31:45Z</dcterms:modified>
</cp:coreProperties>
</file>