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Last Month NEW" sheetId="2" r:id="rId2"/>
    <sheet name="Core" sheetId="3" r:id="rId3"/>
    <sheet name="Dvh" sheetId="4" r:id="rId4"/>
  </sheets>
  <calcPr calcId="124519" fullCalcOnLoad="1"/>
</workbook>
</file>

<file path=xl/sharedStrings.xml><?xml version="1.0" encoding="utf-8"?>
<sst xmlns="http://schemas.openxmlformats.org/spreadsheetml/2006/main" count="1076" uniqueCount="416">
  <si>
    <t>Policy Record</t>
  </si>
  <si>
    <t>Contact Recrod</t>
  </si>
  <si>
    <t>First Name</t>
  </si>
  <si>
    <t>Last Name</t>
  </si>
  <si>
    <t>Carrier</t>
  </si>
  <si>
    <t>Commission ID</t>
  </si>
  <si>
    <t>Status</t>
  </si>
  <si>
    <t>Plan Type</t>
  </si>
  <si>
    <t>Date Actual Submission</t>
  </si>
  <si>
    <t>Effective Date</t>
  </si>
  <si>
    <t>Date Actual Cancel</t>
  </si>
  <si>
    <t>Date Notified Cancel</t>
  </si>
  <si>
    <t>Cancellation Notes</t>
  </si>
  <si>
    <t>https://app.hubspot.com/contacts/7879306/record/2-7775359/3168357264</t>
  </si>
  <si>
    <t>https://app.hubspot.com/contacts/7879306/contact/7797501</t>
  </si>
  <si>
    <t>Patrick</t>
  </si>
  <si>
    <t>Lott</t>
  </si>
  <si>
    <t>AARP/UHC</t>
  </si>
  <si>
    <t>200 - Issued</t>
  </si>
  <si>
    <t>Advantage</t>
  </si>
  <si>
    <t>11-09-2021</t>
  </si>
  <si>
    <t>02-01-2022</t>
  </si>
  <si>
    <t>https://app.hubspot.com/contacts/7879306/record/2-8483761/3770138384</t>
  </si>
  <si>
    <t>AARP</t>
  </si>
  <si>
    <t>Supplemental</t>
  </si>
  <si>
    <t>11-08-2022</t>
  </si>
  <si>
    <t>01-01-2023</t>
  </si>
  <si>
    <t>https://app.hubspot.com/contacts/7879306/record/2-7775359/3168263324</t>
  </si>
  <si>
    <t>https://app.hubspot.com/contacts/7879306/contact/3457801</t>
  </si>
  <si>
    <t>Deborah</t>
  </si>
  <si>
    <t>Cozzens</t>
  </si>
  <si>
    <t>AETNA</t>
  </si>
  <si>
    <t>07-29-2021</t>
  </si>
  <si>
    <t>10-01-2021</t>
  </si>
  <si>
    <t>https://app.hubspot.com/contacts/7879306/record/2-7775359/4070667396</t>
  </si>
  <si>
    <t>HUMANA</t>
  </si>
  <si>
    <t>110 - Submitted</t>
  </si>
  <si>
    <t>11-23-2022</t>
  </si>
  <si>
    <t>Contact Record</t>
  </si>
  <si>
    <t>First</t>
  </si>
  <si>
    <t>Last</t>
  </si>
  <si>
    <t>OA First</t>
  </si>
  <si>
    <t>OA Last</t>
  </si>
  <si>
    <t>Agent First</t>
  </si>
  <si>
    <t>Agent Last</t>
  </si>
  <si>
    <t>Plan</t>
  </si>
  <si>
    <t>Type</t>
  </si>
  <si>
    <t>Submitted</t>
  </si>
  <si>
    <t>Effective</t>
  </si>
  <si>
    <t>Notified of Cancel</t>
  </si>
  <si>
    <t>Term Date</t>
  </si>
  <si>
    <t>Active?</t>
  </si>
  <si>
    <t>Eligible for Residual</t>
  </si>
  <si>
    <t>Residual</t>
  </si>
  <si>
    <t>Commissionable?</t>
  </si>
  <si>
    <t>MSP and Residual</t>
  </si>
  <si>
    <t>MAP and Residual</t>
  </si>
  <si>
    <t>3168283670</t>
  </si>
  <si>
    <t>4805751</t>
  </si>
  <si>
    <t>Burdell W</t>
  </si>
  <si>
    <t>Hall</t>
  </si>
  <si>
    <t>Inactive</t>
  </si>
  <si>
    <t>Agent</t>
  </si>
  <si>
    <t>AARP Medicare Advantage Plan 2 (HMO)</t>
  </si>
  <si>
    <t>08-17-2021</t>
  </si>
  <si>
    <t>09-01-2021</t>
  </si>
  <si>
    <t>True</t>
  </si>
  <si>
    <t>3193572508</t>
  </si>
  <si>
    <t>Jordan</t>
  </si>
  <si>
    <t>Seifert</t>
  </si>
  <si>
    <t>G</t>
  </si>
  <si>
    <t>510 - Cancelled</t>
  </si>
  <si>
    <t>07-27-2022</t>
  </si>
  <si>
    <t>08-01-2022</t>
  </si>
  <si>
    <t>False</t>
  </si>
  <si>
    <t>3168357264</t>
  </si>
  <si>
    <t>7797501</t>
  </si>
  <si>
    <t>AARP Medicare Advantage Choice Plan 1 (PPO)</t>
  </si>
  <si>
    <t>3770138384</t>
  </si>
  <si>
    <t>3168263324</t>
  </si>
  <si>
    <t>3457801</t>
  </si>
  <si>
    <t>Aetna Medicare Explorer Plan (PPO)</t>
  </si>
  <si>
    <t>4070667396</t>
  </si>
  <si>
    <t>HumanaChoice PPO</t>
  </si>
  <si>
    <t>3172322114</t>
  </si>
  <si>
    <t>13976801</t>
  </si>
  <si>
    <t>Ana</t>
  </si>
  <si>
    <t xml:space="preserve"> Ibarra Gamboa</t>
  </si>
  <si>
    <t>Rhi</t>
  </si>
  <si>
    <t>Neal</t>
  </si>
  <si>
    <t>AMERITAS</t>
  </si>
  <si>
    <t>PrimeStar® Total</t>
  </si>
  <si>
    <t>dvh</t>
  </si>
  <si>
    <t>07-19-2022</t>
  </si>
  <si>
    <t>3829235241</t>
  </si>
  <si>
    <t>18279301</t>
  </si>
  <si>
    <t>Mary</t>
  </si>
  <si>
    <t>Backer</t>
  </si>
  <si>
    <t>Ken</t>
  </si>
  <si>
    <t>Tomberlin</t>
  </si>
  <si>
    <t>11-11-2022</t>
  </si>
  <si>
    <t>01-15-2023</t>
  </si>
  <si>
    <t>3907342116</t>
  </si>
  <si>
    <t>1571001</t>
  </si>
  <si>
    <t>Bischof</t>
  </si>
  <si>
    <t>Rhee</t>
  </si>
  <si>
    <t>Cano</t>
  </si>
  <si>
    <t>PrimeStar® Value</t>
  </si>
  <si>
    <t>11-15-2022</t>
  </si>
  <si>
    <t>3172362021</t>
  </si>
  <si>
    <t>13428351</t>
  </si>
  <si>
    <t>Gary</t>
  </si>
  <si>
    <t>Braden</t>
  </si>
  <si>
    <t>07-28-2022</t>
  </si>
  <si>
    <t>09-01-2022</t>
  </si>
  <si>
    <t>3544627310</t>
  </si>
  <si>
    <t>862601</t>
  </si>
  <si>
    <t>Lynda</t>
  </si>
  <si>
    <t>Bradt</t>
  </si>
  <si>
    <t>Adrian</t>
  </si>
  <si>
    <t>Hardin</t>
  </si>
  <si>
    <t>PrimeStar® Access</t>
  </si>
  <si>
    <t>10-27-2022</t>
  </si>
  <si>
    <t>3172322153</t>
  </si>
  <si>
    <t>14327251</t>
  </si>
  <si>
    <t>Kevin</t>
  </si>
  <si>
    <t>Bray</t>
  </si>
  <si>
    <t>07-22-2022</t>
  </si>
  <si>
    <t>3832208703</t>
  </si>
  <si>
    <t>23750701</t>
  </si>
  <si>
    <t>Thomas E</t>
  </si>
  <si>
    <t>Brown</t>
  </si>
  <si>
    <t>Nick</t>
  </si>
  <si>
    <t>Oberle</t>
  </si>
  <si>
    <t>02-01-2023</t>
  </si>
  <si>
    <t>3172219240</t>
  </si>
  <si>
    <t>20678251</t>
  </si>
  <si>
    <t>DiAnna</t>
  </si>
  <si>
    <t>Callahan</t>
  </si>
  <si>
    <t>08-15-2022</t>
  </si>
  <si>
    <t>08-28-2022</t>
  </si>
  <si>
    <t>3400725853</t>
  </si>
  <si>
    <t>23657551</t>
  </si>
  <si>
    <t>Regina</t>
  </si>
  <si>
    <t>Carter</t>
  </si>
  <si>
    <t>10-20-2022</t>
  </si>
  <si>
    <t>11-01-2022</t>
  </si>
  <si>
    <t>3172297271</t>
  </si>
  <si>
    <t>18613701</t>
  </si>
  <si>
    <t>James</t>
  </si>
  <si>
    <t>Cheeseman</t>
  </si>
  <si>
    <t>Justin</t>
  </si>
  <si>
    <t>Cohen</t>
  </si>
  <si>
    <t>10-07-2022</t>
  </si>
  <si>
    <t>3172342305</t>
  </si>
  <si>
    <t>7293001</t>
  </si>
  <si>
    <t>Laura</t>
  </si>
  <si>
    <t>Cheremisinoff</t>
  </si>
  <si>
    <t>08-04-2022</t>
  </si>
  <si>
    <t>3833478301</t>
  </si>
  <si>
    <t>22890701</t>
  </si>
  <si>
    <t>Darlene</t>
  </si>
  <si>
    <t>Chester</t>
  </si>
  <si>
    <t>Otte</t>
  </si>
  <si>
    <t>3172392046</t>
  </si>
  <si>
    <t>11330101</t>
  </si>
  <si>
    <t>Rhonda</t>
  </si>
  <si>
    <t>Clouse</t>
  </si>
  <si>
    <t>Advantage Plus 2000 (Non-Network)</t>
  </si>
  <si>
    <t>09-19-2022</t>
  </si>
  <si>
    <t>10-01-2022</t>
  </si>
  <si>
    <t>3172133422</t>
  </si>
  <si>
    <t>1749751</t>
  </si>
  <si>
    <t>Linda</t>
  </si>
  <si>
    <t>D'Agostino</t>
  </si>
  <si>
    <t>07-02-2021</t>
  </si>
  <si>
    <t>11-30-2022</t>
  </si>
  <si>
    <t>switched to Ameritas</t>
  </si>
  <si>
    <t>3356736096</t>
  </si>
  <si>
    <t>10-18-2022</t>
  </si>
  <si>
    <t>12-01-2022</t>
  </si>
  <si>
    <t>3172252303</t>
  </si>
  <si>
    <t>10331551</t>
  </si>
  <si>
    <t>Cynthia</t>
  </si>
  <si>
    <t>Damon</t>
  </si>
  <si>
    <t>01-28-2022</t>
  </si>
  <si>
    <t>3543649413</t>
  </si>
  <si>
    <t>3172361988</t>
  </si>
  <si>
    <t>13175501</t>
  </si>
  <si>
    <t>Jagade</t>
  </si>
  <si>
    <t>DeBurns</t>
  </si>
  <si>
    <t>3424923516</t>
  </si>
  <si>
    <t>13291401</t>
  </si>
  <si>
    <t>Karyn</t>
  </si>
  <si>
    <t>Dobmeier</t>
  </si>
  <si>
    <t>Howard</t>
  </si>
  <si>
    <t>Seigle</t>
  </si>
  <si>
    <t>10-21-2022</t>
  </si>
  <si>
    <t>3172218979</t>
  </si>
  <si>
    <t>3326501</t>
  </si>
  <si>
    <t>Duckett</t>
  </si>
  <si>
    <t>10-29-2021</t>
  </si>
  <si>
    <t>01-01-2022</t>
  </si>
  <si>
    <t>3172287774</t>
  </si>
  <si>
    <t>12396601</t>
  </si>
  <si>
    <t>Steve</t>
  </si>
  <si>
    <t xml:space="preserve">Edmondson </t>
  </si>
  <si>
    <t>Matthew</t>
  </si>
  <si>
    <t>Duffey</t>
  </si>
  <si>
    <t>09-13-2022</t>
  </si>
  <si>
    <t>3697095491</t>
  </si>
  <si>
    <t>4578475</t>
  </si>
  <si>
    <t>Englis</t>
  </si>
  <si>
    <t>11-04-2022</t>
  </si>
  <si>
    <t>3172219065</t>
  </si>
  <si>
    <t>15874851</t>
  </si>
  <si>
    <t>Sandra</t>
  </si>
  <si>
    <t>Erickson</t>
  </si>
  <si>
    <t>08-25-2022</t>
  </si>
  <si>
    <t>3172219044</t>
  </si>
  <si>
    <t>15713601</t>
  </si>
  <si>
    <t>Thomas</t>
  </si>
  <si>
    <t>Fagan</t>
  </si>
  <si>
    <t>09-07-2022</t>
  </si>
  <si>
    <t>3702983547</t>
  </si>
  <si>
    <t>24243501</t>
  </si>
  <si>
    <t>David</t>
  </si>
  <si>
    <t>Flower</t>
  </si>
  <si>
    <t>3172322115</t>
  </si>
  <si>
    <t>14611101</t>
  </si>
  <si>
    <t>Glen</t>
  </si>
  <si>
    <t>Foley</t>
  </si>
  <si>
    <t>07-18-2022</t>
  </si>
  <si>
    <t>3172322135</t>
  </si>
  <si>
    <t>14695751</t>
  </si>
  <si>
    <t>Cherri</t>
  </si>
  <si>
    <t>3384335031</t>
  </si>
  <si>
    <t>16791851</t>
  </si>
  <si>
    <t>Art</t>
  </si>
  <si>
    <t>Formas</t>
  </si>
  <si>
    <t>10-19-2022</t>
  </si>
  <si>
    <t>3362989408</t>
  </si>
  <si>
    <t>14934301</t>
  </si>
  <si>
    <t>Sheila</t>
  </si>
  <si>
    <t>Gibson</t>
  </si>
  <si>
    <t>3172391815</t>
  </si>
  <si>
    <t>7912451</t>
  </si>
  <si>
    <t>Karen</t>
  </si>
  <si>
    <t>Hanson</t>
  </si>
  <si>
    <t>07-15-2022</t>
  </si>
  <si>
    <t>07-16-2022</t>
  </si>
  <si>
    <t>3172252242</t>
  </si>
  <si>
    <t>9498751</t>
  </si>
  <si>
    <t>Tommy</t>
  </si>
  <si>
    <t>Haugabook</t>
  </si>
  <si>
    <t>09-23-2022</t>
  </si>
  <si>
    <t>09-26-2022</t>
  </si>
  <si>
    <t>3928119151</t>
  </si>
  <si>
    <t>20499151</t>
  </si>
  <si>
    <t>Jon</t>
  </si>
  <si>
    <t>Hight</t>
  </si>
  <si>
    <t>3928206443</t>
  </si>
  <si>
    <t>20563551</t>
  </si>
  <si>
    <t>Andrea</t>
  </si>
  <si>
    <t>11-16-2022</t>
  </si>
  <si>
    <t>3172392080</t>
  </si>
  <si>
    <t>11789101</t>
  </si>
  <si>
    <t>Connie</t>
  </si>
  <si>
    <t>Hodgson</t>
  </si>
  <si>
    <t>09-27-2022</t>
  </si>
  <si>
    <t>3949102244</t>
  </si>
  <si>
    <t>22152801</t>
  </si>
  <si>
    <t>Mark</t>
  </si>
  <si>
    <t>Hyatt</t>
  </si>
  <si>
    <t>No Dental Coverage</t>
  </si>
  <si>
    <t>11-17-2022</t>
  </si>
  <si>
    <t>3384335194</t>
  </si>
  <si>
    <t>12338401</t>
  </si>
  <si>
    <t>Anne</t>
  </si>
  <si>
    <t>Kuhl</t>
  </si>
  <si>
    <t>3172310910</t>
  </si>
  <si>
    <t>17878651</t>
  </si>
  <si>
    <t>McClain</t>
  </si>
  <si>
    <t>07-13-2022</t>
  </si>
  <si>
    <t>4025009832</t>
  </si>
  <si>
    <t>13751301</t>
  </si>
  <si>
    <t>Stephenie R</t>
  </si>
  <si>
    <t>McKean</t>
  </si>
  <si>
    <t>11-21-2022</t>
  </si>
  <si>
    <t>3172322072</t>
  </si>
  <si>
    <t>14070251</t>
  </si>
  <si>
    <t>Susan</t>
  </si>
  <si>
    <t>Melton</t>
  </si>
  <si>
    <t>08-05-2022</t>
  </si>
  <si>
    <t>3172133495</t>
  </si>
  <si>
    <t>1985201</t>
  </si>
  <si>
    <t>Jan</t>
  </si>
  <si>
    <t>Milburn</t>
  </si>
  <si>
    <t>04-28-2021</t>
  </si>
  <si>
    <t>05-01-2021</t>
  </si>
  <si>
    <t>4030870162</t>
  </si>
  <si>
    <t>3172391718</t>
  </si>
  <si>
    <t>1570101</t>
  </si>
  <si>
    <t>Russell</t>
  </si>
  <si>
    <t>4022646077</t>
  </si>
  <si>
    <t>3172219183</t>
  </si>
  <si>
    <t>14963851</t>
  </si>
  <si>
    <t>Sharon</t>
  </si>
  <si>
    <t>Miller</t>
  </si>
  <si>
    <t>08-17-2022</t>
  </si>
  <si>
    <t>3172322123</t>
  </si>
  <si>
    <t>14018151</t>
  </si>
  <si>
    <t>Max</t>
  </si>
  <si>
    <t>3828859816</t>
  </si>
  <si>
    <t>23682951</t>
  </si>
  <si>
    <t>Keith</t>
  </si>
  <si>
    <t>Miscione</t>
  </si>
  <si>
    <t>Abkemeier</t>
  </si>
  <si>
    <t>AETNA DVH (Standard) 1500</t>
  </si>
  <si>
    <t>11-28-2022</t>
  </si>
  <si>
    <t>3172219239</t>
  </si>
  <si>
    <t>20781551</t>
  </si>
  <si>
    <t>Calleen</t>
  </si>
  <si>
    <t>Morris</t>
  </si>
  <si>
    <t>3172392029</t>
  </si>
  <si>
    <t>11525351</t>
  </si>
  <si>
    <t>Greg</t>
  </si>
  <si>
    <t>3172287798</t>
  </si>
  <si>
    <t>12531601</t>
  </si>
  <si>
    <t>Thane</t>
  </si>
  <si>
    <t xml:space="preserve">Nonamaker </t>
  </si>
  <si>
    <t>08-26-2022</t>
  </si>
  <si>
    <t>3794405805</t>
  </si>
  <si>
    <t>22142001</t>
  </si>
  <si>
    <t>Jacobus J</t>
  </si>
  <si>
    <t>Oosthuizen</t>
  </si>
  <si>
    <t>11-09-2022</t>
  </si>
  <si>
    <t>3172297257</t>
  </si>
  <si>
    <t>18701601</t>
  </si>
  <si>
    <t>Patterson</t>
  </si>
  <si>
    <t>09-12-2022</t>
  </si>
  <si>
    <t>3172342155</t>
  </si>
  <si>
    <t>7535001</t>
  </si>
  <si>
    <t>3172392003</t>
  </si>
  <si>
    <t>12081201</t>
  </si>
  <si>
    <t>Cheryl</t>
  </si>
  <si>
    <t>ROBERTS</t>
  </si>
  <si>
    <t>3172362017</t>
  </si>
  <si>
    <t>13430901</t>
  </si>
  <si>
    <t>Reiling</t>
  </si>
  <si>
    <t>3172287814</t>
  </si>
  <si>
    <t>12472301</t>
  </si>
  <si>
    <t>Karl</t>
  </si>
  <si>
    <t>Ryser</t>
  </si>
  <si>
    <t>3172392055</t>
  </si>
  <si>
    <t>11623001</t>
  </si>
  <si>
    <t>John</t>
  </si>
  <si>
    <t>Sizemore</t>
  </si>
  <si>
    <t>10-04-2022</t>
  </si>
  <si>
    <t>3172322116</t>
  </si>
  <si>
    <t>13783101</t>
  </si>
  <si>
    <t>Shirley</t>
  </si>
  <si>
    <t>Smith</t>
  </si>
  <si>
    <t>3172362009</t>
  </si>
  <si>
    <t>13575451</t>
  </si>
  <si>
    <t>Dale</t>
  </si>
  <si>
    <t>Sorenson</t>
  </si>
  <si>
    <t>07-21-2022</t>
  </si>
  <si>
    <t>3424387116</t>
  </si>
  <si>
    <t>4623201</t>
  </si>
  <si>
    <t>Julie</t>
  </si>
  <si>
    <t>Turner</t>
  </si>
  <si>
    <t>4171266659</t>
  </si>
  <si>
    <t>12540901</t>
  </si>
  <si>
    <t>Carol</t>
  </si>
  <si>
    <t>Valenzuela</t>
  </si>
  <si>
    <t>4177109883</t>
  </si>
  <si>
    <t>6768101</t>
  </si>
  <si>
    <t>Frederick H.</t>
  </si>
  <si>
    <t>Vaughan</t>
  </si>
  <si>
    <t>3172297321</t>
  </si>
  <si>
    <t>18927301</t>
  </si>
  <si>
    <t>Millard</t>
  </si>
  <si>
    <t>Williams</t>
  </si>
  <si>
    <t>07-11-2022</t>
  </si>
  <si>
    <t>07-12-2022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</si>
  <si>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</si>
  <si>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</si>
  <si>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</si>
  <si>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</si>
  <si>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</si>
  <si>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</si>
  <si>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</si>
  <si>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</si>
  <si>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</si>
  <si>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</si>
  <si>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</si>
  <si>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</si>
  <si>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</si>
  <si>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</si>
  <si>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</si>
  <si>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</si>
  <si>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</si>
  <si>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</si>
  <si>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</si>
  <si>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</si>
  <si>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</si>
  <si>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</si>
  <si>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</si>
  <si>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</si>
  <si>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</si>
  <si>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</si>
  <si>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</si>
  <si>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</si>
  <si>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</si>
  <si>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2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</si>
</sst>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1" applyAlignment="1" applyProtection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7775359/3168357264" TargetMode="External"/><Relationship Id="rId2" Type="http://schemas.openxmlformats.org/officeDocument/2006/relationships/hyperlink" Target="https://app.hubspot.com/contacts/7879306/contact/7797501" TargetMode="External"/><Relationship Id="rId3" Type="http://schemas.openxmlformats.org/officeDocument/2006/relationships/hyperlink" Target="https://app.hubspot.com/contacts/7879306/record/2-8483761/3770138384" TargetMode="External"/><Relationship Id="rId4" Type="http://schemas.openxmlformats.org/officeDocument/2006/relationships/hyperlink" Target="https://app.hubspot.com/contacts/7879306/contact/7797501" TargetMode="External"/><Relationship Id="rId5" Type="http://schemas.openxmlformats.org/officeDocument/2006/relationships/hyperlink" Target="https://app.hubspot.com/contacts/7879306/record/2-7775359/3168263324" TargetMode="External"/><Relationship Id="rId6" Type="http://schemas.openxmlformats.org/officeDocument/2006/relationships/hyperlink" Target="https://app.hubspot.com/contacts/7879306/contact/3457801" TargetMode="External"/><Relationship Id="rId7" Type="http://schemas.openxmlformats.org/officeDocument/2006/relationships/hyperlink" Target="https://app.hubspot.com/contacts/7879306/record/2-7775359/4070667396" TargetMode="External"/><Relationship Id="rId8" Type="http://schemas.openxmlformats.org/officeDocument/2006/relationships/hyperlink" Target="https://app.hubspot.com/contacts/7879306/contact/34578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7775359/3168283670" TargetMode="External"/><Relationship Id="rId2" Type="http://schemas.openxmlformats.org/officeDocument/2006/relationships/hyperlink" Target="https://app.hubspot.com/contacts/7879306/contact/4805751" TargetMode="External"/><Relationship Id="rId3" Type="http://schemas.openxmlformats.org/officeDocument/2006/relationships/hyperlink" Target="https://app.hubspot.com/contacts/7879306/record/2-8483761/3193572508" TargetMode="External"/><Relationship Id="rId4" Type="http://schemas.openxmlformats.org/officeDocument/2006/relationships/hyperlink" Target="https://app.hubspot.com/contacts/7879306/contact/4805751" TargetMode="External"/><Relationship Id="rId5" Type="http://schemas.openxmlformats.org/officeDocument/2006/relationships/hyperlink" Target="https://app.hubspot.com/contacts/7879306/record/2-7775359/3168357264" TargetMode="External"/><Relationship Id="rId6" Type="http://schemas.openxmlformats.org/officeDocument/2006/relationships/hyperlink" Target="https://app.hubspot.com/contacts/7879306/contact/7797501" TargetMode="External"/><Relationship Id="rId7" Type="http://schemas.openxmlformats.org/officeDocument/2006/relationships/hyperlink" Target="https://app.hubspot.com/contacts/7879306/record/2-8483761/3770138384" TargetMode="External"/><Relationship Id="rId8" Type="http://schemas.openxmlformats.org/officeDocument/2006/relationships/hyperlink" Target="https://app.hubspot.com/contacts/7879306/contact/7797501" TargetMode="External"/><Relationship Id="rId9" Type="http://schemas.openxmlformats.org/officeDocument/2006/relationships/hyperlink" Target="https://app.hubspot.com/contacts/7879306/record/2-7775359/3168263324" TargetMode="External"/><Relationship Id="rId10" Type="http://schemas.openxmlformats.org/officeDocument/2006/relationships/hyperlink" Target="https://app.hubspot.com/contacts/7879306/contact/3457801" TargetMode="External"/><Relationship Id="rId11" Type="http://schemas.openxmlformats.org/officeDocument/2006/relationships/hyperlink" Target="https://app.hubspot.com/contacts/7879306/record/2-7775359/4070667396" TargetMode="External"/><Relationship Id="rId12" Type="http://schemas.openxmlformats.org/officeDocument/2006/relationships/hyperlink" Target="https://app.hubspot.com/contacts/7879306/contact/34578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22114" TargetMode="External"/><Relationship Id="rId2" Type="http://schemas.openxmlformats.org/officeDocument/2006/relationships/hyperlink" Target="https://app.hubspot.com/contacts/7879306/contact/13976801" TargetMode="External"/><Relationship Id="rId3" Type="http://schemas.openxmlformats.org/officeDocument/2006/relationships/hyperlink" Target="https://app.hubspot.com/contacts/7879306/record/2-8483915/3829235241" TargetMode="External"/><Relationship Id="rId4" Type="http://schemas.openxmlformats.org/officeDocument/2006/relationships/hyperlink" Target="https://app.hubspot.com/contacts/7879306/contact/18279301" TargetMode="External"/><Relationship Id="rId5" Type="http://schemas.openxmlformats.org/officeDocument/2006/relationships/hyperlink" Target="https://app.hubspot.com/contacts/7879306/record/2-8483915/3907342116" TargetMode="External"/><Relationship Id="rId6" Type="http://schemas.openxmlformats.org/officeDocument/2006/relationships/hyperlink" Target="https://app.hubspot.com/contacts/7879306/contact/1571001" TargetMode="External"/><Relationship Id="rId7" Type="http://schemas.openxmlformats.org/officeDocument/2006/relationships/hyperlink" Target="https://app.hubspot.com/contacts/7879306/record/2-8483915/3172362021" TargetMode="External"/><Relationship Id="rId8" Type="http://schemas.openxmlformats.org/officeDocument/2006/relationships/hyperlink" Target="https://app.hubspot.com/contacts/7879306/contact/13428351" TargetMode="External"/><Relationship Id="rId9" Type="http://schemas.openxmlformats.org/officeDocument/2006/relationships/hyperlink" Target="https://app.hubspot.com/contacts/7879306/record/2-8483915/3544627310" TargetMode="External"/><Relationship Id="rId10" Type="http://schemas.openxmlformats.org/officeDocument/2006/relationships/hyperlink" Target="https://app.hubspot.com/contacts/7879306/contact/862601" TargetMode="External"/><Relationship Id="rId11" Type="http://schemas.openxmlformats.org/officeDocument/2006/relationships/hyperlink" Target="https://app.hubspot.com/contacts/7879306/record/2-8483915/3172322153" TargetMode="External"/><Relationship Id="rId12" Type="http://schemas.openxmlformats.org/officeDocument/2006/relationships/hyperlink" Target="https://app.hubspot.com/contacts/7879306/contact/14327251" TargetMode="External"/><Relationship Id="rId13" Type="http://schemas.openxmlformats.org/officeDocument/2006/relationships/hyperlink" Target="https://app.hubspot.com/contacts/7879306/record/2-8483915/3832208703" TargetMode="External"/><Relationship Id="rId14" Type="http://schemas.openxmlformats.org/officeDocument/2006/relationships/hyperlink" Target="https://app.hubspot.com/contacts/7879306/contact/23750701" TargetMode="External"/><Relationship Id="rId15" Type="http://schemas.openxmlformats.org/officeDocument/2006/relationships/hyperlink" Target="https://app.hubspot.com/contacts/7879306/record/2-8483915/3172219240" TargetMode="External"/><Relationship Id="rId16" Type="http://schemas.openxmlformats.org/officeDocument/2006/relationships/hyperlink" Target="https://app.hubspot.com/contacts/7879306/contact/20678251" TargetMode="External"/><Relationship Id="rId17" Type="http://schemas.openxmlformats.org/officeDocument/2006/relationships/hyperlink" Target="https://app.hubspot.com/contacts/7879306/record/2-8483915/3400725853" TargetMode="External"/><Relationship Id="rId18" Type="http://schemas.openxmlformats.org/officeDocument/2006/relationships/hyperlink" Target="https://app.hubspot.com/contacts/7879306/contact/23657551" TargetMode="External"/><Relationship Id="rId19" Type="http://schemas.openxmlformats.org/officeDocument/2006/relationships/hyperlink" Target="https://app.hubspot.com/contacts/7879306/record/2-8483915/3172297271" TargetMode="External"/><Relationship Id="rId20" Type="http://schemas.openxmlformats.org/officeDocument/2006/relationships/hyperlink" Target="https://app.hubspot.com/contacts/7879306/contact/18613701" TargetMode="External"/><Relationship Id="rId21" Type="http://schemas.openxmlformats.org/officeDocument/2006/relationships/hyperlink" Target="https://app.hubspot.com/contacts/7879306/record/2-8483915/3172342305" TargetMode="External"/><Relationship Id="rId22" Type="http://schemas.openxmlformats.org/officeDocument/2006/relationships/hyperlink" Target="https://app.hubspot.com/contacts/7879306/contact/7293001" TargetMode="External"/><Relationship Id="rId23" Type="http://schemas.openxmlformats.org/officeDocument/2006/relationships/hyperlink" Target="https://app.hubspot.com/contacts/7879306/record/2-8483915/3833478301" TargetMode="External"/><Relationship Id="rId24" Type="http://schemas.openxmlformats.org/officeDocument/2006/relationships/hyperlink" Target="https://app.hubspot.com/contacts/7879306/contact/22890701" TargetMode="External"/><Relationship Id="rId25" Type="http://schemas.openxmlformats.org/officeDocument/2006/relationships/hyperlink" Target="https://app.hubspot.com/contacts/7879306/record/2-8483915/3172392046" TargetMode="External"/><Relationship Id="rId26" Type="http://schemas.openxmlformats.org/officeDocument/2006/relationships/hyperlink" Target="https://app.hubspot.com/contacts/7879306/contact/11330101" TargetMode="External"/><Relationship Id="rId27" Type="http://schemas.openxmlformats.org/officeDocument/2006/relationships/hyperlink" Target="https://app.hubspot.com/contacts/7879306/record/2-8483915/3172133422" TargetMode="External"/><Relationship Id="rId28" Type="http://schemas.openxmlformats.org/officeDocument/2006/relationships/hyperlink" Target="https://app.hubspot.com/contacts/7879306/contact/1749751" TargetMode="External"/><Relationship Id="rId29" Type="http://schemas.openxmlformats.org/officeDocument/2006/relationships/hyperlink" Target="https://app.hubspot.com/contacts/7879306/record/2-8483915/3356736096" TargetMode="External"/><Relationship Id="rId30" Type="http://schemas.openxmlformats.org/officeDocument/2006/relationships/hyperlink" Target="https://app.hubspot.com/contacts/7879306/contact/1749751" TargetMode="External"/><Relationship Id="rId31" Type="http://schemas.openxmlformats.org/officeDocument/2006/relationships/hyperlink" Target="https://app.hubspot.com/contacts/7879306/record/2-8483915/3172252303" TargetMode="External"/><Relationship Id="rId32" Type="http://schemas.openxmlformats.org/officeDocument/2006/relationships/hyperlink" Target="https://app.hubspot.com/contacts/7879306/contact/10331551" TargetMode="External"/><Relationship Id="rId33" Type="http://schemas.openxmlformats.org/officeDocument/2006/relationships/hyperlink" Target="https://app.hubspot.com/contacts/7879306/record/2-8483915/3543649413" TargetMode="External"/><Relationship Id="rId34" Type="http://schemas.openxmlformats.org/officeDocument/2006/relationships/hyperlink" Target="https://app.hubspot.com/contacts/7879306/contact/10331551" TargetMode="External"/><Relationship Id="rId35" Type="http://schemas.openxmlformats.org/officeDocument/2006/relationships/hyperlink" Target="https://app.hubspot.com/contacts/7879306/record/2-8483915/3172361988" TargetMode="External"/><Relationship Id="rId36" Type="http://schemas.openxmlformats.org/officeDocument/2006/relationships/hyperlink" Target="https://app.hubspot.com/contacts/7879306/contact/13175501" TargetMode="External"/><Relationship Id="rId37" Type="http://schemas.openxmlformats.org/officeDocument/2006/relationships/hyperlink" Target="https://app.hubspot.com/contacts/7879306/record/2-8483915/3424923516" TargetMode="External"/><Relationship Id="rId38" Type="http://schemas.openxmlformats.org/officeDocument/2006/relationships/hyperlink" Target="https://app.hubspot.com/contacts/7879306/contact/13291401" TargetMode="External"/><Relationship Id="rId39" Type="http://schemas.openxmlformats.org/officeDocument/2006/relationships/hyperlink" Target="https://app.hubspot.com/contacts/7879306/record/2-8483915/3172218979" TargetMode="External"/><Relationship Id="rId40" Type="http://schemas.openxmlformats.org/officeDocument/2006/relationships/hyperlink" Target="https://app.hubspot.com/contacts/7879306/contact/3326501" TargetMode="External"/><Relationship Id="rId41" Type="http://schemas.openxmlformats.org/officeDocument/2006/relationships/hyperlink" Target="https://app.hubspot.com/contacts/7879306/record/2-8483915/3172287774" TargetMode="External"/><Relationship Id="rId42" Type="http://schemas.openxmlformats.org/officeDocument/2006/relationships/hyperlink" Target="https://app.hubspot.com/contacts/7879306/contact/12396601" TargetMode="External"/><Relationship Id="rId43" Type="http://schemas.openxmlformats.org/officeDocument/2006/relationships/hyperlink" Target="https://app.hubspot.com/contacts/7879306/record/2-8483915/3697095491" TargetMode="External"/><Relationship Id="rId44" Type="http://schemas.openxmlformats.org/officeDocument/2006/relationships/hyperlink" Target="https://app.hubspot.com/contacts/7879306/contact/4578475" TargetMode="External"/><Relationship Id="rId45" Type="http://schemas.openxmlformats.org/officeDocument/2006/relationships/hyperlink" Target="https://app.hubspot.com/contacts/7879306/record/2-8483915/3172219065" TargetMode="External"/><Relationship Id="rId46" Type="http://schemas.openxmlformats.org/officeDocument/2006/relationships/hyperlink" Target="https://app.hubspot.com/contacts/7879306/contact/15874851" TargetMode="External"/><Relationship Id="rId47" Type="http://schemas.openxmlformats.org/officeDocument/2006/relationships/hyperlink" Target="https://app.hubspot.com/contacts/7879306/record/2-8483915/3172219044" TargetMode="External"/><Relationship Id="rId48" Type="http://schemas.openxmlformats.org/officeDocument/2006/relationships/hyperlink" Target="https://app.hubspot.com/contacts/7879306/contact/15713601" TargetMode="External"/><Relationship Id="rId49" Type="http://schemas.openxmlformats.org/officeDocument/2006/relationships/hyperlink" Target="https://app.hubspot.com/contacts/7879306/record/2-8483915/3702983547" TargetMode="External"/><Relationship Id="rId50" Type="http://schemas.openxmlformats.org/officeDocument/2006/relationships/hyperlink" Target="https://app.hubspot.com/contacts/7879306/contact/24243501" TargetMode="External"/><Relationship Id="rId51" Type="http://schemas.openxmlformats.org/officeDocument/2006/relationships/hyperlink" Target="https://app.hubspot.com/contacts/7879306/record/2-8483915/3172322115" TargetMode="External"/><Relationship Id="rId52" Type="http://schemas.openxmlformats.org/officeDocument/2006/relationships/hyperlink" Target="https://app.hubspot.com/contacts/7879306/contact/14611101" TargetMode="External"/><Relationship Id="rId53" Type="http://schemas.openxmlformats.org/officeDocument/2006/relationships/hyperlink" Target="https://app.hubspot.com/contacts/7879306/record/2-8483915/3172322135" TargetMode="External"/><Relationship Id="rId54" Type="http://schemas.openxmlformats.org/officeDocument/2006/relationships/hyperlink" Target="https://app.hubspot.com/contacts/7879306/contact/14695751" TargetMode="External"/><Relationship Id="rId55" Type="http://schemas.openxmlformats.org/officeDocument/2006/relationships/hyperlink" Target="https://app.hubspot.com/contacts/7879306/record/2-8483915/3384335031" TargetMode="External"/><Relationship Id="rId56" Type="http://schemas.openxmlformats.org/officeDocument/2006/relationships/hyperlink" Target="https://app.hubspot.com/contacts/7879306/contact/16791851" TargetMode="External"/><Relationship Id="rId57" Type="http://schemas.openxmlformats.org/officeDocument/2006/relationships/hyperlink" Target="https://app.hubspot.com/contacts/7879306/record/2-8483915/3362989408" TargetMode="External"/><Relationship Id="rId58" Type="http://schemas.openxmlformats.org/officeDocument/2006/relationships/hyperlink" Target="https://app.hubspot.com/contacts/7879306/contact/14934301" TargetMode="External"/><Relationship Id="rId59" Type="http://schemas.openxmlformats.org/officeDocument/2006/relationships/hyperlink" Target="https://app.hubspot.com/contacts/7879306/record/2-8483915/3172391815" TargetMode="External"/><Relationship Id="rId60" Type="http://schemas.openxmlformats.org/officeDocument/2006/relationships/hyperlink" Target="https://app.hubspot.com/contacts/7879306/contact/7912451" TargetMode="External"/><Relationship Id="rId61" Type="http://schemas.openxmlformats.org/officeDocument/2006/relationships/hyperlink" Target="https://app.hubspot.com/contacts/7879306/record/2-8483915/3172252242" TargetMode="External"/><Relationship Id="rId62" Type="http://schemas.openxmlformats.org/officeDocument/2006/relationships/hyperlink" Target="https://app.hubspot.com/contacts/7879306/contact/9498751" TargetMode="External"/><Relationship Id="rId63" Type="http://schemas.openxmlformats.org/officeDocument/2006/relationships/hyperlink" Target="https://app.hubspot.com/contacts/7879306/record/2-8483915/3928119151" TargetMode="External"/><Relationship Id="rId64" Type="http://schemas.openxmlformats.org/officeDocument/2006/relationships/hyperlink" Target="https://app.hubspot.com/contacts/7879306/contact/20499151" TargetMode="External"/><Relationship Id="rId65" Type="http://schemas.openxmlformats.org/officeDocument/2006/relationships/hyperlink" Target="https://app.hubspot.com/contacts/7879306/record/2-8483915/3928206443" TargetMode="External"/><Relationship Id="rId66" Type="http://schemas.openxmlformats.org/officeDocument/2006/relationships/hyperlink" Target="https://app.hubspot.com/contacts/7879306/contact/20563551" TargetMode="External"/><Relationship Id="rId67" Type="http://schemas.openxmlformats.org/officeDocument/2006/relationships/hyperlink" Target="https://app.hubspot.com/contacts/7879306/record/2-8483915/3172392080" TargetMode="External"/><Relationship Id="rId68" Type="http://schemas.openxmlformats.org/officeDocument/2006/relationships/hyperlink" Target="https://app.hubspot.com/contacts/7879306/contact/11789101" TargetMode="External"/><Relationship Id="rId69" Type="http://schemas.openxmlformats.org/officeDocument/2006/relationships/hyperlink" Target="https://app.hubspot.com/contacts/7879306/record/2-8483915/3949102244" TargetMode="External"/><Relationship Id="rId70" Type="http://schemas.openxmlformats.org/officeDocument/2006/relationships/hyperlink" Target="https://app.hubspot.com/contacts/7879306/contact/22152801" TargetMode="External"/><Relationship Id="rId71" Type="http://schemas.openxmlformats.org/officeDocument/2006/relationships/hyperlink" Target="https://app.hubspot.com/contacts/7879306/record/2-8483915/3384335194" TargetMode="External"/><Relationship Id="rId72" Type="http://schemas.openxmlformats.org/officeDocument/2006/relationships/hyperlink" Target="https://app.hubspot.com/contacts/7879306/contact/12338401" TargetMode="External"/><Relationship Id="rId73" Type="http://schemas.openxmlformats.org/officeDocument/2006/relationships/hyperlink" Target="https://app.hubspot.com/contacts/7879306/record/2-8483915/3172310910" TargetMode="External"/><Relationship Id="rId74" Type="http://schemas.openxmlformats.org/officeDocument/2006/relationships/hyperlink" Target="https://app.hubspot.com/contacts/7879306/contact/17878651" TargetMode="External"/><Relationship Id="rId75" Type="http://schemas.openxmlformats.org/officeDocument/2006/relationships/hyperlink" Target="https://app.hubspot.com/contacts/7879306/record/2-8483915/4025009832" TargetMode="External"/><Relationship Id="rId76" Type="http://schemas.openxmlformats.org/officeDocument/2006/relationships/hyperlink" Target="https://app.hubspot.com/contacts/7879306/contact/13751301" TargetMode="External"/><Relationship Id="rId77" Type="http://schemas.openxmlformats.org/officeDocument/2006/relationships/hyperlink" Target="https://app.hubspot.com/contacts/7879306/record/2-8483915/3172322072" TargetMode="External"/><Relationship Id="rId78" Type="http://schemas.openxmlformats.org/officeDocument/2006/relationships/hyperlink" Target="https://app.hubspot.com/contacts/7879306/contact/14070251" TargetMode="External"/><Relationship Id="rId79" Type="http://schemas.openxmlformats.org/officeDocument/2006/relationships/hyperlink" Target="https://app.hubspot.com/contacts/7879306/record/2-8483915/3172133495" TargetMode="External"/><Relationship Id="rId80" Type="http://schemas.openxmlformats.org/officeDocument/2006/relationships/hyperlink" Target="https://app.hubspot.com/contacts/7879306/contact/1985201" TargetMode="External"/><Relationship Id="rId81" Type="http://schemas.openxmlformats.org/officeDocument/2006/relationships/hyperlink" Target="https://app.hubspot.com/contacts/7879306/record/2-8483915/4030870162" TargetMode="External"/><Relationship Id="rId82" Type="http://schemas.openxmlformats.org/officeDocument/2006/relationships/hyperlink" Target="https://app.hubspot.com/contacts/7879306/contact/1985201" TargetMode="External"/><Relationship Id="rId83" Type="http://schemas.openxmlformats.org/officeDocument/2006/relationships/hyperlink" Target="https://app.hubspot.com/contacts/7879306/record/2-8483915/3172391718" TargetMode="External"/><Relationship Id="rId84" Type="http://schemas.openxmlformats.org/officeDocument/2006/relationships/hyperlink" Target="https://app.hubspot.com/contacts/7879306/contact/1570101" TargetMode="External"/><Relationship Id="rId85" Type="http://schemas.openxmlformats.org/officeDocument/2006/relationships/hyperlink" Target="https://app.hubspot.com/contacts/7879306/record/2-8483915/4022646077" TargetMode="External"/><Relationship Id="rId86" Type="http://schemas.openxmlformats.org/officeDocument/2006/relationships/hyperlink" Target="https://app.hubspot.com/contacts/7879306/contact/1570101" TargetMode="External"/><Relationship Id="rId87" Type="http://schemas.openxmlformats.org/officeDocument/2006/relationships/hyperlink" Target="https://app.hubspot.com/contacts/7879306/record/2-8483915/3172219183" TargetMode="External"/><Relationship Id="rId88" Type="http://schemas.openxmlformats.org/officeDocument/2006/relationships/hyperlink" Target="https://app.hubspot.com/contacts/7879306/contact/14963851" TargetMode="External"/><Relationship Id="rId89" Type="http://schemas.openxmlformats.org/officeDocument/2006/relationships/hyperlink" Target="https://app.hubspot.com/contacts/7879306/record/2-8483915/3172322123" TargetMode="External"/><Relationship Id="rId90" Type="http://schemas.openxmlformats.org/officeDocument/2006/relationships/hyperlink" Target="https://app.hubspot.com/contacts/7879306/contact/14018151" TargetMode="External"/><Relationship Id="rId91" Type="http://schemas.openxmlformats.org/officeDocument/2006/relationships/hyperlink" Target="https://app.hubspot.com/contacts/7879306/record/2-8483915/3828859816" TargetMode="External"/><Relationship Id="rId92" Type="http://schemas.openxmlformats.org/officeDocument/2006/relationships/hyperlink" Target="https://app.hubspot.com/contacts/7879306/contact/23682951" TargetMode="External"/><Relationship Id="rId93" Type="http://schemas.openxmlformats.org/officeDocument/2006/relationships/hyperlink" Target="https://app.hubspot.com/contacts/7879306/record/2-8483915/3172219239" TargetMode="External"/><Relationship Id="rId94" Type="http://schemas.openxmlformats.org/officeDocument/2006/relationships/hyperlink" Target="https://app.hubspot.com/contacts/7879306/contact/20781551" TargetMode="External"/><Relationship Id="rId95" Type="http://schemas.openxmlformats.org/officeDocument/2006/relationships/hyperlink" Target="https://app.hubspot.com/contacts/7879306/record/2-8483915/3172392029" TargetMode="External"/><Relationship Id="rId96" Type="http://schemas.openxmlformats.org/officeDocument/2006/relationships/hyperlink" Target="https://app.hubspot.com/contacts/7879306/contact/11525351" TargetMode="External"/><Relationship Id="rId97" Type="http://schemas.openxmlformats.org/officeDocument/2006/relationships/hyperlink" Target="https://app.hubspot.com/contacts/7879306/record/2-8483915/3172287798" TargetMode="External"/><Relationship Id="rId98" Type="http://schemas.openxmlformats.org/officeDocument/2006/relationships/hyperlink" Target="https://app.hubspot.com/contacts/7879306/contact/12531601" TargetMode="External"/><Relationship Id="rId99" Type="http://schemas.openxmlformats.org/officeDocument/2006/relationships/hyperlink" Target="https://app.hubspot.com/contacts/7879306/record/2-8483915/3794405805" TargetMode="External"/><Relationship Id="rId100" Type="http://schemas.openxmlformats.org/officeDocument/2006/relationships/hyperlink" Target="https://app.hubspot.com/contacts/7879306/contact/22142001" TargetMode="External"/><Relationship Id="rId101" Type="http://schemas.openxmlformats.org/officeDocument/2006/relationships/hyperlink" Target="https://app.hubspot.com/contacts/7879306/record/2-8483915/3172297257" TargetMode="External"/><Relationship Id="rId102" Type="http://schemas.openxmlformats.org/officeDocument/2006/relationships/hyperlink" Target="https://app.hubspot.com/contacts/7879306/contact/18701601" TargetMode="External"/><Relationship Id="rId103" Type="http://schemas.openxmlformats.org/officeDocument/2006/relationships/hyperlink" Target="https://app.hubspot.com/contacts/7879306/record/2-8483915/3172342155" TargetMode="External"/><Relationship Id="rId104" Type="http://schemas.openxmlformats.org/officeDocument/2006/relationships/hyperlink" Target="https://app.hubspot.com/contacts/7879306/contact/7535001" TargetMode="External"/><Relationship Id="rId105" Type="http://schemas.openxmlformats.org/officeDocument/2006/relationships/hyperlink" Target="https://app.hubspot.com/contacts/7879306/record/2-8483915/3172392003" TargetMode="External"/><Relationship Id="rId106" Type="http://schemas.openxmlformats.org/officeDocument/2006/relationships/hyperlink" Target="https://app.hubspot.com/contacts/7879306/contact/12081201" TargetMode="External"/><Relationship Id="rId107" Type="http://schemas.openxmlformats.org/officeDocument/2006/relationships/hyperlink" Target="https://app.hubspot.com/contacts/7879306/record/2-8483915/3172362017" TargetMode="External"/><Relationship Id="rId108" Type="http://schemas.openxmlformats.org/officeDocument/2006/relationships/hyperlink" Target="https://app.hubspot.com/contacts/7879306/contact/13430901" TargetMode="External"/><Relationship Id="rId109" Type="http://schemas.openxmlformats.org/officeDocument/2006/relationships/hyperlink" Target="https://app.hubspot.com/contacts/7879306/record/2-8483915/3172287814" TargetMode="External"/><Relationship Id="rId110" Type="http://schemas.openxmlformats.org/officeDocument/2006/relationships/hyperlink" Target="https://app.hubspot.com/contacts/7879306/contact/12472301" TargetMode="External"/><Relationship Id="rId111" Type="http://schemas.openxmlformats.org/officeDocument/2006/relationships/hyperlink" Target="https://app.hubspot.com/contacts/7879306/record/2-8483915/3172392055" TargetMode="External"/><Relationship Id="rId112" Type="http://schemas.openxmlformats.org/officeDocument/2006/relationships/hyperlink" Target="https://app.hubspot.com/contacts/7879306/contact/11623001" TargetMode="External"/><Relationship Id="rId113" Type="http://schemas.openxmlformats.org/officeDocument/2006/relationships/hyperlink" Target="https://app.hubspot.com/contacts/7879306/record/2-8483915/3172322116" TargetMode="External"/><Relationship Id="rId114" Type="http://schemas.openxmlformats.org/officeDocument/2006/relationships/hyperlink" Target="https://app.hubspot.com/contacts/7879306/contact/13783101" TargetMode="External"/><Relationship Id="rId115" Type="http://schemas.openxmlformats.org/officeDocument/2006/relationships/hyperlink" Target="https://app.hubspot.com/contacts/7879306/record/2-8483915/3172362009" TargetMode="External"/><Relationship Id="rId116" Type="http://schemas.openxmlformats.org/officeDocument/2006/relationships/hyperlink" Target="https://app.hubspot.com/contacts/7879306/contact/13575451" TargetMode="External"/><Relationship Id="rId117" Type="http://schemas.openxmlformats.org/officeDocument/2006/relationships/hyperlink" Target="https://app.hubspot.com/contacts/7879306/record/2-8483915/3424387116" TargetMode="External"/><Relationship Id="rId118" Type="http://schemas.openxmlformats.org/officeDocument/2006/relationships/hyperlink" Target="https://app.hubspot.com/contacts/7879306/contact/4623201" TargetMode="External"/><Relationship Id="rId119" Type="http://schemas.openxmlformats.org/officeDocument/2006/relationships/hyperlink" Target="https://app.hubspot.com/contacts/7879306/record/2-8483915/4171266659" TargetMode="External"/><Relationship Id="rId120" Type="http://schemas.openxmlformats.org/officeDocument/2006/relationships/hyperlink" Target="https://app.hubspot.com/contacts/7879306/contact/12540901" TargetMode="External"/><Relationship Id="rId121" Type="http://schemas.openxmlformats.org/officeDocument/2006/relationships/hyperlink" Target="https://app.hubspot.com/contacts/7879306/record/2-8483915/4177109883" TargetMode="External"/><Relationship Id="rId122" Type="http://schemas.openxmlformats.org/officeDocument/2006/relationships/hyperlink" Target="https://app.hubspot.com/contacts/7879306/contact/6768101" TargetMode="External"/><Relationship Id="rId123" Type="http://schemas.openxmlformats.org/officeDocument/2006/relationships/hyperlink" Target="https://app.hubspot.com/contacts/7879306/record/2-8483915/3172297321" TargetMode="External"/><Relationship Id="rId124" Type="http://schemas.openxmlformats.org/officeDocument/2006/relationships/hyperlink" Target="https://app.hubspot.com/contacts/7879306/contact/189273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386</v>
      </c>
    </row>
    <row r="2" spans="1:3">
      <c r="A2" s="2" t="s">
        <v>387</v>
      </c>
      <c r="B2" s="2"/>
    </row>
    <row r="3" spans="1:3">
      <c r="A3" s="2" t="s">
        <v>388</v>
      </c>
      <c r="B3" s="2"/>
    </row>
    <row r="4" spans="1:3">
      <c r="A4" s="2" t="s">
        <v>389</v>
      </c>
      <c r="B4" s="2">
        <v>0</v>
      </c>
      <c r="C4" s="3" t="s">
        <v>390</v>
      </c>
    </row>
    <row r="5" spans="1:3">
      <c r="A5" s="4" t="s">
        <v>391</v>
      </c>
      <c r="B5" s="4">
        <f>B3+B4-B2</f>
        <v>0</v>
      </c>
    </row>
    <row r="6" spans="1:3">
      <c r="A6" s="2" t="s">
        <v>392</v>
      </c>
      <c r="B6" s="2">
        <v>-30</v>
      </c>
    </row>
    <row r="7" spans="1:3">
      <c r="A7" s="2" t="s">
        <v>393</v>
      </c>
      <c r="B7" s="2">
        <v>0</v>
      </c>
      <c r="C7" s="3" t="s">
        <v>394</v>
      </c>
    </row>
    <row r="8" spans="1:3">
      <c r="A8" s="4" t="s">
        <v>395</v>
      </c>
      <c r="B8" s="4">
        <f>SUM(B5:B7)</f>
        <v>0</v>
      </c>
      <c r="C8" s="3" t="s">
        <v>396</v>
      </c>
    </row>
    <row r="9" spans="1:3">
      <c r="A9" s="4" t="s">
        <v>397</v>
      </c>
      <c r="B9" s="5">
        <f>MAX(0, B8*150)</f>
        <v>0</v>
      </c>
    </row>
    <row r="11" spans="1:3">
      <c r="A11" s="1" t="s">
        <v>398</v>
      </c>
    </row>
    <row r="12" spans="1:3">
      <c r="A12" s="2" t="s">
        <v>399</v>
      </c>
      <c r="B12" s="2">
        <v>2</v>
      </c>
    </row>
    <row r="13" spans="1:3">
      <c r="A13" s="2" t="s">
        <v>400</v>
      </c>
      <c r="B13" s="2">
        <v>0</v>
      </c>
    </row>
    <row r="15" spans="1:3">
      <c r="A15" s="1" t="s">
        <v>401</v>
      </c>
    </row>
    <row r="16" spans="1:3">
      <c r="A16" s="2" t="s">
        <v>402</v>
      </c>
      <c r="B16" s="2" t="s">
        <v>415</v>
      </c>
    </row>
    <row r="17" spans="1:2">
      <c r="A17" s="4" t="s">
        <v>403</v>
      </c>
      <c r="B17" s="5">
        <f>SUM(Core!T:T)</f>
        <v>0</v>
      </c>
    </row>
    <row r="19" spans="1:2">
      <c r="A19" s="1" t="s">
        <v>404</v>
      </c>
    </row>
    <row r="20" spans="1:2">
      <c r="A20" s="2" t="s">
        <v>405</v>
      </c>
      <c r="B20">
        <v>44</v>
      </c>
    </row>
    <row r="21" spans="1:2">
      <c r="A21" s="2" t="s">
        <v>406</v>
      </c>
      <c r="B21">
        <v>57</v>
      </c>
    </row>
    <row r="22" spans="1:2">
      <c r="A22" s="2" t="s">
        <v>407</v>
      </c>
      <c r="B22" s="2">
        <v>0</v>
      </c>
    </row>
    <row r="23" spans="1:2">
      <c r="A23" s="2" t="s">
        <v>408</v>
      </c>
      <c r="B23">
        <f>-B20+B21+B22</f>
        <v>0</v>
      </c>
    </row>
    <row r="24" spans="1:2">
      <c r="A24" s="4" t="s">
        <v>409</v>
      </c>
      <c r="B24" s="5">
        <f>B23*50</f>
        <v>0</v>
      </c>
    </row>
    <row r="26" spans="1:2">
      <c r="A26" s="2" t="s">
        <v>410</v>
      </c>
    </row>
    <row r="27" spans="1:2">
      <c r="A27" s="2" t="s">
        <v>411</v>
      </c>
    </row>
    <row r="28" spans="1:2">
      <c r="A28" s="2" t="s">
        <v>412</v>
      </c>
      <c r="B28" s="2">
        <v>0</v>
      </c>
    </row>
    <row r="29" spans="1:2">
      <c r="A29" s="2" t="s">
        <v>413</v>
      </c>
      <c r="B29">
        <f>-B26+B27+B28</f>
        <v>0</v>
      </c>
    </row>
    <row r="30" spans="1:2">
      <c r="A30" s="4" t="s">
        <v>414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cols>
    <col min="1" max="7" width="13.7109375" customWidth="1"/>
    <col min="8" max="13" width="25.7109375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7" t="s">
        <v>13</v>
      </c>
      <c r="B2" s="7" t="s">
        <v>14</v>
      </c>
      <c r="C2" s="8" t="s">
        <v>15</v>
      </c>
      <c r="D2" s="8" t="s">
        <v>16</v>
      </c>
      <c r="E2" s="8" t="s">
        <v>17</v>
      </c>
      <c r="F2" s="8"/>
      <c r="G2" s="8" t="s">
        <v>18</v>
      </c>
      <c r="H2" s="8" t="s">
        <v>19</v>
      </c>
      <c r="I2" s="8" t="s">
        <v>20</v>
      </c>
      <c r="J2" s="8" t="s">
        <v>21</v>
      </c>
      <c r="K2" s="8"/>
      <c r="L2" s="8"/>
      <c r="M2" s="8"/>
    </row>
    <row r="3" spans="1:13">
      <c r="A3" s="7" t="s">
        <v>22</v>
      </c>
      <c r="B3" s="7" t="s">
        <v>14</v>
      </c>
      <c r="C3" s="8" t="s">
        <v>15</v>
      </c>
      <c r="D3" s="8" t="s">
        <v>16</v>
      </c>
      <c r="E3" s="8" t="s">
        <v>23</v>
      </c>
      <c r="F3" s="8"/>
      <c r="G3" s="8" t="s">
        <v>18</v>
      </c>
      <c r="H3" s="8" t="s">
        <v>24</v>
      </c>
      <c r="I3" s="8" t="s">
        <v>25</v>
      </c>
      <c r="J3" s="8" t="s">
        <v>26</v>
      </c>
      <c r="K3" s="8"/>
      <c r="L3" s="8"/>
      <c r="M3" s="8"/>
    </row>
    <row r="5" spans="1:13">
      <c r="A5" s="7" t="s">
        <v>27</v>
      </c>
      <c r="B5" s="7" t="s">
        <v>28</v>
      </c>
      <c r="C5" s="8" t="s">
        <v>29</v>
      </c>
      <c r="D5" s="8" t="s">
        <v>30</v>
      </c>
      <c r="E5" s="8" t="s">
        <v>31</v>
      </c>
      <c r="F5" s="8"/>
      <c r="G5" s="8" t="s">
        <v>18</v>
      </c>
      <c r="H5" s="8" t="s">
        <v>19</v>
      </c>
      <c r="I5" s="8" t="s">
        <v>32</v>
      </c>
      <c r="J5" s="8" t="s">
        <v>33</v>
      </c>
      <c r="K5" s="8"/>
      <c r="L5" s="8"/>
      <c r="M5" s="8"/>
    </row>
    <row r="6" spans="1:13">
      <c r="A6" s="7" t="s">
        <v>34</v>
      </c>
      <c r="B6" s="7" t="s">
        <v>28</v>
      </c>
      <c r="C6" s="8" t="s">
        <v>29</v>
      </c>
      <c r="D6" s="8" t="s">
        <v>30</v>
      </c>
      <c r="E6" s="8" t="s">
        <v>35</v>
      </c>
      <c r="F6" s="8"/>
      <c r="G6" s="8" t="s">
        <v>36</v>
      </c>
      <c r="H6" s="8" t="s">
        <v>19</v>
      </c>
      <c r="I6" s="8" t="s">
        <v>37</v>
      </c>
      <c r="J6" s="8" t="s">
        <v>26</v>
      </c>
      <c r="K6" s="8"/>
      <c r="L6" s="8"/>
      <c r="M6" s="8"/>
    </row>
  </sheetData>
  <hyperlinks>
    <hyperlink ref="A2" r:id="rId1"/>
    <hyperlink ref="B2" r:id="rId2"/>
    <hyperlink ref="A3" r:id="rId3"/>
    <hyperlink ref="B3" r:id="rId4"/>
    <hyperlink ref="A5" r:id="rId5"/>
    <hyperlink ref="B5" r:id="rId6"/>
    <hyperlink ref="A6" r:id="rId7"/>
    <hyperlink ref="B6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  <col min="21" max="23" width="0" hidden="1" customWidth="1"/>
  </cols>
  <sheetData>
    <row r="1" spans="1:23">
      <c r="A1" s="10" t="s">
        <v>0</v>
      </c>
      <c r="B1" s="10" t="s">
        <v>38</v>
      </c>
      <c r="C1" s="10" t="s">
        <v>39</v>
      </c>
      <c r="D1" s="10" t="s">
        <v>40</v>
      </c>
      <c r="E1" s="10" t="s">
        <v>41</v>
      </c>
      <c r="F1" s="10" t="s">
        <v>42</v>
      </c>
      <c r="G1" s="10" t="s">
        <v>43</v>
      </c>
      <c r="H1" s="10" t="s">
        <v>44</v>
      </c>
      <c r="I1" s="10" t="s">
        <v>4</v>
      </c>
      <c r="J1" s="10" t="s">
        <v>45</v>
      </c>
      <c r="K1" s="10" t="s">
        <v>46</v>
      </c>
      <c r="L1" s="10" t="s">
        <v>6</v>
      </c>
      <c r="M1" s="10" t="s">
        <v>47</v>
      </c>
      <c r="N1" s="10" t="s">
        <v>48</v>
      </c>
      <c r="O1" s="10" t="s">
        <v>49</v>
      </c>
      <c r="P1" s="10" t="s">
        <v>50</v>
      </c>
      <c r="Q1" s="10" t="s">
        <v>51</v>
      </c>
      <c r="R1" s="10" t="s">
        <v>12</v>
      </c>
      <c r="S1" s="10" t="s">
        <v>52</v>
      </c>
      <c r="T1" s="10" t="s">
        <v>53</v>
      </c>
      <c r="U1" s="10" t="s">
        <v>54</v>
      </c>
      <c r="V1" s="10" t="s">
        <v>55</v>
      </c>
      <c r="W1" s="10" t="s">
        <v>56</v>
      </c>
    </row>
    <row r="2" spans="1:23">
      <c r="A2" s="7" t="s">
        <v>57</v>
      </c>
      <c r="B2" s="7" t="s">
        <v>58</v>
      </c>
      <c r="C2" s="8" t="s">
        <v>59</v>
      </c>
      <c r="D2" s="8" t="s">
        <v>60</v>
      </c>
      <c r="E2" s="8" t="s">
        <v>61</v>
      </c>
      <c r="F2" s="8" t="s">
        <v>62</v>
      </c>
      <c r="G2" s="8" t="s">
        <v>61</v>
      </c>
      <c r="H2" s="8" t="s">
        <v>62</v>
      </c>
      <c r="I2" s="8" t="s">
        <v>17</v>
      </c>
      <c r="J2" s="8" t="s">
        <v>63</v>
      </c>
      <c r="K2" t="s">
        <v>19</v>
      </c>
      <c r="L2" t="s">
        <v>18</v>
      </c>
      <c r="M2" t="s">
        <v>64</v>
      </c>
      <c r="N2" t="s">
        <v>65</v>
      </c>
      <c r="Q2" s="8" t="s">
        <v>66</v>
      </c>
      <c r="S2" s="9" t="s">
        <v>66</v>
      </c>
      <c r="T2" s="8">
        <v>2.5</v>
      </c>
      <c r="W2" t="b">
        <v>1</v>
      </c>
    </row>
    <row r="3" spans="1:23">
      <c r="A3" s="7" t="s">
        <v>67</v>
      </c>
      <c r="B3" s="7" t="s">
        <v>58</v>
      </c>
      <c r="C3" s="8" t="s">
        <v>59</v>
      </c>
      <c r="D3" s="8" t="s">
        <v>60</v>
      </c>
      <c r="E3" s="8" t="s">
        <v>68</v>
      </c>
      <c r="F3" s="8" t="s">
        <v>69</v>
      </c>
      <c r="G3" s="8" t="s">
        <v>61</v>
      </c>
      <c r="H3" s="8" t="s">
        <v>62</v>
      </c>
      <c r="I3" s="8" t="s">
        <v>23</v>
      </c>
      <c r="J3" s="8" t="s">
        <v>70</v>
      </c>
      <c r="K3" t="s">
        <v>24</v>
      </c>
      <c r="L3" t="s">
        <v>71</v>
      </c>
      <c r="M3" t="s">
        <v>72</v>
      </c>
      <c r="N3" t="s">
        <v>73</v>
      </c>
      <c r="Q3" s="8" t="s">
        <v>74</v>
      </c>
      <c r="S3" s="9" t="s">
        <v>74</v>
      </c>
    </row>
    <row r="5" spans="1:23">
      <c r="A5" s="7" t="s">
        <v>75</v>
      </c>
      <c r="B5" s="7" t="s">
        <v>76</v>
      </c>
      <c r="C5" s="8" t="s">
        <v>15</v>
      </c>
      <c r="D5" s="8" t="s">
        <v>16</v>
      </c>
      <c r="E5" s="8" t="s">
        <v>61</v>
      </c>
      <c r="F5" s="8" t="s">
        <v>62</v>
      </c>
      <c r="G5" s="8" t="s">
        <v>61</v>
      </c>
      <c r="H5" s="8" t="s">
        <v>62</v>
      </c>
      <c r="I5" s="8" t="s">
        <v>17</v>
      </c>
      <c r="J5" s="8" t="s">
        <v>77</v>
      </c>
      <c r="K5" t="s">
        <v>19</v>
      </c>
      <c r="L5" t="s">
        <v>18</v>
      </c>
      <c r="M5" t="s">
        <v>20</v>
      </c>
      <c r="N5" t="s">
        <v>21</v>
      </c>
      <c r="Q5" s="8" t="s">
        <v>66</v>
      </c>
      <c r="S5" s="9" t="s">
        <v>74</v>
      </c>
    </row>
    <row r="6" spans="1:23">
      <c r="A6" s="7" t="s">
        <v>78</v>
      </c>
      <c r="B6" s="7" t="s">
        <v>76</v>
      </c>
      <c r="C6" s="8" t="s">
        <v>15</v>
      </c>
      <c r="D6" s="8" t="s">
        <v>16</v>
      </c>
      <c r="E6" s="8" t="s">
        <v>68</v>
      </c>
      <c r="F6" s="8" t="s">
        <v>69</v>
      </c>
      <c r="G6" s="8" t="s">
        <v>61</v>
      </c>
      <c r="H6" s="8" t="s">
        <v>62</v>
      </c>
      <c r="I6" s="8" t="s">
        <v>23</v>
      </c>
      <c r="J6" s="8" t="s">
        <v>70</v>
      </c>
      <c r="K6" t="s">
        <v>24</v>
      </c>
      <c r="L6" t="s">
        <v>18</v>
      </c>
      <c r="M6" t="s">
        <v>25</v>
      </c>
      <c r="N6" t="s">
        <v>26</v>
      </c>
      <c r="Q6" s="8" t="s">
        <v>66</v>
      </c>
      <c r="S6" s="9" t="s">
        <v>74</v>
      </c>
    </row>
    <row r="8" spans="1:23">
      <c r="A8" s="7" t="s">
        <v>79</v>
      </c>
      <c r="B8" s="7" t="s">
        <v>80</v>
      </c>
      <c r="C8" s="8" t="s">
        <v>29</v>
      </c>
      <c r="D8" s="8" t="s">
        <v>30</v>
      </c>
      <c r="E8" s="8" t="s">
        <v>61</v>
      </c>
      <c r="F8" s="8" t="s">
        <v>62</v>
      </c>
      <c r="G8" s="8" t="s">
        <v>68</v>
      </c>
      <c r="H8" s="8" t="s">
        <v>69</v>
      </c>
      <c r="I8" s="8" t="s">
        <v>31</v>
      </c>
      <c r="J8" s="8" t="s">
        <v>81</v>
      </c>
      <c r="K8" t="s">
        <v>19</v>
      </c>
      <c r="L8" t="s">
        <v>18</v>
      </c>
      <c r="M8" t="s">
        <v>32</v>
      </c>
      <c r="N8" t="s">
        <v>33</v>
      </c>
      <c r="Q8" s="8" t="s">
        <v>66</v>
      </c>
    </row>
    <row r="9" spans="1:23">
      <c r="A9" s="7" t="s">
        <v>82</v>
      </c>
      <c r="B9" s="7" t="s">
        <v>80</v>
      </c>
      <c r="C9" s="8" t="s">
        <v>29</v>
      </c>
      <c r="D9" s="8" t="s">
        <v>30</v>
      </c>
      <c r="E9" s="8" t="s">
        <v>68</v>
      </c>
      <c r="F9" s="8" t="s">
        <v>69</v>
      </c>
      <c r="G9" s="8" t="s">
        <v>68</v>
      </c>
      <c r="H9" s="8" t="s">
        <v>69</v>
      </c>
      <c r="I9" s="8" t="s">
        <v>35</v>
      </c>
      <c r="J9" s="8" t="s">
        <v>83</v>
      </c>
      <c r="K9" t="s">
        <v>19</v>
      </c>
      <c r="L9" t="s">
        <v>36</v>
      </c>
      <c r="M9" t="s">
        <v>37</v>
      </c>
      <c r="N9" t="s">
        <v>26</v>
      </c>
      <c r="Q9" s="8" t="s">
        <v>66</v>
      </c>
      <c r="S9" s="9" t="s">
        <v>66</v>
      </c>
      <c r="T9" s="8">
        <v>2.5</v>
      </c>
      <c r="W9" t="b">
        <v>1</v>
      </c>
    </row>
  </sheetData>
  <hyperlinks>
    <hyperlink ref="A2" r:id="rId1"/>
    <hyperlink ref="B2" r:id="rId2"/>
    <hyperlink ref="A3" r:id="rId3"/>
    <hyperlink ref="B3" r:id="rId4"/>
    <hyperlink ref="A5" r:id="rId5"/>
    <hyperlink ref="B5" r:id="rId6"/>
    <hyperlink ref="A6" r:id="rId7"/>
    <hyperlink ref="B6" r:id="rId8"/>
    <hyperlink ref="A8" r:id="rId9"/>
    <hyperlink ref="B8" r:id="rId10"/>
    <hyperlink ref="A9" r:id="rId11"/>
    <hyperlink ref="B9" r:id="rId1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0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</cols>
  <sheetData>
    <row r="1" spans="1:18">
      <c r="A1" s="10" t="s">
        <v>0</v>
      </c>
      <c r="B1" s="10" t="s">
        <v>38</v>
      </c>
      <c r="C1" s="10" t="s">
        <v>39</v>
      </c>
      <c r="D1" s="10" t="s">
        <v>40</v>
      </c>
      <c r="E1" s="10" t="s">
        <v>41</v>
      </c>
      <c r="F1" s="10" t="s">
        <v>42</v>
      </c>
      <c r="G1" s="10" t="s">
        <v>43</v>
      </c>
      <c r="H1" s="10" t="s">
        <v>44</v>
      </c>
      <c r="I1" s="10" t="s">
        <v>4</v>
      </c>
      <c r="J1" s="10" t="s">
        <v>45</v>
      </c>
      <c r="K1" s="10" t="s">
        <v>46</v>
      </c>
      <c r="L1" s="10" t="s">
        <v>6</v>
      </c>
      <c r="M1" s="10" t="s">
        <v>47</v>
      </c>
      <c r="N1" s="10" t="s">
        <v>48</v>
      </c>
      <c r="O1" s="10" t="s">
        <v>49</v>
      </c>
      <c r="P1" s="10" t="s">
        <v>50</v>
      </c>
      <c r="Q1" s="10" t="s">
        <v>51</v>
      </c>
      <c r="R1" s="10" t="s">
        <v>12</v>
      </c>
    </row>
    <row r="2" spans="1:18">
      <c r="A2" s="7" t="s">
        <v>84</v>
      </c>
      <c r="B2" s="7" t="s">
        <v>85</v>
      </c>
      <c r="C2" s="8" t="s">
        <v>86</v>
      </c>
      <c r="D2" s="8" t="s">
        <v>87</v>
      </c>
      <c r="E2" s="8" t="s">
        <v>68</v>
      </c>
      <c r="F2" s="8" t="s">
        <v>69</v>
      </c>
      <c r="G2" s="8" t="s">
        <v>88</v>
      </c>
      <c r="H2" s="8" t="s">
        <v>89</v>
      </c>
      <c r="I2" s="8" t="s">
        <v>90</v>
      </c>
      <c r="J2" s="8" t="s">
        <v>91</v>
      </c>
      <c r="K2" t="s">
        <v>92</v>
      </c>
      <c r="L2" t="s">
        <v>18</v>
      </c>
      <c r="M2" t="s">
        <v>93</v>
      </c>
      <c r="N2" t="s">
        <v>73</v>
      </c>
    </row>
    <row r="4" spans="1:18">
      <c r="A4" s="7" t="s">
        <v>94</v>
      </c>
      <c r="B4" s="7" t="s">
        <v>95</v>
      </c>
      <c r="C4" s="8" t="s">
        <v>96</v>
      </c>
      <c r="D4" s="8" t="s">
        <v>97</v>
      </c>
      <c r="E4" s="8" t="s">
        <v>68</v>
      </c>
      <c r="F4" s="8" t="s">
        <v>69</v>
      </c>
      <c r="G4" s="8" t="s">
        <v>98</v>
      </c>
      <c r="H4" s="8" t="s">
        <v>99</v>
      </c>
      <c r="I4" s="8" t="s">
        <v>90</v>
      </c>
      <c r="J4" s="8" t="s">
        <v>91</v>
      </c>
      <c r="K4" t="s">
        <v>92</v>
      </c>
      <c r="L4" t="s">
        <v>18</v>
      </c>
      <c r="M4" t="s">
        <v>100</v>
      </c>
      <c r="N4" t="s">
        <v>101</v>
      </c>
    </row>
    <row r="6" spans="1:18">
      <c r="A6" s="7" t="s">
        <v>102</v>
      </c>
      <c r="B6" s="7" t="s">
        <v>103</v>
      </c>
      <c r="C6" s="8" t="s">
        <v>96</v>
      </c>
      <c r="D6" s="8" t="s">
        <v>104</v>
      </c>
      <c r="E6" s="8" t="s">
        <v>68</v>
      </c>
      <c r="F6" s="8" t="s">
        <v>69</v>
      </c>
      <c r="G6" s="8" t="s">
        <v>105</v>
      </c>
      <c r="H6" s="8" t="s">
        <v>106</v>
      </c>
      <c r="I6" s="8" t="s">
        <v>90</v>
      </c>
      <c r="J6" s="8" t="s">
        <v>107</v>
      </c>
      <c r="K6" t="s">
        <v>92</v>
      </c>
      <c r="L6" t="s">
        <v>18</v>
      </c>
      <c r="M6" t="s">
        <v>108</v>
      </c>
      <c r="N6" t="s">
        <v>26</v>
      </c>
    </row>
    <row r="8" spans="1:18">
      <c r="A8" s="7" t="s">
        <v>109</v>
      </c>
      <c r="B8" s="7" t="s">
        <v>110</v>
      </c>
      <c r="C8" s="8" t="s">
        <v>111</v>
      </c>
      <c r="D8" s="8" t="s">
        <v>112</v>
      </c>
      <c r="E8" s="8" t="s">
        <v>68</v>
      </c>
      <c r="F8" s="8" t="s">
        <v>69</v>
      </c>
      <c r="G8" s="8" t="s">
        <v>88</v>
      </c>
      <c r="H8" s="8" t="s">
        <v>89</v>
      </c>
      <c r="I8" s="8" t="s">
        <v>90</v>
      </c>
      <c r="J8" s="8" t="s">
        <v>91</v>
      </c>
      <c r="K8" t="s">
        <v>92</v>
      </c>
      <c r="L8" t="s">
        <v>18</v>
      </c>
      <c r="M8" t="s">
        <v>113</v>
      </c>
      <c r="N8" t="s">
        <v>114</v>
      </c>
    </row>
    <row r="10" spans="1:18">
      <c r="A10" s="7" t="s">
        <v>115</v>
      </c>
      <c r="B10" s="7" t="s">
        <v>116</v>
      </c>
      <c r="C10" s="8" t="s">
        <v>117</v>
      </c>
      <c r="D10" s="8" t="s">
        <v>118</v>
      </c>
      <c r="E10" s="8" t="s">
        <v>68</v>
      </c>
      <c r="F10" s="8" t="s">
        <v>69</v>
      </c>
      <c r="G10" s="8" t="s">
        <v>119</v>
      </c>
      <c r="H10" s="8" t="s">
        <v>120</v>
      </c>
      <c r="I10" s="8" t="s">
        <v>90</v>
      </c>
      <c r="J10" s="8" t="s">
        <v>121</v>
      </c>
      <c r="K10" t="s">
        <v>92</v>
      </c>
      <c r="L10" t="s">
        <v>18</v>
      </c>
      <c r="M10" t="s">
        <v>122</v>
      </c>
      <c r="N10" t="s">
        <v>26</v>
      </c>
    </row>
    <row r="12" spans="1:18">
      <c r="A12" s="7" t="s">
        <v>123</v>
      </c>
      <c r="B12" s="7" t="s">
        <v>124</v>
      </c>
      <c r="C12" s="8" t="s">
        <v>125</v>
      </c>
      <c r="D12" s="8" t="s">
        <v>126</v>
      </c>
      <c r="E12" s="8" t="s">
        <v>68</v>
      </c>
      <c r="F12" s="8" t="s">
        <v>69</v>
      </c>
      <c r="G12" s="8" t="s">
        <v>98</v>
      </c>
      <c r="H12" s="8" t="s">
        <v>99</v>
      </c>
      <c r="I12" s="8" t="s">
        <v>90</v>
      </c>
      <c r="K12" t="s">
        <v>92</v>
      </c>
      <c r="L12" t="s">
        <v>18</v>
      </c>
      <c r="M12" t="s">
        <v>127</v>
      </c>
      <c r="N12" t="s">
        <v>114</v>
      </c>
    </row>
    <row r="14" spans="1:18">
      <c r="A14" s="7" t="s">
        <v>128</v>
      </c>
      <c r="B14" s="7" t="s">
        <v>129</v>
      </c>
      <c r="C14" s="8" t="s">
        <v>130</v>
      </c>
      <c r="D14" s="8" t="s">
        <v>131</v>
      </c>
      <c r="E14" s="8" t="s">
        <v>68</v>
      </c>
      <c r="F14" s="8" t="s">
        <v>69</v>
      </c>
      <c r="G14" s="8" t="s">
        <v>132</v>
      </c>
      <c r="H14" s="8" t="s">
        <v>133</v>
      </c>
      <c r="I14" s="8" t="s">
        <v>90</v>
      </c>
      <c r="J14" s="8" t="s">
        <v>91</v>
      </c>
      <c r="K14" t="s">
        <v>92</v>
      </c>
      <c r="L14" t="s">
        <v>18</v>
      </c>
      <c r="M14" t="s">
        <v>100</v>
      </c>
      <c r="N14" t="s">
        <v>134</v>
      </c>
    </row>
    <row r="16" spans="1:18">
      <c r="A16" s="7" t="s">
        <v>135</v>
      </c>
      <c r="B16" s="7" t="s">
        <v>136</v>
      </c>
      <c r="C16" s="8" t="s">
        <v>137</v>
      </c>
      <c r="D16" s="8" t="s">
        <v>138</v>
      </c>
      <c r="E16" s="8" t="s">
        <v>68</v>
      </c>
      <c r="F16" s="8" t="s">
        <v>69</v>
      </c>
      <c r="G16" s="8" t="s">
        <v>68</v>
      </c>
      <c r="H16" s="8" t="s">
        <v>69</v>
      </c>
      <c r="I16" s="8" t="s">
        <v>90</v>
      </c>
      <c r="J16" s="8" t="s">
        <v>91</v>
      </c>
      <c r="K16" t="s">
        <v>92</v>
      </c>
      <c r="L16" t="s">
        <v>18</v>
      </c>
      <c r="M16" t="s">
        <v>139</v>
      </c>
      <c r="N16" t="s">
        <v>140</v>
      </c>
    </row>
    <row r="18" spans="1:18">
      <c r="A18" s="7" t="s">
        <v>141</v>
      </c>
      <c r="B18" s="7" t="s">
        <v>142</v>
      </c>
      <c r="C18" s="8" t="s">
        <v>143</v>
      </c>
      <c r="D18" s="8" t="s">
        <v>144</v>
      </c>
      <c r="E18" s="8" t="s">
        <v>68</v>
      </c>
      <c r="F18" s="8" t="s">
        <v>69</v>
      </c>
      <c r="G18" s="8" t="s">
        <v>68</v>
      </c>
      <c r="H18" s="8" t="s">
        <v>69</v>
      </c>
      <c r="I18" s="8" t="s">
        <v>90</v>
      </c>
      <c r="J18" s="8" t="s">
        <v>121</v>
      </c>
      <c r="K18" t="s">
        <v>92</v>
      </c>
      <c r="L18" t="s">
        <v>18</v>
      </c>
      <c r="M18" t="s">
        <v>145</v>
      </c>
      <c r="N18" t="s">
        <v>146</v>
      </c>
    </row>
    <row r="20" spans="1:18">
      <c r="A20" s="7" t="s">
        <v>147</v>
      </c>
      <c r="B20" s="7" t="s">
        <v>148</v>
      </c>
      <c r="C20" s="8" t="s">
        <v>149</v>
      </c>
      <c r="D20" s="8" t="s">
        <v>150</v>
      </c>
      <c r="E20" s="8" t="s">
        <v>68</v>
      </c>
      <c r="F20" s="8" t="s">
        <v>69</v>
      </c>
      <c r="G20" s="8" t="s">
        <v>151</v>
      </c>
      <c r="H20" s="8" t="s">
        <v>152</v>
      </c>
      <c r="I20" s="8" t="s">
        <v>90</v>
      </c>
      <c r="J20" s="8" t="s">
        <v>91</v>
      </c>
      <c r="K20" t="s">
        <v>92</v>
      </c>
      <c r="L20" t="s">
        <v>18</v>
      </c>
      <c r="M20" t="s">
        <v>153</v>
      </c>
      <c r="N20" t="s">
        <v>146</v>
      </c>
    </row>
    <row r="22" spans="1:18">
      <c r="A22" s="7" t="s">
        <v>154</v>
      </c>
      <c r="B22" s="7" t="s">
        <v>155</v>
      </c>
      <c r="C22" s="8" t="s">
        <v>156</v>
      </c>
      <c r="D22" s="8" t="s">
        <v>157</v>
      </c>
      <c r="E22" s="8" t="s">
        <v>68</v>
      </c>
      <c r="F22" s="8" t="s">
        <v>69</v>
      </c>
      <c r="G22" s="8" t="s">
        <v>61</v>
      </c>
      <c r="H22" s="8" t="s">
        <v>62</v>
      </c>
      <c r="I22" s="8" t="s">
        <v>90</v>
      </c>
      <c r="J22" s="8" t="s">
        <v>91</v>
      </c>
      <c r="K22" t="s">
        <v>92</v>
      </c>
      <c r="L22" t="s">
        <v>18</v>
      </c>
      <c r="M22" t="s">
        <v>158</v>
      </c>
      <c r="N22" t="s">
        <v>114</v>
      </c>
    </row>
    <row r="24" spans="1:18">
      <c r="A24" s="7" t="s">
        <v>159</v>
      </c>
      <c r="B24" s="7" t="s">
        <v>160</v>
      </c>
      <c r="C24" s="8" t="s">
        <v>161</v>
      </c>
      <c r="D24" s="8" t="s">
        <v>162</v>
      </c>
      <c r="E24" s="8" t="s">
        <v>68</v>
      </c>
      <c r="F24" s="8" t="s">
        <v>69</v>
      </c>
      <c r="G24" s="8" t="s">
        <v>68</v>
      </c>
      <c r="H24" s="8" t="s">
        <v>163</v>
      </c>
      <c r="I24" s="8" t="s">
        <v>90</v>
      </c>
      <c r="J24" s="8" t="s">
        <v>91</v>
      </c>
      <c r="K24" t="s">
        <v>92</v>
      </c>
      <c r="L24" t="s">
        <v>18</v>
      </c>
      <c r="M24" t="s">
        <v>100</v>
      </c>
      <c r="N24" t="s">
        <v>26</v>
      </c>
    </row>
    <row r="26" spans="1:18">
      <c r="A26" s="7" t="s">
        <v>164</v>
      </c>
      <c r="B26" s="7" t="s">
        <v>165</v>
      </c>
      <c r="C26" s="8" t="s">
        <v>166</v>
      </c>
      <c r="D26" s="8" t="s">
        <v>167</v>
      </c>
      <c r="E26" s="8" t="s">
        <v>68</v>
      </c>
      <c r="F26" s="8" t="s">
        <v>69</v>
      </c>
      <c r="G26" s="8" t="s">
        <v>119</v>
      </c>
      <c r="H26" s="8" t="s">
        <v>120</v>
      </c>
      <c r="I26" s="8" t="s">
        <v>90</v>
      </c>
      <c r="J26" s="8" t="s">
        <v>168</v>
      </c>
      <c r="K26" t="s">
        <v>92</v>
      </c>
      <c r="L26" t="s">
        <v>18</v>
      </c>
      <c r="M26" t="s">
        <v>169</v>
      </c>
      <c r="N26" t="s">
        <v>170</v>
      </c>
    </row>
    <row r="28" spans="1:18">
      <c r="A28" s="7" t="s">
        <v>171</v>
      </c>
      <c r="B28" s="7" t="s">
        <v>172</v>
      </c>
      <c r="C28" s="8" t="s">
        <v>173</v>
      </c>
      <c r="D28" s="8" t="s">
        <v>174</v>
      </c>
      <c r="E28" s="8" t="s">
        <v>105</v>
      </c>
      <c r="F28" s="8" t="s">
        <v>106</v>
      </c>
      <c r="G28" s="8" t="s">
        <v>105</v>
      </c>
      <c r="H28" s="8" t="s">
        <v>106</v>
      </c>
      <c r="I28" s="8" t="s">
        <v>31</v>
      </c>
      <c r="K28" t="s">
        <v>92</v>
      </c>
      <c r="L28" t="s">
        <v>71</v>
      </c>
      <c r="M28" t="s">
        <v>175</v>
      </c>
      <c r="N28" t="s">
        <v>33</v>
      </c>
      <c r="P28" t="s">
        <v>176</v>
      </c>
      <c r="R28" s="8" t="s">
        <v>177</v>
      </c>
    </row>
    <row r="29" spans="1:18">
      <c r="A29" s="7" t="s">
        <v>178</v>
      </c>
      <c r="B29" s="7" t="s">
        <v>172</v>
      </c>
      <c r="C29" s="8" t="s">
        <v>173</v>
      </c>
      <c r="D29" s="8" t="s">
        <v>174</v>
      </c>
      <c r="E29" s="8" t="s">
        <v>68</v>
      </c>
      <c r="F29" s="8" t="s">
        <v>69</v>
      </c>
      <c r="G29" s="8" t="s">
        <v>105</v>
      </c>
      <c r="H29" s="8" t="s">
        <v>106</v>
      </c>
      <c r="I29" s="8" t="s">
        <v>90</v>
      </c>
      <c r="J29" s="8" t="s">
        <v>121</v>
      </c>
      <c r="K29" t="s">
        <v>92</v>
      </c>
      <c r="L29" t="s">
        <v>18</v>
      </c>
      <c r="M29" t="s">
        <v>179</v>
      </c>
      <c r="N29" t="s">
        <v>180</v>
      </c>
    </row>
    <row r="31" spans="1:18">
      <c r="A31" s="7" t="s">
        <v>181</v>
      </c>
      <c r="B31" s="7" t="s">
        <v>182</v>
      </c>
      <c r="C31" s="8" t="s">
        <v>183</v>
      </c>
      <c r="D31" s="8" t="s">
        <v>184</v>
      </c>
      <c r="E31" s="8" t="s">
        <v>88</v>
      </c>
      <c r="F31" s="8" t="s">
        <v>89</v>
      </c>
      <c r="G31" s="8" t="s">
        <v>88</v>
      </c>
      <c r="H31" s="8" t="s">
        <v>89</v>
      </c>
      <c r="I31" s="8" t="s">
        <v>90</v>
      </c>
      <c r="K31" t="s">
        <v>92</v>
      </c>
      <c r="L31" t="s">
        <v>18</v>
      </c>
      <c r="M31" t="s">
        <v>185</v>
      </c>
      <c r="N31" t="s">
        <v>21</v>
      </c>
    </row>
    <row r="32" spans="1:18">
      <c r="A32" s="7" t="s">
        <v>186</v>
      </c>
      <c r="B32" s="7" t="s">
        <v>182</v>
      </c>
      <c r="C32" s="8" t="s">
        <v>183</v>
      </c>
      <c r="D32" s="8" t="s">
        <v>184</v>
      </c>
      <c r="E32" s="8" t="s">
        <v>68</v>
      </c>
      <c r="F32" s="8" t="s">
        <v>69</v>
      </c>
      <c r="G32" s="8" t="s">
        <v>88</v>
      </c>
      <c r="H32" s="8" t="s">
        <v>89</v>
      </c>
      <c r="I32" s="8" t="s">
        <v>90</v>
      </c>
      <c r="J32" s="8" t="s">
        <v>91</v>
      </c>
      <c r="K32" t="s">
        <v>92</v>
      </c>
      <c r="L32" t="s">
        <v>18</v>
      </c>
      <c r="M32" t="s">
        <v>122</v>
      </c>
      <c r="N32" t="s">
        <v>146</v>
      </c>
    </row>
    <row r="34" spans="1:14">
      <c r="A34" s="7" t="s">
        <v>187</v>
      </c>
      <c r="B34" s="7" t="s">
        <v>188</v>
      </c>
      <c r="C34" s="8" t="s">
        <v>189</v>
      </c>
      <c r="D34" s="8" t="s">
        <v>190</v>
      </c>
      <c r="E34" s="8" t="s">
        <v>68</v>
      </c>
      <c r="F34" s="8" t="s">
        <v>69</v>
      </c>
      <c r="G34" s="8" t="s">
        <v>119</v>
      </c>
      <c r="H34" s="8" t="s">
        <v>120</v>
      </c>
      <c r="I34" s="8" t="s">
        <v>90</v>
      </c>
      <c r="J34" s="8" t="s">
        <v>91</v>
      </c>
      <c r="K34" t="s">
        <v>92</v>
      </c>
      <c r="L34" t="s">
        <v>18</v>
      </c>
      <c r="M34" t="s">
        <v>113</v>
      </c>
      <c r="N34" t="s">
        <v>73</v>
      </c>
    </row>
    <row r="36" spans="1:14">
      <c r="A36" s="7" t="s">
        <v>191</v>
      </c>
      <c r="B36" s="7" t="s">
        <v>192</v>
      </c>
      <c r="C36" s="8" t="s">
        <v>193</v>
      </c>
      <c r="D36" s="8" t="s">
        <v>194</v>
      </c>
      <c r="E36" s="8" t="s">
        <v>68</v>
      </c>
      <c r="F36" s="8" t="s">
        <v>69</v>
      </c>
      <c r="G36" s="8" t="s">
        <v>195</v>
      </c>
      <c r="H36" s="8" t="s">
        <v>196</v>
      </c>
      <c r="I36" s="8" t="s">
        <v>90</v>
      </c>
      <c r="J36" s="8" t="s">
        <v>121</v>
      </c>
      <c r="K36" t="s">
        <v>92</v>
      </c>
      <c r="L36" t="s">
        <v>18</v>
      </c>
      <c r="M36" t="s">
        <v>197</v>
      </c>
      <c r="N36" t="s">
        <v>180</v>
      </c>
    </row>
    <row r="38" spans="1:14">
      <c r="A38" s="7" t="s">
        <v>198</v>
      </c>
      <c r="B38" s="7" t="s">
        <v>199</v>
      </c>
      <c r="C38" s="8" t="s">
        <v>166</v>
      </c>
      <c r="D38" s="8" t="s">
        <v>200</v>
      </c>
      <c r="E38" s="8" t="s">
        <v>68</v>
      </c>
      <c r="F38" s="8" t="s">
        <v>69</v>
      </c>
      <c r="G38" s="8" t="s">
        <v>88</v>
      </c>
      <c r="H38" s="8" t="s">
        <v>89</v>
      </c>
      <c r="I38" s="8" t="s">
        <v>90</v>
      </c>
      <c r="K38" t="s">
        <v>92</v>
      </c>
      <c r="L38" t="s">
        <v>18</v>
      </c>
      <c r="M38" t="s">
        <v>201</v>
      </c>
      <c r="N38" t="s">
        <v>202</v>
      </c>
    </row>
    <row r="40" spans="1:14">
      <c r="A40" s="7" t="s">
        <v>203</v>
      </c>
      <c r="B40" s="7" t="s">
        <v>204</v>
      </c>
      <c r="C40" s="8" t="s">
        <v>205</v>
      </c>
      <c r="D40" s="8" t="s">
        <v>206</v>
      </c>
      <c r="E40" s="8" t="s">
        <v>68</v>
      </c>
      <c r="F40" s="8" t="s">
        <v>69</v>
      </c>
      <c r="G40" s="8" t="s">
        <v>207</v>
      </c>
      <c r="H40" s="8" t="s">
        <v>208</v>
      </c>
      <c r="I40" s="8" t="s">
        <v>90</v>
      </c>
      <c r="K40" t="s">
        <v>92</v>
      </c>
      <c r="L40" t="s">
        <v>18</v>
      </c>
      <c r="M40" t="s">
        <v>209</v>
      </c>
      <c r="N40" t="s">
        <v>170</v>
      </c>
    </row>
    <row r="42" spans="1:14">
      <c r="A42" s="7" t="s">
        <v>210</v>
      </c>
      <c r="B42" s="7" t="s">
        <v>211</v>
      </c>
      <c r="C42" s="8" t="s">
        <v>207</v>
      </c>
      <c r="D42" s="8" t="s">
        <v>212</v>
      </c>
      <c r="E42" s="8" t="s">
        <v>68</v>
      </c>
      <c r="F42" s="8" t="s">
        <v>69</v>
      </c>
      <c r="G42" s="8" t="s">
        <v>61</v>
      </c>
      <c r="H42" s="8" t="s">
        <v>62</v>
      </c>
      <c r="I42" s="8" t="s">
        <v>90</v>
      </c>
      <c r="J42" s="8" t="s">
        <v>121</v>
      </c>
      <c r="K42" t="s">
        <v>92</v>
      </c>
      <c r="L42" t="s">
        <v>18</v>
      </c>
      <c r="M42" t="s">
        <v>213</v>
      </c>
      <c r="N42" t="s">
        <v>180</v>
      </c>
    </row>
    <row r="44" spans="1:14">
      <c r="A44" s="7" t="s">
        <v>214</v>
      </c>
      <c r="B44" s="7" t="s">
        <v>215</v>
      </c>
      <c r="C44" s="8" t="s">
        <v>216</v>
      </c>
      <c r="D44" s="8" t="s">
        <v>217</v>
      </c>
      <c r="E44" s="8" t="s">
        <v>68</v>
      </c>
      <c r="F44" s="8" t="s">
        <v>69</v>
      </c>
      <c r="G44" s="8" t="s">
        <v>195</v>
      </c>
      <c r="H44" s="8" t="s">
        <v>196</v>
      </c>
      <c r="I44" s="8" t="s">
        <v>90</v>
      </c>
      <c r="J44" s="8" t="s">
        <v>91</v>
      </c>
      <c r="K44" t="s">
        <v>92</v>
      </c>
      <c r="L44" t="s">
        <v>18</v>
      </c>
      <c r="M44" t="s">
        <v>218</v>
      </c>
      <c r="N44" t="s">
        <v>114</v>
      </c>
    </row>
    <row r="46" spans="1:14">
      <c r="A46" s="7" t="s">
        <v>219</v>
      </c>
      <c r="B46" s="7" t="s">
        <v>220</v>
      </c>
      <c r="C46" s="8" t="s">
        <v>221</v>
      </c>
      <c r="D46" s="8" t="s">
        <v>222</v>
      </c>
      <c r="E46" s="8" t="s">
        <v>68</v>
      </c>
      <c r="F46" s="8" t="s">
        <v>69</v>
      </c>
      <c r="G46" s="8" t="s">
        <v>88</v>
      </c>
      <c r="H46" s="8" t="s">
        <v>89</v>
      </c>
      <c r="I46" s="8" t="s">
        <v>90</v>
      </c>
      <c r="J46" s="8" t="s">
        <v>91</v>
      </c>
      <c r="K46" t="s">
        <v>92</v>
      </c>
      <c r="L46" t="s">
        <v>18</v>
      </c>
      <c r="M46" t="s">
        <v>223</v>
      </c>
      <c r="N46" t="s">
        <v>180</v>
      </c>
    </row>
    <row r="48" spans="1:14">
      <c r="A48" s="7" t="s">
        <v>224</v>
      </c>
      <c r="B48" s="7" t="s">
        <v>225</v>
      </c>
      <c r="C48" s="8" t="s">
        <v>226</v>
      </c>
      <c r="D48" s="8" t="s">
        <v>227</v>
      </c>
      <c r="E48" s="8" t="s">
        <v>68</v>
      </c>
      <c r="F48" s="8" t="s">
        <v>69</v>
      </c>
      <c r="G48" s="8" t="s">
        <v>68</v>
      </c>
      <c r="H48" s="8" t="s">
        <v>69</v>
      </c>
      <c r="I48" s="8" t="s">
        <v>90</v>
      </c>
      <c r="J48" s="8" t="s">
        <v>121</v>
      </c>
      <c r="K48" t="s">
        <v>92</v>
      </c>
      <c r="L48" t="s">
        <v>18</v>
      </c>
      <c r="M48" t="s">
        <v>213</v>
      </c>
      <c r="N48" t="s">
        <v>180</v>
      </c>
    </row>
    <row r="50" spans="1:14">
      <c r="A50" s="7" t="s">
        <v>228</v>
      </c>
      <c r="B50" s="7" t="s">
        <v>229</v>
      </c>
      <c r="C50" s="8" t="s">
        <v>230</v>
      </c>
      <c r="D50" s="8" t="s">
        <v>231</v>
      </c>
      <c r="E50" s="8" t="s">
        <v>68</v>
      </c>
      <c r="F50" s="8" t="s">
        <v>69</v>
      </c>
      <c r="G50" s="8" t="s">
        <v>68</v>
      </c>
      <c r="H50" s="8" t="s">
        <v>163</v>
      </c>
      <c r="I50" s="8" t="s">
        <v>90</v>
      </c>
      <c r="J50" s="8" t="s">
        <v>121</v>
      </c>
      <c r="K50" t="s">
        <v>92</v>
      </c>
      <c r="L50" t="s">
        <v>18</v>
      </c>
      <c r="M50" t="s">
        <v>232</v>
      </c>
      <c r="N50" t="s">
        <v>73</v>
      </c>
    </row>
    <row r="52" spans="1:14">
      <c r="A52" s="7" t="s">
        <v>233</v>
      </c>
      <c r="B52" s="7" t="s">
        <v>234</v>
      </c>
      <c r="C52" s="8" t="s">
        <v>235</v>
      </c>
      <c r="D52" s="8" t="s">
        <v>231</v>
      </c>
      <c r="E52" s="8" t="s">
        <v>68</v>
      </c>
      <c r="F52" s="8" t="s">
        <v>69</v>
      </c>
      <c r="G52" s="8" t="s">
        <v>68</v>
      </c>
      <c r="H52" s="8" t="s">
        <v>163</v>
      </c>
      <c r="I52" s="8" t="s">
        <v>90</v>
      </c>
      <c r="K52" t="s">
        <v>92</v>
      </c>
      <c r="L52" t="s">
        <v>18</v>
      </c>
      <c r="M52" t="s">
        <v>232</v>
      </c>
      <c r="N52" t="s">
        <v>73</v>
      </c>
    </row>
    <row r="54" spans="1:14">
      <c r="A54" s="7" t="s">
        <v>236</v>
      </c>
      <c r="B54" s="7" t="s">
        <v>237</v>
      </c>
      <c r="C54" s="8" t="s">
        <v>238</v>
      </c>
      <c r="D54" s="8" t="s">
        <v>239</v>
      </c>
      <c r="E54" s="8" t="s">
        <v>68</v>
      </c>
      <c r="F54" s="8" t="s">
        <v>69</v>
      </c>
      <c r="G54" s="8" t="s">
        <v>88</v>
      </c>
      <c r="H54" s="8" t="s">
        <v>89</v>
      </c>
      <c r="I54" s="8" t="s">
        <v>90</v>
      </c>
      <c r="J54" s="8" t="s">
        <v>91</v>
      </c>
      <c r="K54" t="s">
        <v>92</v>
      </c>
      <c r="L54" t="s">
        <v>18</v>
      </c>
      <c r="M54" t="s">
        <v>240</v>
      </c>
      <c r="N54" t="s">
        <v>146</v>
      </c>
    </row>
    <row r="56" spans="1:14">
      <c r="A56" s="7" t="s">
        <v>241</v>
      </c>
      <c r="B56" s="7" t="s">
        <v>242</v>
      </c>
      <c r="C56" s="8" t="s">
        <v>243</v>
      </c>
      <c r="D56" s="8" t="s">
        <v>244</v>
      </c>
      <c r="E56" s="8" t="s">
        <v>68</v>
      </c>
      <c r="F56" s="8" t="s">
        <v>69</v>
      </c>
      <c r="G56" s="8" t="s">
        <v>151</v>
      </c>
      <c r="H56" s="8" t="s">
        <v>152</v>
      </c>
      <c r="I56" s="8" t="s">
        <v>90</v>
      </c>
      <c r="J56" s="8" t="s">
        <v>91</v>
      </c>
      <c r="K56" t="s">
        <v>92</v>
      </c>
      <c r="L56" t="s">
        <v>18</v>
      </c>
      <c r="M56" t="s">
        <v>179</v>
      </c>
      <c r="N56" t="s">
        <v>240</v>
      </c>
    </row>
    <row r="58" spans="1:14">
      <c r="A58" s="7" t="s">
        <v>245</v>
      </c>
      <c r="B58" s="7" t="s">
        <v>246</v>
      </c>
      <c r="C58" s="8" t="s">
        <v>247</v>
      </c>
      <c r="D58" s="8" t="s">
        <v>248</v>
      </c>
      <c r="E58" s="8" t="s">
        <v>68</v>
      </c>
      <c r="F58" s="8" t="s">
        <v>69</v>
      </c>
      <c r="G58" s="8" t="s">
        <v>61</v>
      </c>
      <c r="H58" s="8" t="s">
        <v>62</v>
      </c>
      <c r="I58" s="8" t="s">
        <v>90</v>
      </c>
      <c r="J58" s="8" t="s">
        <v>91</v>
      </c>
      <c r="K58" t="s">
        <v>92</v>
      </c>
      <c r="L58" t="s">
        <v>18</v>
      </c>
      <c r="M58" t="s">
        <v>249</v>
      </c>
      <c r="N58" t="s">
        <v>250</v>
      </c>
    </row>
    <row r="60" spans="1:14">
      <c r="A60" s="7" t="s">
        <v>251</v>
      </c>
      <c r="B60" s="7" t="s">
        <v>252</v>
      </c>
      <c r="C60" s="8" t="s">
        <v>253</v>
      </c>
      <c r="D60" s="8" t="s">
        <v>254</v>
      </c>
      <c r="E60" s="8" t="s">
        <v>68</v>
      </c>
      <c r="F60" s="8" t="s">
        <v>69</v>
      </c>
      <c r="G60" s="8" t="s">
        <v>132</v>
      </c>
      <c r="H60" s="8" t="s">
        <v>133</v>
      </c>
      <c r="I60" s="8" t="s">
        <v>90</v>
      </c>
      <c r="J60" s="8" t="s">
        <v>91</v>
      </c>
      <c r="K60" t="s">
        <v>92</v>
      </c>
      <c r="L60" t="s">
        <v>18</v>
      </c>
      <c r="M60" t="s">
        <v>255</v>
      </c>
      <c r="N60" t="s">
        <v>256</v>
      </c>
    </row>
    <row r="62" spans="1:14">
      <c r="A62" s="7" t="s">
        <v>257</v>
      </c>
      <c r="B62" s="7" t="s">
        <v>258</v>
      </c>
      <c r="C62" s="8" t="s">
        <v>259</v>
      </c>
      <c r="D62" s="8" t="s">
        <v>260</v>
      </c>
      <c r="E62" s="8" t="s">
        <v>68</v>
      </c>
      <c r="F62" s="8" t="s">
        <v>69</v>
      </c>
      <c r="G62" s="8" t="s">
        <v>119</v>
      </c>
      <c r="H62" s="8" t="s">
        <v>120</v>
      </c>
      <c r="I62" s="8" t="s">
        <v>90</v>
      </c>
      <c r="J62" s="8" t="s">
        <v>121</v>
      </c>
      <c r="K62" t="s">
        <v>92</v>
      </c>
      <c r="L62" t="s">
        <v>18</v>
      </c>
      <c r="M62" t="s">
        <v>180</v>
      </c>
      <c r="N62" t="s">
        <v>180</v>
      </c>
    </row>
    <row r="64" spans="1:14">
      <c r="A64" s="7" t="s">
        <v>261</v>
      </c>
      <c r="B64" s="7" t="s">
        <v>262</v>
      </c>
      <c r="C64" s="8" t="s">
        <v>263</v>
      </c>
      <c r="D64" s="8" t="s">
        <v>260</v>
      </c>
      <c r="E64" s="8" t="s">
        <v>68</v>
      </c>
      <c r="F64" s="8" t="s">
        <v>69</v>
      </c>
      <c r="G64" s="8" t="s">
        <v>119</v>
      </c>
      <c r="H64" s="8" t="s">
        <v>120</v>
      </c>
      <c r="I64" s="8" t="s">
        <v>90</v>
      </c>
      <c r="J64" s="8" t="s">
        <v>121</v>
      </c>
      <c r="K64" t="s">
        <v>92</v>
      </c>
      <c r="L64" t="s">
        <v>18</v>
      </c>
      <c r="M64" t="s">
        <v>264</v>
      </c>
      <c r="N64" t="s">
        <v>180</v>
      </c>
    </row>
    <row r="66" spans="1:14">
      <c r="A66" s="7" t="s">
        <v>265</v>
      </c>
      <c r="B66" s="7" t="s">
        <v>266</v>
      </c>
      <c r="C66" s="8" t="s">
        <v>267</v>
      </c>
      <c r="D66" s="8" t="s">
        <v>268</v>
      </c>
      <c r="E66" s="8" t="s">
        <v>68</v>
      </c>
      <c r="F66" s="8" t="s">
        <v>69</v>
      </c>
      <c r="G66" s="8" t="s">
        <v>88</v>
      </c>
      <c r="H66" s="8" t="s">
        <v>89</v>
      </c>
      <c r="I66" s="8" t="s">
        <v>90</v>
      </c>
      <c r="J66" s="8" t="s">
        <v>121</v>
      </c>
      <c r="K66" t="s">
        <v>92</v>
      </c>
      <c r="L66" t="s">
        <v>18</v>
      </c>
      <c r="M66" t="s">
        <v>269</v>
      </c>
      <c r="N66" t="s">
        <v>170</v>
      </c>
    </row>
    <row r="68" spans="1:14">
      <c r="A68" s="7" t="s">
        <v>270</v>
      </c>
      <c r="B68" s="7" t="s">
        <v>271</v>
      </c>
      <c r="C68" s="8" t="s">
        <v>272</v>
      </c>
      <c r="D68" s="8" t="s">
        <v>273</v>
      </c>
      <c r="E68" s="8" t="s">
        <v>68</v>
      </c>
      <c r="F68" s="8" t="s">
        <v>69</v>
      </c>
      <c r="G68" s="8" t="s">
        <v>68</v>
      </c>
      <c r="H68" s="8" t="s">
        <v>163</v>
      </c>
      <c r="I68" s="8" t="s">
        <v>90</v>
      </c>
      <c r="J68" s="8" t="s">
        <v>274</v>
      </c>
      <c r="K68" t="s">
        <v>92</v>
      </c>
      <c r="L68" t="s">
        <v>18</v>
      </c>
      <c r="M68" t="s">
        <v>275</v>
      </c>
      <c r="N68" t="s">
        <v>26</v>
      </c>
    </row>
    <row r="70" spans="1:14">
      <c r="A70" s="7" t="s">
        <v>276</v>
      </c>
      <c r="B70" s="7" t="s">
        <v>277</v>
      </c>
      <c r="C70" s="8" t="s">
        <v>278</v>
      </c>
      <c r="D70" s="8" t="s">
        <v>279</v>
      </c>
      <c r="E70" s="8" t="s">
        <v>68</v>
      </c>
      <c r="F70" s="8" t="s">
        <v>69</v>
      </c>
      <c r="G70" s="8" t="s">
        <v>132</v>
      </c>
      <c r="H70" s="8" t="s">
        <v>133</v>
      </c>
      <c r="I70" s="8" t="s">
        <v>90</v>
      </c>
      <c r="J70" s="8" t="s">
        <v>91</v>
      </c>
      <c r="K70" t="s">
        <v>92</v>
      </c>
      <c r="L70" t="s">
        <v>18</v>
      </c>
      <c r="M70" t="s">
        <v>240</v>
      </c>
      <c r="N70" t="s">
        <v>26</v>
      </c>
    </row>
    <row r="72" spans="1:14">
      <c r="A72" s="7" t="s">
        <v>280</v>
      </c>
      <c r="B72" s="7" t="s">
        <v>281</v>
      </c>
      <c r="C72" s="8" t="s">
        <v>149</v>
      </c>
      <c r="D72" s="8" t="s">
        <v>282</v>
      </c>
      <c r="E72" s="8" t="s">
        <v>68</v>
      </c>
      <c r="F72" s="8" t="s">
        <v>69</v>
      </c>
      <c r="G72" s="8" t="s">
        <v>195</v>
      </c>
      <c r="H72" s="8" t="s">
        <v>196</v>
      </c>
      <c r="I72" s="8" t="s">
        <v>90</v>
      </c>
      <c r="J72" s="8" t="s">
        <v>91</v>
      </c>
      <c r="K72" t="s">
        <v>92</v>
      </c>
      <c r="L72" t="s">
        <v>18</v>
      </c>
      <c r="M72" t="s">
        <v>283</v>
      </c>
      <c r="N72" t="s">
        <v>73</v>
      </c>
    </row>
    <row r="74" spans="1:14">
      <c r="A74" s="7" t="s">
        <v>284</v>
      </c>
      <c r="B74" s="7" t="s">
        <v>285</v>
      </c>
      <c r="C74" s="8" t="s">
        <v>286</v>
      </c>
      <c r="D74" s="8" t="s">
        <v>287</v>
      </c>
      <c r="E74" s="8" t="s">
        <v>68</v>
      </c>
      <c r="F74" s="8" t="s">
        <v>69</v>
      </c>
      <c r="G74" s="8" t="s">
        <v>119</v>
      </c>
      <c r="H74" s="8" t="s">
        <v>120</v>
      </c>
      <c r="I74" s="8" t="s">
        <v>90</v>
      </c>
      <c r="J74" s="8" t="s">
        <v>121</v>
      </c>
      <c r="K74" t="s">
        <v>92</v>
      </c>
      <c r="L74" t="s">
        <v>36</v>
      </c>
      <c r="M74" t="s">
        <v>288</v>
      </c>
      <c r="N74" t="s">
        <v>26</v>
      </c>
    </row>
    <row r="76" spans="1:14">
      <c r="A76" s="7" t="s">
        <v>289</v>
      </c>
      <c r="B76" s="7" t="s">
        <v>290</v>
      </c>
      <c r="C76" s="8" t="s">
        <v>291</v>
      </c>
      <c r="D76" s="8" t="s">
        <v>292</v>
      </c>
      <c r="E76" s="8" t="s">
        <v>68</v>
      </c>
      <c r="F76" s="8" t="s">
        <v>69</v>
      </c>
      <c r="G76" s="8" t="s">
        <v>207</v>
      </c>
      <c r="H76" s="8" t="s">
        <v>208</v>
      </c>
      <c r="I76" s="8" t="s">
        <v>90</v>
      </c>
      <c r="J76" s="8" t="s">
        <v>91</v>
      </c>
      <c r="K76" t="s">
        <v>92</v>
      </c>
      <c r="L76" t="s">
        <v>18</v>
      </c>
      <c r="M76" t="s">
        <v>293</v>
      </c>
      <c r="N76" t="s">
        <v>114</v>
      </c>
    </row>
    <row r="78" spans="1:14">
      <c r="A78" s="7" t="s">
        <v>294</v>
      </c>
      <c r="B78" s="7" t="s">
        <v>295</v>
      </c>
      <c r="C78" s="8" t="s">
        <v>296</v>
      </c>
      <c r="D78" s="8" t="s">
        <v>297</v>
      </c>
      <c r="E78" s="8" t="s">
        <v>119</v>
      </c>
      <c r="F78" s="8" t="s">
        <v>120</v>
      </c>
      <c r="G78" s="8" t="s">
        <v>119</v>
      </c>
      <c r="H78" s="8" t="s">
        <v>120</v>
      </c>
      <c r="I78" s="8" t="s">
        <v>31</v>
      </c>
      <c r="J78" s="8" t="s">
        <v>168</v>
      </c>
      <c r="K78" t="s">
        <v>92</v>
      </c>
      <c r="L78" t="s">
        <v>18</v>
      </c>
      <c r="M78" t="s">
        <v>298</v>
      </c>
      <c r="N78" t="s">
        <v>299</v>
      </c>
    </row>
    <row r="79" spans="1:14">
      <c r="A79" s="7" t="s">
        <v>300</v>
      </c>
      <c r="B79" s="7" t="s">
        <v>295</v>
      </c>
      <c r="C79" s="8" t="s">
        <v>296</v>
      </c>
      <c r="D79" s="8" t="s">
        <v>297</v>
      </c>
      <c r="E79" s="8" t="s">
        <v>68</v>
      </c>
      <c r="F79" s="8" t="s">
        <v>69</v>
      </c>
      <c r="G79" s="8" t="s">
        <v>119</v>
      </c>
      <c r="H79" s="8" t="s">
        <v>120</v>
      </c>
      <c r="I79" s="8" t="s">
        <v>90</v>
      </c>
      <c r="J79" s="8" t="s">
        <v>91</v>
      </c>
      <c r="K79" t="s">
        <v>92</v>
      </c>
      <c r="L79" t="s">
        <v>36</v>
      </c>
      <c r="M79" t="s">
        <v>288</v>
      </c>
      <c r="N79" t="s">
        <v>26</v>
      </c>
    </row>
    <row r="81" spans="1:14">
      <c r="A81" s="7" t="s">
        <v>301</v>
      </c>
      <c r="B81" s="7" t="s">
        <v>302</v>
      </c>
      <c r="C81" s="8" t="s">
        <v>303</v>
      </c>
      <c r="D81" s="8" t="s">
        <v>297</v>
      </c>
      <c r="E81" s="8" t="s">
        <v>119</v>
      </c>
      <c r="F81" s="8" t="s">
        <v>120</v>
      </c>
      <c r="G81" s="8" t="s">
        <v>119</v>
      </c>
      <c r="H81" s="8" t="s">
        <v>120</v>
      </c>
      <c r="I81" s="8" t="s">
        <v>31</v>
      </c>
      <c r="J81" s="8" t="s">
        <v>168</v>
      </c>
      <c r="K81" t="s">
        <v>92</v>
      </c>
      <c r="L81" t="s">
        <v>18</v>
      </c>
      <c r="M81" t="s">
        <v>298</v>
      </c>
      <c r="N81" t="s">
        <v>299</v>
      </c>
    </row>
    <row r="82" spans="1:14">
      <c r="A82" s="7" t="s">
        <v>304</v>
      </c>
      <c r="B82" s="7" t="s">
        <v>302</v>
      </c>
      <c r="C82" s="8" t="s">
        <v>303</v>
      </c>
      <c r="D82" s="8" t="s">
        <v>297</v>
      </c>
      <c r="E82" s="8" t="s">
        <v>68</v>
      </c>
      <c r="F82" s="8" t="s">
        <v>69</v>
      </c>
      <c r="G82" s="8" t="s">
        <v>119</v>
      </c>
      <c r="H82" s="8" t="s">
        <v>120</v>
      </c>
      <c r="I82" s="8" t="s">
        <v>90</v>
      </c>
      <c r="J82" s="8" t="s">
        <v>91</v>
      </c>
      <c r="K82" t="s">
        <v>92</v>
      </c>
      <c r="L82" t="s">
        <v>36</v>
      </c>
      <c r="M82" t="s">
        <v>288</v>
      </c>
      <c r="N82" t="s">
        <v>26</v>
      </c>
    </row>
    <row r="84" spans="1:14">
      <c r="A84" s="7" t="s">
        <v>305</v>
      </c>
      <c r="B84" s="7" t="s">
        <v>306</v>
      </c>
      <c r="C84" s="8" t="s">
        <v>307</v>
      </c>
      <c r="D84" s="8" t="s">
        <v>308</v>
      </c>
      <c r="E84" s="8" t="s">
        <v>68</v>
      </c>
      <c r="F84" s="8" t="s">
        <v>69</v>
      </c>
      <c r="G84" s="8" t="s">
        <v>88</v>
      </c>
      <c r="H84" s="8" t="s">
        <v>89</v>
      </c>
      <c r="I84" s="8" t="s">
        <v>90</v>
      </c>
      <c r="J84" s="8" t="s">
        <v>121</v>
      </c>
      <c r="K84" t="s">
        <v>92</v>
      </c>
      <c r="L84" t="s">
        <v>18</v>
      </c>
      <c r="M84" t="s">
        <v>309</v>
      </c>
      <c r="N84" t="s">
        <v>114</v>
      </c>
    </row>
    <row r="86" spans="1:14">
      <c r="A86" s="7" t="s">
        <v>310</v>
      </c>
      <c r="B86" s="7" t="s">
        <v>311</v>
      </c>
      <c r="C86" s="8" t="s">
        <v>312</v>
      </c>
      <c r="D86" s="8" t="s">
        <v>308</v>
      </c>
      <c r="E86" s="8" t="s">
        <v>68</v>
      </c>
      <c r="F86" s="8" t="s">
        <v>69</v>
      </c>
      <c r="G86" s="8" t="s">
        <v>88</v>
      </c>
      <c r="H86" s="8" t="s">
        <v>89</v>
      </c>
      <c r="I86" s="8" t="s">
        <v>90</v>
      </c>
      <c r="J86" s="8" t="s">
        <v>121</v>
      </c>
      <c r="K86" t="s">
        <v>92</v>
      </c>
      <c r="L86" t="s">
        <v>18</v>
      </c>
      <c r="M86" t="s">
        <v>309</v>
      </c>
      <c r="N86" t="s">
        <v>114</v>
      </c>
    </row>
    <row r="88" spans="1:14">
      <c r="A88" s="7" t="s">
        <v>313</v>
      </c>
      <c r="B88" s="7" t="s">
        <v>314</v>
      </c>
      <c r="C88" s="8" t="s">
        <v>315</v>
      </c>
      <c r="D88" s="8" t="s">
        <v>316</v>
      </c>
      <c r="E88" s="8" t="s">
        <v>68</v>
      </c>
      <c r="F88" s="8" t="s">
        <v>69</v>
      </c>
      <c r="G88" s="8" t="s">
        <v>272</v>
      </c>
      <c r="H88" s="8" t="s">
        <v>317</v>
      </c>
      <c r="I88" s="8" t="s">
        <v>31</v>
      </c>
      <c r="J88" s="8" t="s">
        <v>318</v>
      </c>
      <c r="K88" t="s">
        <v>92</v>
      </c>
      <c r="L88" t="s">
        <v>36</v>
      </c>
      <c r="M88" t="s">
        <v>319</v>
      </c>
      <c r="N88" t="s">
        <v>26</v>
      </c>
    </row>
    <row r="90" spans="1:14">
      <c r="A90" s="7" t="s">
        <v>320</v>
      </c>
      <c r="B90" s="7" t="s">
        <v>321</v>
      </c>
      <c r="C90" s="8" t="s">
        <v>322</v>
      </c>
      <c r="D90" s="8" t="s">
        <v>323</v>
      </c>
      <c r="E90" s="8" t="s">
        <v>68</v>
      </c>
      <c r="F90" s="8" t="s">
        <v>69</v>
      </c>
      <c r="G90" s="8" t="s">
        <v>68</v>
      </c>
      <c r="H90" s="8" t="s">
        <v>69</v>
      </c>
      <c r="I90" s="8" t="s">
        <v>90</v>
      </c>
      <c r="J90" s="8" t="s">
        <v>91</v>
      </c>
      <c r="K90" t="s">
        <v>92</v>
      </c>
      <c r="L90" t="s">
        <v>18</v>
      </c>
      <c r="M90" t="s">
        <v>139</v>
      </c>
      <c r="N90" t="s">
        <v>114</v>
      </c>
    </row>
    <row r="92" spans="1:14">
      <c r="A92" s="7" t="s">
        <v>324</v>
      </c>
      <c r="B92" s="7" t="s">
        <v>325</v>
      </c>
      <c r="C92" s="8" t="s">
        <v>326</v>
      </c>
      <c r="D92" s="8" t="s">
        <v>323</v>
      </c>
      <c r="E92" s="8" t="s">
        <v>68</v>
      </c>
      <c r="F92" s="8" t="s">
        <v>69</v>
      </c>
      <c r="G92" s="8" t="s">
        <v>207</v>
      </c>
      <c r="H92" s="8" t="s">
        <v>208</v>
      </c>
      <c r="I92" s="8" t="s">
        <v>90</v>
      </c>
      <c r="J92" s="8" t="s">
        <v>91</v>
      </c>
      <c r="K92" t="s">
        <v>92</v>
      </c>
      <c r="L92" t="s">
        <v>18</v>
      </c>
      <c r="M92" t="s">
        <v>139</v>
      </c>
      <c r="N92" t="s">
        <v>114</v>
      </c>
    </row>
    <row r="94" spans="1:14">
      <c r="A94" s="7" t="s">
        <v>327</v>
      </c>
      <c r="B94" s="7" t="s">
        <v>328</v>
      </c>
      <c r="C94" s="8" t="s">
        <v>329</v>
      </c>
      <c r="D94" s="8" t="s">
        <v>330</v>
      </c>
      <c r="E94" s="8" t="s">
        <v>68</v>
      </c>
      <c r="F94" s="8" t="s">
        <v>69</v>
      </c>
      <c r="G94" s="8" t="s">
        <v>61</v>
      </c>
      <c r="H94" s="8" t="s">
        <v>62</v>
      </c>
      <c r="I94" s="8" t="s">
        <v>90</v>
      </c>
      <c r="K94" t="s">
        <v>92</v>
      </c>
      <c r="L94" t="s">
        <v>18</v>
      </c>
      <c r="M94" t="s">
        <v>331</v>
      </c>
      <c r="N94" t="s">
        <v>146</v>
      </c>
    </row>
    <row r="96" spans="1:14">
      <c r="A96" s="7" t="s">
        <v>332</v>
      </c>
      <c r="B96" s="7" t="s">
        <v>333</v>
      </c>
      <c r="C96" s="8" t="s">
        <v>334</v>
      </c>
      <c r="D96" s="8" t="s">
        <v>335</v>
      </c>
      <c r="E96" s="8" t="s">
        <v>68</v>
      </c>
      <c r="F96" s="8" t="s">
        <v>69</v>
      </c>
      <c r="G96" s="8" t="s">
        <v>68</v>
      </c>
      <c r="H96" s="8" t="s">
        <v>163</v>
      </c>
      <c r="I96" s="8" t="s">
        <v>90</v>
      </c>
      <c r="J96" s="8" t="s">
        <v>91</v>
      </c>
      <c r="K96" t="s">
        <v>92</v>
      </c>
      <c r="L96" t="s">
        <v>18</v>
      </c>
      <c r="M96" t="s">
        <v>336</v>
      </c>
      <c r="N96" t="s">
        <v>26</v>
      </c>
    </row>
    <row r="98" spans="1:14">
      <c r="A98" s="7" t="s">
        <v>337</v>
      </c>
      <c r="B98" s="7" t="s">
        <v>338</v>
      </c>
      <c r="C98" s="8" t="s">
        <v>230</v>
      </c>
      <c r="D98" s="8" t="s">
        <v>339</v>
      </c>
      <c r="E98" s="8" t="s">
        <v>68</v>
      </c>
      <c r="F98" s="8" t="s">
        <v>69</v>
      </c>
      <c r="G98" s="8" t="s">
        <v>88</v>
      </c>
      <c r="H98" s="8" t="s">
        <v>89</v>
      </c>
      <c r="I98" s="8" t="s">
        <v>90</v>
      </c>
      <c r="J98" s="8" t="s">
        <v>121</v>
      </c>
      <c r="K98" t="s">
        <v>92</v>
      </c>
      <c r="L98" t="s">
        <v>18</v>
      </c>
      <c r="M98" t="s">
        <v>340</v>
      </c>
      <c r="N98" t="s">
        <v>170</v>
      </c>
    </row>
    <row r="100" spans="1:14">
      <c r="A100" s="7" t="s">
        <v>341</v>
      </c>
      <c r="B100" s="7" t="s">
        <v>342</v>
      </c>
      <c r="C100" s="8" t="s">
        <v>173</v>
      </c>
      <c r="D100" s="8" t="s">
        <v>339</v>
      </c>
      <c r="E100" s="8" t="s">
        <v>68</v>
      </c>
      <c r="F100" s="8" t="s">
        <v>69</v>
      </c>
      <c r="G100" s="8" t="s">
        <v>88</v>
      </c>
      <c r="H100" s="8" t="s">
        <v>89</v>
      </c>
      <c r="I100" s="8" t="s">
        <v>90</v>
      </c>
      <c r="J100" s="8" t="s">
        <v>121</v>
      </c>
      <c r="K100" t="s">
        <v>92</v>
      </c>
      <c r="L100" t="s">
        <v>18</v>
      </c>
      <c r="M100" t="s">
        <v>340</v>
      </c>
      <c r="N100" t="s">
        <v>170</v>
      </c>
    </row>
    <row r="102" spans="1:14">
      <c r="A102" s="7" t="s">
        <v>343</v>
      </c>
      <c r="B102" s="7" t="s">
        <v>344</v>
      </c>
      <c r="C102" s="8" t="s">
        <v>345</v>
      </c>
      <c r="D102" s="8" t="s">
        <v>346</v>
      </c>
      <c r="E102" s="8" t="s">
        <v>68</v>
      </c>
      <c r="F102" s="8" t="s">
        <v>69</v>
      </c>
      <c r="G102" s="8" t="s">
        <v>119</v>
      </c>
      <c r="H102" s="8" t="s">
        <v>120</v>
      </c>
      <c r="I102" s="8" t="s">
        <v>90</v>
      </c>
      <c r="J102" s="8" t="s">
        <v>91</v>
      </c>
      <c r="K102" t="s">
        <v>92</v>
      </c>
      <c r="L102" t="s">
        <v>18</v>
      </c>
      <c r="M102" t="s">
        <v>73</v>
      </c>
      <c r="N102" t="s">
        <v>114</v>
      </c>
    </row>
    <row r="104" spans="1:14">
      <c r="A104" s="7" t="s">
        <v>347</v>
      </c>
      <c r="B104" s="7" t="s">
        <v>348</v>
      </c>
      <c r="C104" s="8" t="s">
        <v>173</v>
      </c>
      <c r="D104" s="8" t="s">
        <v>349</v>
      </c>
      <c r="E104" s="8" t="s">
        <v>68</v>
      </c>
      <c r="F104" s="8" t="s">
        <v>69</v>
      </c>
      <c r="G104" s="8" t="s">
        <v>98</v>
      </c>
      <c r="H104" s="8" t="s">
        <v>99</v>
      </c>
      <c r="I104" s="8" t="s">
        <v>90</v>
      </c>
      <c r="K104" t="s">
        <v>92</v>
      </c>
      <c r="L104" t="s">
        <v>18</v>
      </c>
      <c r="M104" t="s">
        <v>127</v>
      </c>
      <c r="N104" t="s">
        <v>114</v>
      </c>
    </row>
    <row r="106" spans="1:14">
      <c r="A106" s="7" t="s">
        <v>350</v>
      </c>
      <c r="B106" s="7" t="s">
        <v>351</v>
      </c>
      <c r="C106" s="8" t="s">
        <v>352</v>
      </c>
      <c r="D106" s="8" t="s">
        <v>353</v>
      </c>
      <c r="E106" s="8" t="s">
        <v>68</v>
      </c>
      <c r="F106" s="8" t="s">
        <v>69</v>
      </c>
      <c r="G106" s="8" t="s">
        <v>88</v>
      </c>
      <c r="H106" s="8" t="s">
        <v>89</v>
      </c>
      <c r="I106" s="8" t="s">
        <v>90</v>
      </c>
      <c r="J106" s="8" t="s">
        <v>91</v>
      </c>
      <c r="K106" t="s">
        <v>92</v>
      </c>
      <c r="L106" t="s">
        <v>18</v>
      </c>
      <c r="M106" t="s">
        <v>309</v>
      </c>
      <c r="N106" t="s">
        <v>114</v>
      </c>
    </row>
    <row r="108" spans="1:14">
      <c r="A108" s="7" t="s">
        <v>354</v>
      </c>
      <c r="B108" s="7" t="s">
        <v>355</v>
      </c>
      <c r="C108" s="8" t="s">
        <v>356</v>
      </c>
      <c r="D108" s="8" t="s">
        <v>357</v>
      </c>
      <c r="E108" s="8" t="s">
        <v>68</v>
      </c>
      <c r="F108" s="8" t="s">
        <v>69</v>
      </c>
      <c r="G108" s="8" t="s">
        <v>88</v>
      </c>
      <c r="H108" s="8" t="s">
        <v>89</v>
      </c>
      <c r="I108" s="8" t="s">
        <v>90</v>
      </c>
      <c r="J108" s="8" t="s">
        <v>91</v>
      </c>
      <c r="K108" t="s">
        <v>92</v>
      </c>
      <c r="L108" t="s">
        <v>18</v>
      </c>
      <c r="M108" t="s">
        <v>358</v>
      </c>
      <c r="N108" t="s">
        <v>180</v>
      </c>
    </row>
    <row r="110" spans="1:14">
      <c r="A110" s="7" t="s">
        <v>359</v>
      </c>
      <c r="B110" s="7" t="s">
        <v>360</v>
      </c>
      <c r="C110" s="8" t="s">
        <v>361</v>
      </c>
      <c r="D110" s="8" t="s">
        <v>362</v>
      </c>
      <c r="E110" s="8" t="s">
        <v>68</v>
      </c>
      <c r="F110" s="8" t="s">
        <v>69</v>
      </c>
      <c r="G110" s="8" t="s">
        <v>132</v>
      </c>
      <c r="H110" s="8" t="s">
        <v>133</v>
      </c>
      <c r="I110" s="8" t="s">
        <v>90</v>
      </c>
      <c r="J110" s="8" t="s">
        <v>91</v>
      </c>
      <c r="K110" t="s">
        <v>92</v>
      </c>
      <c r="L110" t="s">
        <v>18</v>
      </c>
      <c r="M110" t="s">
        <v>93</v>
      </c>
      <c r="N110" t="s">
        <v>73</v>
      </c>
    </row>
    <row r="112" spans="1:14">
      <c r="A112" s="7" t="s">
        <v>363</v>
      </c>
      <c r="B112" s="7" t="s">
        <v>364</v>
      </c>
      <c r="C112" s="8" t="s">
        <v>365</v>
      </c>
      <c r="D112" s="8" t="s">
        <v>366</v>
      </c>
      <c r="E112" s="8" t="s">
        <v>68</v>
      </c>
      <c r="F112" s="8" t="s">
        <v>69</v>
      </c>
      <c r="G112" s="8" t="s">
        <v>195</v>
      </c>
      <c r="H112" s="8" t="s">
        <v>196</v>
      </c>
      <c r="I112" s="8" t="s">
        <v>90</v>
      </c>
      <c r="K112" t="s">
        <v>92</v>
      </c>
      <c r="L112" t="s">
        <v>18</v>
      </c>
      <c r="M112" t="s">
        <v>367</v>
      </c>
      <c r="N112" t="s">
        <v>114</v>
      </c>
    </row>
    <row r="114" spans="1:14">
      <c r="A114" s="7" t="s">
        <v>368</v>
      </c>
      <c r="B114" s="7" t="s">
        <v>369</v>
      </c>
      <c r="C114" s="8" t="s">
        <v>370</v>
      </c>
      <c r="D114" s="8" t="s">
        <v>371</v>
      </c>
      <c r="E114" s="8" t="s">
        <v>68</v>
      </c>
      <c r="F114" s="8" t="s">
        <v>69</v>
      </c>
      <c r="G114" s="8" t="s">
        <v>68</v>
      </c>
      <c r="H114" s="8" t="s">
        <v>163</v>
      </c>
      <c r="I114" s="8" t="s">
        <v>90</v>
      </c>
      <c r="J114" s="8" t="s">
        <v>91</v>
      </c>
      <c r="K114" t="s">
        <v>92</v>
      </c>
      <c r="L114" t="s">
        <v>18</v>
      </c>
      <c r="M114" t="s">
        <v>197</v>
      </c>
      <c r="N114" t="s">
        <v>146</v>
      </c>
    </row>
    <row r="116" spans="1:14">
      <c r="A116" s="7" t="s">
        <v>372</v>
      </c>
      <c r="B116" s="7" t="s">
        <v>373</v>
      </c>
      <c r="C116" s="8" t="s">
        <v>374</v>
      </c>
      <c r="D116" s="8" t="s">
        <v>375</v>
      </c>
      <c r="E116" s="8" t="s">
        <v>68</v>
      </c>
      <c r="F116" s="8" t="s">
        <v>69</v>
      </c>
      <c r="G116" s="8" t="s">
        <v>88</v>
      </c>
      <c r="H116" s="8" t="s">
        <v>89</v>
      </c>
      <c r="I116" s="8" t="s">
        <v>90</v>
      </c>
      <c r="J116" s="8" t="s">
        <v>91</v>
      </c>
      <c r="K116" t="s">
        <v>92</v>
      </c>
      <c r="L116" t="s">
        <v>36</v>
      </c>
      <c r="M116" t="s">
        <v>319</v>
      </c>
      <c r="N116" t="s">
        <v>26</v>
      </c>
    </row>
    <row r="118" spans="1:14">
      <c r="A118" s="7" t="s">
        <v>376</v>
      </c>
      <c r="B118" s="7" t="s">
        <v>377</v>
      </c>
      <c r="C118" s="8" t="s">
        <v>378</v>
      </c>
      <c r="D118" s="8" t="s">
        <v>379</v>
      </c>
      <c r="E118" s="8" t="s">
        <v>68</v>
      </c>
      <c r="F118" s="8" t="s">
        <v>69</v>
      </c>
      <c r="G118" s="8" t="s">
        <v>61</v>
      </c>
      <c r="H118" s="8" t="s">
        <v>62</v>
      </c>
      <c r="I118" s="8" t="s">
        <v>90</v>
      </c>
      <c r="J118" s="8" t="s">
        <v>91</v>
      </c>
      <c r="K118" t="s">
        <v>92</v>
      </c>
      <c r="L118" t="s">
        <v>36</v>
      </c>
      <c r="M118" t="s">
        <v>319</v>
      </c>
      <c r="N118" t="s">
        <v>26</v>
      </c>
    </row>
    <row r="120" spans="1:14">
      <c r="A120" s="7" t="s">
        <v>380</v>
      </c>
      <c r="B120" s="7" t="s">
        <v>381</v>
      </c>
      <c r="C120" s="8" t="s">
        <v>382</v>
      </c>
      <c r="D120" s="8" t="s">
        <v>383</v>
      </c>
      <c r="E120" s="8" t="s">
        <v>68</v>
      </c>
      <c r="F120" s="8" t="s">
        <v>69</v>
      </c>
      <c r="G120" s="8" t="s">
        <v>68</v>
      </c>
      <c r="H120" s="8" t="s">
        <v>69</v>
      </c>
      <c r="I120" s="8" t="s">
        <v>90</v>
      </c>
      <c r="J120" s="8" t="s">
        <v>91</v>
      </c>
      <c r="K120" t="s">
        <v>92</v>
      </c>
      <c r="L120" t="s">
        <v>18</v>
      </c>
      <c r="M120" t="s">
        <v>384</v>
      </c>
      <c r="N120" t="s">
        <v>385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29" r:id="rId29"/>
    <hyperlink ref="B29" r:id="rId30"/>
    <hyperlink ref="A31" r:id="rId31"/>
    <hyperlink ref="B31" r:id="rId32"/>
    <hyperlink ref="A32" r:id="rId33"/>
    <hyperlink ref="B32" r:id="rId34"/>
    <hyperlink ref="A34" r:id="rId35"/>
    <hyperlink ref="B34" r:id="rId36"/>
    <hyperlink ref="A36" r:id="rId37"/>
    <hyperlink ref="B36" r:id="rId38"/>
    <hyperlink ref="A38" r:id="rId39"/>
    <hyperlink ref="B38" r:id="rId40"/>
    <hyperlink ref="A40" r:id="rId41"/>
    <hyperlink ref="B40" r:id="rId42"/>
    <hyperlink ref="A42" r:id="rId43"/>
    <hyperlink ref="B42" r:id="rId44"/>
    <hyperlink ref="A44" r:id="rId45"/>
    <hyperlink ref="B44" r:id="rId46"/>
    <hyperlink ref="A46" r:id="rId47"/>
    <hyperlink ref="B46" r:id="rId48"/>
    <hyperlink ref="A48" r:id="rId49"/>
    <hyperlink ref="B48" r:id="rId50"/>
    <hyperlink ref="A50" r:id="rId51"/>
    <hyperlink ref="B50" r:id="rId52"/>
    <hyperlink ref="A52" r:id="rId53"/>
    <hyperlink ref="B52" r:id="rId54"/>
    <hyperlink ref="A54" r:id="rId55"/>
    <hyperlink ref="B54" r:id="rId56"/>
    <hyperlink ref="A56" r:id="rId57"/>
    <hyperlink ref="B56" r:id="rId58"/>
    <hyperlink ref="A58" r:id="rId59"/>
    <hyperlink ref="B58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79" r:id="rId81"/>
    <hyperlink ref="B79" r:id="rId82"/>
    <hyperlink ref="A81" r:id="rId83"/>
    <hyperlink ref="B81" r:id="rId84"/>
    <hyperlink ref="A82" r:id="rId85"/>
    <hyperlink ref="B82" r:id="rId86"/>
    <hyperlink ref="A84" r:id="rId87"/>
    <hyperlink ref="B84" r:id="rId88"/>
    <hyperlink ref="A86" r:id="rId89"/>
    <hyperlink ref="B86" r:id="rId90"/>
    <hyperlink ref="A88" r:id="rId91"/>
    <hyperlink ref="B88" r:id="rId92"/>
    <hyperlink ref="A90" r:id="rId93"/>
    <hyperlink ref="B90" r:id="rId94"/>
    <hyperlink ref="A92" r:id="rId95"/>
    <hyperlink ref="B92" r:id="rId96"/>
    <hyperlink ref="A94" r:id="rId97"/>
    <hyperlink ref="B94" r:id="rId98"/>
    <hyperlink ref="A96" r:id="rId99"/>
    <hyperlink ref="B96" r:id="rId100"/>
    <hyperlink ref="A98" r:id="rId101"/>
    <hyperlink ref="B98" r:id="rId102"/>
    <hyperlink ref="A100" r:id="rId103"/>
    <hyperlink ref="B100" r:id="rId104"/>
    <hyperlink ref="A102" r:id="rId105"/>
    <hyperlink ref="B102" r:id="rId106"/>
    <hyperlink ref="A104" r:id="rId107"/>
    <hyperlink ref="B104" r:id="rId108"/>
    <hyperlink ref="A106" r:id="rId109"/>
    <hyperlink ref="B106" r:id="rId110"/>
    <hyperlink ref="A108" r:id="rId111"/>
    <hyperlink ref="B108" r:id="rId112"/>
    <hyperlink ref="A110" r:id="rId113"/>
    <hyperlink ref="B110" r:id="rId114"/>
    <hyperlink ref="A112" r:id="rId115"/>
    <hyperlink ref="B112" r:id="rId116"/>
    <hyperlink ref="A114" r:id="rId117"/>
    <hyperlink ref="B114" r:id="rId118"/>
    <hyperlink ref="A116" r:id="rId119"/>
    <hyperlink ref="B116" r:id="rId120"/>
    <hyperlink ref="A118" r:id="rId121"/>
    <hyperlink ref="B118" r:id="rId122"/>
    <hyperlink ref="A120" r:id="rId123"/>
    <hyperlink ref="B120" r:id="rId1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Last Month NEW</vt:lpstr>
      <vt:lpstr>Core</vt:lpstr>
      <vt:lpstr>Dvh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2022-11-30T21:20:59Z</dcterms:created>
  <dcterms:modified xsi:type="dcterms:W3CDTF">2022-11-30T21:20:59Z</dcterms:modified>
</cp:coreProperties>
</file>