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s>
  <calcPr calcId="124519" fullCalcOnLoad="1"/>
</workbook>
</file>

<file path=xl/sharedStrings.xml><?xml version="1.0" encoding="utf-8"?>
<sst xmlns="http://schemas.openxmlformats.org/spreadsheetml/2006/main" count="435" uniqueCount="175">
  <si>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</si>
  <si>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</si>
  <si>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</si>
  <si>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</si>
  <si>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</si>
  <si>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</si>
  <si>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</si>
  <si>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</si>
  <si>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</si>
  <si>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</si>
  <si>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</si>
  <si>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</si>
  <si>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</si>
  <si>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https://app.hubspot.com/contacts/7879306/record/2-7775359/3168241175</t>
  </si>
  <si>
    <t>https://app.hubspot.com/contacts/7879306/contact/258601</t>
  </si>
  <si>
    <t>June</t>
  </si>
  <si>
    <t>Duran</t>
  </si>
  <si>
    <t>AARP/UHC</t>
  </si>
  <si>
    <t>200 - Issued</t>
  </si>
  <si>
    <t>Advantage</t>
  </si>
  <si>
    <t>11-18-2020</t>
  </si>
  <si>
    <t>12-01-2020</t>
  </si>
  <si>
    <t>https://app.hubspot.com/contacts/7879306/record/2-8483761/3953416210</t>
  </si>
  <si>
    <t>AARP</t>
  </si>
  <si>
    <t>500 - Cancelled</t>
  </si>
  <si>
    <t>Supplemental</t>
  </si>
  <si>
    <t>11-15-2022</t>
  </si>
  <si>
    <t>01-01-2023</t>
  </si>
  <si>
    <t>11-17-2022</t>
  </si>
  <si>
    <t>https://app.hubspot.com/contacts/7879306/record/2-7775359/3166973830</t>
  </si>
  <si>
    <t>https://app.hubspot.com/contacts/7879306/contact/1403151</t>
  </si>
  <si>
    <t>Collette</t>
  </si>
  <si>
    <t>Kilpatrick</t>
  </si>
  <si>
    <t>480 - Cancelled</t>
  </si>
  <si>
    <t>12-01-2021</t>
  </si>
  <si>
    <t>01-01-2022</t>
  </si>
  <si>
    <t>10-14-2021</t>
  </si>
  <si>
    <t>https://app.hubspot.com/contacts/7879306/record/2-8483761/3929696159</t>
  </si>
  <si>
    <t>11-16-2022</t>
  </si>
  <si>
    <t>https://app.hubspot.com/contacts/7879306/record/2-7775359/3168673630</t>
  </si>
  <si>
    <t>https://app.hubspot.com/contacts/7879306/contact/13143301</t>
  </si>
  <si>
    <t>Maureen</t>
  </si>
  <si>
    <t>Noble</t>
  </si>
  <si>
    <t>04-28-2022</t>
  </si>
  <si>
    <t>05-01-2022</t>
  </si>
  <si>
    <t>https://app.hubspot.com/contacts/7879306/record/2-8483761/4030631092</t>
  </si>
  <si>
    <t>11-21-2022</t>
  </si>
  <si>
    <t>https://app.hubspot.com/contacts/7879306/record/2-8483761/4200350046</t>
  </si>
  <si>
    <t>https://app.hubspot.com/contacts/7879306/contact/25177651</t>
  </si>
  <si>
    <t>Timothy</t>
  </si>
  <si>
    <t>McCourt</t>
  </si>
  <si>
    <t>11-29-2022</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</si>
  <si>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</si>
  <si>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https://app.hubspot.com/contacts/7879306/record/2-7775359/3618387037</t>
  </si>
  <si>
    <t>https://app.hubspot.com/contacts/7879306/contact/24044401</t>
  </si>
  <si>
    <t>John</t>
  </si>
  <si>
    <t>Ochsner</t>
  </si>
  <si>
    <t>AETNA</t>
  </si>
  <si>
    <t>11-01-2022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</si>
  <si>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</si>
  <si>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</si>
  <si>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</si>
  <si>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</si>
  <si>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</si>
  <si>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</si>
  <si>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</si>
  <si>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</si>
  <si>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</si>
  <si>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</si>
  <si>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</si>
  <si>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</si>
  <si>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</si>
  <si>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</si>
  <si>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</si>
  <si>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</si>
  <si>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</si>
  <si>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</si>
  <si>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</si>
  <si>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4368158064</t>
  </si>
  <si>
    <t>25419501</t>
  </si>
  <si>
    <t>Teresa</t>
  </si>
  <si>
    <t>Alison Rogers</t>
  </si>
  <si>
    <t>Rebecca</t>
  </si>
  <si>
    <t>Sublette</t>
  </si>
  <si>
    <t>G</t>
  </si>
  <si>
    <t>110 - Submitted</t>
  </si>
  <si>
    <t>12-07-2022</t>
  </si>
  <si>
    <t>02-01-2023</t>
  </si>
  <si>
    <t>False</t>
  </si>
  <si>
    <t>3168241175</t>
  </si>
  <si>
    <t>258601</t>
  </si>
  <si>
    <t>Inactive</t>
  </si>
  <si>
    <t>Agent</t>
  </si>
  <si>
    <t>AARP Medicare Advantage Choice PPO</t>
  </si>
  <si>
    <t>True</t>
  </si>
  <si>
    <t>3953416210</t>
  </si>
  <si>
    <t>4286117152</t>
  </si>
  <si>
    <t>25382751</t>
  </si>
  <si>
    <t>Pamela</t>
  </si>
  <si>
    <t>Jolliff</t>
  </si>
  <si>
    <t>12-03-2022</t>
  </si>
  <si>
    <t>3166973830</t>
  </si>
  <si>
    <t>1403151</t>
  </si>
  <si>
    <t>Garrett</t>
  </si>
  <si>
    <t>McKinzie</t>
  </si>
  <si>
    <t>AARP Medicare Advantage (HMO-POS)</t>
  </si>
  <si>
    <t>3929696159</t>
  </si>
  <si>
    <t>4326329992</t>
  </si>
  <si>
    <t>19488201</t>
  </si>
  <si>
    <t>Dani</t>
  </si>
  <si>
    <t>Mahaffey</t>
  </si>
  <si>
    <t>12-05-2022</t>
  </si>
  <si>
    <t>4200350046</t>
  </si>
  <si>
    <t>25177651</t>
  </si>
  <si>
    <t>3168673630</t>
  </si>
  <si>
    <t>13143301</t>
  </si>
  <si>
    <t>AARP Medicare Advantage SecureHorizons Focus</t>
  </si>
  <si>
    <t>4030631092</t>
  </si>
  <si>
    <t>4247062612</t>
  </si>
  <si>
    <t>25210351</t>
  </si>
  <si>
    <t>Daniel</t>
  </si>
  <si>
    <t>O'Brien</t>
  </si>
  <si>
    <t>12-01-2022</t>
  </si>
  <si>
    <t>4343157005</t>
  </si>
  <si>
    <t>25203151</t>
  </si>
  <si>
    <t>David</t>
  </si>
  <si>
    <t>Williams</t>
  </si>
  <si>
    <t>330 - Pending</t>
  </si>
  <si>
    <t>4368001459</t>
  </si>
  <si>
    <t>25422251</t>
  </si>
  <si>
    <t>Sharon</t>
  </si>
  <si>
    <t>McClain</t>
  </si>
  <si>
    <t>AARP Medicare Advantage Choice (PPO)</t>
  </si>
  <si>
    <t>3618387037</t>
  </si>
  <si>
    <t>24044401</t>
  </si>
  <si>
    <t>Adrian</t>
  </si>
  <si>
    <t>Hardin</t>
  </si>
  <si>
    <t>Aetna Medicare Assure Premier Prime (HMO D-SNP)</t>
  </si>
  <si>
    <t>4322813499</t>
  </si>
  <si>
    <t>13300203</t>
  </si>
  <si>
    <t>Rita</t>
  </si>
  <si>
    <t>Lewis</t>
  </si>
  <si>
    <t>AMERITAS</t>
  </si>
  <si>
    <t>PrimeStar® Total</t>
  </si>
  <si>
    <t>dvh</t>
  </si>
  <si>
    <t>01-30-2023</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</si>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</sst>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3168241175" TargetMode="External"/><Relationship Id="rId2" Type="http://schemas.openxmlformats.org/officeDocument/2006/relationships/hyperlink" Target="https://app.hubspot.com/contacts/7879306/contact/258601" TargetMode="External"/><Relationship Id="rId3" Type="http://schemas.openxmlformats.org/officeDocument/2006/relationships/hyperlink" Target="https://app.hubspot.com/contacts/7879306/record/2-8483761/3953416210" TargetMode="External"/><Relationship Id="rId4" Type="http://schemas.openxmlformats.org/officeDocument/2006/relationships/hyperlink" Target="https://app.hubspot.com/contacts/7879306/contact/258601" TargetMode="External"/><Relationship Id="rId5" Type="http://schemas.openxmlformats.org/officeDocument/2006/relationships/hyperlink" Target="https://app.hubspot.com/contacts/7879306/record/2-7775359/3166973830" TargetMode="External"/><Relationship Id="rId6" Type="http://schemas.openxmlformats.org/officeDocument/2006/relationships/hyperlink" Target="https://app.hubspot.com/contacts/7879306/contact/1403151" TargetMode="External"/><Relationship Id="rId7" Type="http://schemas.openxmlformats.org/officeDocument/2006/relationships/hyperlink" Target="https://app.hubspot.com/contacts/7879306/record/2-8483761/3929696159" TargetMode="External"/><Relationship Id="rId8" Type="http://schemas.openxmlformats.org/officeDocument/2006/relationships/hyperlink" Target="https://app.hubspot.com/contacts/7879306/contact/1403151" TargetMode="External"/><Relationship Id="rId9" Type="http://schemas.openxmlformats.org/officeDocument/2006/relationships/hyperlink" Target="https://app.hubspot.com/contacts/7879306/record/2-7775359/3168673630" TargetMode="External"/><Relationship Id="rId10" Type="http://schemas.openxmlformats.org/officeDocument/2006/relationships/hyperlink" Target="https://app.hubspot.com/contacts/7879306/contact/13143301" TargetMode="External"/><Relationship Id="rId11" Type="http://schemas.openxmlformats.org/officeDocument/2006/relationships/hyperlink" Target="https://app.hubspot.com/contacts/7879306/record/2-8483761/4030631092" TargetMode="External"/><Relationship Id="rId12" Type="http://schemas.openxmlformats.org/officeDocument/2006/relationships/hyperlink" Target="https://app.hubspot.com/contacts/7879306/contact/13143301" TargetMode="External"/><Relationship Id="rId13" Type="http://schemas.openxmlformats.org/officeDocument/2006/relationships/hyperlink" Target="https://app.hubspot.com/contacts/7879306/record/2-8483761/4200350046" TargetMode="External"/><Relationship Id="rId14" Type="http://schemas.openxmlformats.org/officeDocument/2006/relationships/hyperlink" Target="https://app.hubspot.com/contacts/7879306/contact/251776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7775359/3168241175" TargetMode="External"/><Relationship Id="rId2" Type="http://schemas.openxmlformats.org/officeDocument/2006/relationships/hyperlink" Target="https://app.hubspot.com/contacts/7879306/contact/258601" TargetMode="External"/><Relationship Id="rId3" Type="http://schemas.openxmlformats.org/officeDocument/2006/relationships/hyperlink" Target="https://app.hubspot.com/contacts/7879306/record/2-8483761/3953416210" TargetMode="External"/><Relationship Id="rId4" Type="http://schemas.openxmlformats.org/officeDocument/2006/relationships/hyperlink" Target="https://app.hubspot.com/contacts/7879306/contact/258601" TargetMode="External"/><Relationship Id="rId5" Type="http://schemas.openxmlformats.org/officeDocument/2006/relationships/hyperlink" Target="https://app.hubspot.com/contacts/7879306/record/2-7775359/3618387037" TargetMode="External"/><Relationship Id="rId6" Type="http://schemas.openxmlformats.org/officeDocument/2006/relationships/hyperlink" Target="https://app.hubspot.com/contacts/7879306/contact/240444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4368158064" TargetMode="External"/><Relationship Id="rId2" Type="http://schemas.openxmlformats.org/officeDocument/2006/relationships/hyperlink" Target="https://app.hubspot.com/contacts/7879306/contact/25419501" TargetMode="External"/><Relationship Id="rId3" Type="http://schemas.openxmlformats.org/officeDocument/2006/relationships/hyperlink" Target="https://app.hubspot.com/contacts/7879306/record/2-7775359/3168241175" TargetMode="External"/><Relationship Id="rId4" Type="http://schemas.openxmlformats.org/officeDocument/2006/relationships/hyperlink" Target="https://app.hubspot.com/contacts/7879306/contact/258601" TargetMode="External"/><Relationship Id="rId5" Type="http://schemas.openxmlformats.org/officeDocument/2006/relationships/hyperlink" Target="https://app.hubspot.com/contacts/7879306/record/2-8483761/3953416210" TargetMode="External"/><Relationship Id="rId6" Type="http://schemas.openxmlformats.org/officeDocument/2006/relationships/hyperlink" Target="https://app.hubspot.com/contacts/7879306/contact/258601" TargetMode="External"/><Relationship Id="rId7" Type="http://schemas.openxmlformats.org/officeDocument/2006/relationships/hyperlink" Target="https://app.hubspot.com/contacts/7879306/record/2-8483761/4286117152" TargetMode="External"/><Relationship Id="rId8" Type="http://schemas.openxmlformats.org/officeDocument/2006/relationships/hyperlink" Target="https://app.hubspot.com/contacts/7879306/contact/25382751" TargetMode="External"/><Relationship Id="rId9" Type="http://schemas.openxmlformats.org/officeDocument/2006/relationships/hyperlink" Target="https://app.hubspot.com/contacts/7879306/record/2-7775359/3166973830" TargetMode="External"/><Relationship Id="rId10" Type="http://schemas.openxmlformats.org/officeDocument/2006/relationships/hyperlink" Target="https://app.hubspot.com/contacts/7879306/contact/1403151" TargetMode="External"/><Relationship Id="rId11" Type="http://schemas.openxmlformats.org/officeDocument/2006/relationships/hyperlink" Target="https://app.hubspot.com/contacts/7879306/record/2-8483761/3929696159" TargetMode="External"/><Relationship Id="rId12" Type="http://schemas.openxmlformats.org/officeDocument/2006/relationships/hyperlink" Target="https://app.hubspot.com/contacts/7879306/contact/1403151" TargetMode="External"/><Relationship Id="rId13" Type="http://schemas.openxmlformats.org/officeDocument/2006/relationships/hyperlink" Target="https://app.hubspot.com/contacts/7879306/record/2-8483761/4326329992" TargetMode="External"/><Relationship Id="rId14" Type="http://schemas.openxmlformats.org/officeDocument/2006/relationships/hyperlink" Target="https://app.hubspot.com/contacts/7879306/contact/19488201" TargetMode="External"/><Relationship Id="rId15" Type="http://schemas.openxmlformats.org/officeDocument/2006/relationships/hyperlink" Target="https://app.hubspot.com/contacts/7879306/record/2-8483761/4200350046" TargetMode="External"/><Relationship Id="rId16" Type="http://schemas.openxmlformats.org/officeDocument/2006/relationships/hyperlink" Target="https://app.hubspot.com/contacts/7879306/contact/25177651" TargetMode="External"/><Relationship Id="rId17" Type="http://schemas.openxmlformats.org/officeDocument/2006/relationships/hyperlink" Target="https://app.hubspot.com/contacts/7879306/record/2-7775359/3168673630" TargetMode="External"/><Relationship Id="rId18" Type="http://schemas.openxmlformats.org/officeDocument/2006/relationships/hyperlink" Target="https://app.hubspot.com/contacts/7879306/contact/13143301" TargetMode="External"/><Relationship Id="rId19" Type="http://schemas.openxmlformats.org/officeDocument/2006/relationships/hyperlink" Target="https://app.hubspot.com/contacts/7879306/record/2-8483761/4030631092" TargetMode="External"/><Relationship Id="rId20" Type="http://schemas.openxmlformats.org/officeDocument/2006/relationships/hyperlink" Target="https://app.hubspot.com/contacts/7879306/contact/13143301" TargetMode="External"/><Relationship Id="rId21" Type="http://schemas.openxmlformats.org/officeDocument/2006/relationships/hyperlink" Target="https://app.hubspot.com/contacts/7879306/record/2-8483761/4247062612" TargetMode="External"/><Relationship Id="rId22" Type="http://schemas.openxmlformats.org/officeDocument/2006/relationships/hyperlink" Target="https://app.hubspot.com/contacts/7879306/contact/25210351" TargetMode="External"/><Relationship Id="rId23" Type="http://schemas.openxmlformats.org/officeDocument/2006/relationships/hyperlink" Target="https://app.hubspot.com/contacts/7879306/record/2-8483761/4343157005" TargetMode="External"/><Relationship Id="rId24" Type="http://schemas.openxmlformats.org/officeDocument/2006/relationships/hyperlink" Target="https://app.hubspot.com/contacts/7879306/contact/25203151" TargetMode="External"/><Relationship Id="rId25" Type="http://schemas.openxmlformats.org/officeDocument/2006/relationships/hyperlink" Target="https://app.hubspot.com/contacts/7879306/record/2-7775359/4368001459" TargetMode="External"/><Relationship Id="rId26" Type="http://schemas.openxmlformats.org/officeDocument/2006/relationships/hyperlink" Target="https://app.hubspot.com/contacts/7879306/contact/25422251" TargetMode="External"/><Relationship Id="rId27" Type="http://schemas.openxmlformats.org/officeDocument/2006/relationships/hyperlink" Target="https://app.hubspot.com/contacts/7879306/record/2-7775359/3618387037" TargetMode="External"/><Relationship Id="rId28" Type="http://schemas.openxmlformats.org/officeDocument/2006/relationships/hyperlink" Target="https://app.hubspot.com/contacts/7879306/contact/240444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4322813499" TargetMode="External"/><Relationship Id="rId2" Type="http://schemas.openxmlformats.org/officeDocument/2006/relationships/hyperlink" Target="https://app.hubspot.com/contacts/7879306/contact/13300203"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146</v>
      </c>
    </row>
    <row r="2" spans="1:3">
      <c r="A2" s="2" t="s">
        <v>147</v>
      </c>
      <c r="B2" s="2"/>
    </row>
    <row r="3" spans="1:3">
      <c r="A3" s="2" t="s">
        <v>148</v>
      </c>
      <c r="B3" s="2"/>
    </row>
    <row r="4" spans="1:3">
      <c r="A4" s="2" t="s">
        <v>149</v>
      </c>
      <c r="B4" s="2">
        <v>0</v>
      </c>
      <c r="C4" s="3" t="s">
        <v>150</v>
      </c>
    </row>
    <row r="5" spans="1:3">
      <c r="A5" s="4" t="s">
        <v>151</v>
      </c>
      <c r="B5" s="4">
        <f>B3+B4-B2</f>
        <v>0</v>
      </c>
    </row>
    <row r="6" spans="1:3">
      <c r="A6" s="2" t="s">
        <v>152</v>
      </c>
      <c r="B6" s="2">
        <v>-30</v>
      </c>
    </row>
    <row r="7" spans="1:3">
      <c r="A7" s="2" t="s">
        <v>153</v>
      </c>
      <c r="B7" s="2">
        <v>0</v>
      </c>
      <c r="C7" s="3" t="s">
        <v>154</v>
      </c>
    </row>
    <row r="8" spans="1:3">
      <c r="A8" s="4" t="s">
        <v>155</v>
      </c>
      <c r="B8" s="4">
        <f>SUM(B5:B7)</f>
        <v>0</v>
      </c>
      <c r="C8" s="3" t="s">
        <v>156</v>
      </c>
    </row>
    <row r="9" spans="1:3">
      <c r="A9" s="4" t="s">
        <v>157</v>
      </c>
      <c r="B9" s="5">
        <f>MAX(0, B8*150)</f>
        <v>0</v>
      </c>
    </row>
    <row r="11" spans="1:3">
      <c r="A11" s="1" t="s">
        <v>158</v>
      </c>
    </row>
    <row r="12" spans="1:3">
      <c r="A12" s="2" t="s">
        <v>159</v>
      </c>
      <c r="B12" s="2">
        <v>4</v>
      </c>
    </row>
    <row r="15" spans="1:3">
      <c r="A15" s="1" t="s">
        <v>160</v>
      </c>
    </row>
    <row r="16" spans="1:3">
      <c r="A16" s="2" t="s">
        <v>161</v>
      </c>
      <c r="B16" s="2" t="s">
        <v>174</v>
      </c>
    </row>
    <row r="17" spans="1:2">
      <c r="A17" s="4" t="s">
        <v>162</v>
      </c>
      <c r="B17" s="5">
        <f>SUM(Core!T:T)</f>
        <v>0</v>
      </c>
    </row>
    <row r="19" spans="1:2">
      <c r="A19" s="1" t="s">
        <v>163</v>
      </c>
    </row>
    <row r="20" spans="1:2">
      <c r="A20" s="2" t="s">
        <v>164</v>
      </c>
      <c r="B20">
        <v>0</v>
      </c>
    </row>
    <row r="21" spans="1:2">
      <c r="A21" s="2" t="s">
        <v>165</v>
      </c>
      <c r="B21">
        <v>0</v>
      </c>
    </row>
    <row r="22" spans="1:2">
      <c r="A22" s="2" t="s">
        <v>166</v>
      </c>
      <c r="B22" s="2">
        <v>0</v>
      </c>
    </row>
    <row r="23" spans="1:2">
      <c r="A23" s="2" t="s">
        <v>167</v>
      </c>
      <c r="B23">
        <f>-B20+B21+B22</f>
        <v>0</v>
      </c>
    </row>
    <row r="24" spans="1:2">
      <c r="A24" s="4" t="s">
        <v>168</v>
      </c>
      <c r="B24" s="5">
        <f>B23*50</f>
        <v>0</v>
      </c>
    </row>
    <row r="26" spans="1:2">
      <c r="A26" s="2" t="s">
        <v>169</v>
      </c>
    </row>
    <row r="27" spans="1:2">
      <c r="A27" s="2" t="s">
        <v>170</v>
      </c>
    </row>
    <row r="28" spans="1:2">
      <c r="A28" s="2" t="s">
        <v>171</v>
      </c>
      <c r="B28" s="2">
        <v>0</v>
      </c>
    </row>
    <row r="29" spans="1:2">
      <c r="A29" s="2" t="s">
        <v>172</v>
      </c>
      <c r="B29">
        <f>-B26+B27+B28</f>
        <v>0</v>
      </c>
    </row>
    <row r="30" spans="1:2">
      <c r="A30" s="4" t="s">
        <v>173</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3" spans="1:13">
      <c r="A3" s="7" t="s">
        <v>22</v>
      </c>
      <c r="B3" s="7" t="s">
        <v>14</v>
      </c>
      <c r="C3" s="8" t="s">
        <v>15</v>
      </c>
      <c r="D3" s="8" t="s">
        <v>16</v>
      </c>
      <c r="E3" s="8" t="s">
        <v>23</v>
      </c>
      <c r="F3" s="8"/>
      <c r="G3" s="8" t="s">
        <v>24</v>
      </c>
      <c r="H3" s="8" t="s">
        <v>25</v>
      </c>
      <c r="I3" s="8" t="s">
        <v>26</v>
      </c>
      <c r="J3" s="8" t="s">
        <v>27</v>
      </c>
      <c r="K3" s="8" t="s">
        <v>27</v>
      </c>
      <c r="L3" s="8" t="s">
        <v>28</v>
      </c>
      <c r="M3" s="8"/>
    </row>
    <row r="5" spans="1:13">
      <c r="A5" s="7" t="s">
        <v>29</v>
      </c>
      <c r="B5" s="7" t="s">
        <v>30</v>
      </c>
      <c r="C5" s="8" t="s">
        <v>31</v>
      </c>
      <c r="D5" s="8" t="s">
        <v>32</v>
      </c>
      <c r="E5" s="8" t="s">
        <v>17</v>
      </c>
      <c r="F5" s="8"/>
      <c r="G5" s="8" t="s">
        <v>33</v>
      </c>
      <c r="H5" s="8" t="s">
        <v>19</v>
      </c>
      <c r="I5" s="8" t="s">
        <v>34</v>
      </c>
      <c r="J5" s="8" t="s">
        <v>35</v>
      </c>
      <c r="K5" s="8" t="s">
        <v>36</v>
      </c>
      <c r="L5" s="8" t="s">
        <v>36</v>
      </c>
      <c r="M5" s="8"/>
    </row>
    <row r="6" spans="1:13">
      <c r="A6" s="7" t="s">
        <v>37</v>
      </c>
      <c r="B6" s="7" t="s">
        <v>30</v>
      </c>
      <c r="C6" s="8" t="s">
        <v>31</v>
      </c>
      <c r="D6" s="8" t="s">
        <v>32</v>
      </c>
      <c r="E6" s="8" t="s">
        <v>23</v>
      </c>
      <c r="F6" s="8"/>
      <c r="G6" s="8" t="s">
        <v>18</v>
      </c>
      <c r="H6" s="8" t="s">
        <v>25</v>
      </c>
      <c r="I6" s="8" t="s">
        <v>38</v>
      </c>
      <c r="J6" s="8" t="s">
        <v>27</v>
      </c>
      <c r="K6" s="8"/>
      <c r="L6" s="8"/>
      <c r="M6" s="8"/>
    </row>
    <row r="8" spans="1:13">
      <c r="A8" s="7" t="s">
        <v>39</v>
      </c>
      <c r="B8" s="7" t="s">
        <v>40</v>
      </c>
      <c r="C8" s="8" t="s">
        <v>41</v>
      </c>
      <c r="D8" s="8" t="s">
        <v>42</v>
      </c>
      <c r="E8" s="8" t="s">
        <v>17</v>
      </c>
      <c r="F8" s="8"/>
      <c r="G8" s="8" t="s">
        <v>18</v>
      </c>
      <c r="H8" s="8" t="s">
        <v>19</v>
      </c>
      <c r="I8" s="8" t="s">
        <v>43</v>
      </c>
      <c r="J8" s="8" t="s">
        <v>44</v>
      </c>
      <c r="K8" s="8"/>
      <c r="L8" s="8"/>
      <c r="M8" s="8"/>
    </row>
    <row r="9" spans="1:13">
      <c r="A9" s="7" t="s">
        <v>45</v>
      </c>
      <c r="B9" s="7" t="s">
        <v>40</v>
      </c>
      <c r="C9" s="8" t="s">
        <v>41</v>
      </c>
      <c r="D9" s="8" t="s">
        <v>42</v>
      </c>
      <c r="E9" s="8" t="s">
        <v>23</v>
      </c>
      <c r="F9" s="8"/>
      <c r="G9" s="8" t="s">
        <v>18</v>
      </c>
      <c r="H9" s="8" t="s">
        <v>25</v>
      </c>
      <c r="I9" s="8" t="s">
        <v>46</v>
      </c>
      <c r="J9" s="8" t="s">
        <v>27</v>
      </c>
      <c r="K9" s="8"/>
      <c r="L9" s="8"/>
      <c r="M9" s="8"/>
    </row>
    <row r="11" spans="1:13">
      <c r="A11" s="7" t="s">
        <v>47</v>
      </c>
      <c r="B11" s="7" t="s">
        <v>48</v>
      </c>
      <c r="C11" s="8" t="s">
        <v>49</v>
      </c>
      <c r="D11" s="8" t="s">
        <v>50</v>
      </c>
      <c r="E11" s="8" t="s">
        <v>23</v>
      </c>
      <c r="F11" s="8"/>
      <c r="G11" s="8" t="s">
        <v>18</v>
      </c>
      <c r="H11" s="8" t="s">
        <v>25</v>
      </c>
      <c r="I11" s="8" t="s">
        <v>51</v>
      </c>
      <c r="J11" s="8" t="s">
        <v>27</v>
      </c>
      <c r="K11" s="8"/>
      <c r="L11" s="8"/>
      <c r="M11" s="8"/>
    </row>
  </sheetData>
  <hyperlinks>
    <hyperlink ref="A2" r:id="rId1"/>
    <hyperlink ref="B2" r:id="rId2"/>
    <hyperlink ref="A3" r:id="rId3"/>
    <hyperlink ref="B3" r:id="rId4"/>
    <hyperlink ref="A5" r:id="rId5"/>
    <hyperlink ref="B5" r:id="rId6"/>
    <hyperlink ref="A6" r:id="rId7"/>
    <hyperlink ref="B6" r:id="rId8"/>
    <hyperlink ref="A8" r:id="rId9"/>
    <hyperlink ref="B8" r:id="rId10"/>
    <hyperlink ref="A9" r:id="rId11"/>
    <hyperlink ref="B9" r:id="rId12"/>
    <hyperlink ref="A11" r:id="rId13"/>
    <hyperlink ref="B11"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cols>
    <col min="1" max="7" width="13.7109375" customWidth="1"/>
    <col min="8" max="13" width="25.7109375" customWidth="1"/>
  </cols>
  <sheetData>
    <row r="1" spans="1:13" ht="100" customHeight="1">
      <c r="A1" s="9" t="s">
        <v>52</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13</v>
      </c>
      <c r="B3" s="7" t="s">
        <v>14</v>
      </c>
      <c r="C3" s="8" t="s">
        <v>15</v>
      </c>
      <c r="D3" s="8" t="s">
        <v>16</v>
      </c>
      <c r="E3" s="8" t="s">
        <v>17</v>
      </c>
      <c r="F3" s="8"/>
      <c r="G3" s="8" t="s">
        <v>18</v>
      </c>
      <c r="H3" s="8" t="s">
        <v>19</v>
      </c>
      <c r="I3" s="8" t="s">
        <v>20</v>
      </c>
      <c r="J3" s="8" t="s">
        <v>21</v>
      </c>
      <c r="K3" s="8"/>
      <c r="L3" s="8"/>
      <c r="M3" s="8"/>
    </row>
    <row r="4" spans="1:13">
      <c r="A4" s="7" t="s">
        <v>22</v>
      </c>
      <c r="B4" s="7" t="s">
        <v>14</v>
      </c>
      <c r="C4" s="8" t="s">
        <v>15</v>
      </c>
      <c r="D4" s="8" t="s">
        <v>16</v>
      </c>
      <c r="E4" s="8" t="s">
        <v>23</v>
      </c>
      <c r="F4" s="8"/>
      <c r="G4" s="8" t="s">
        <v>24</v>
      </c>
      <c r="H4" s="8" t="s">
        <v>25</v>
      </c>
      <c r="I4" s="8" t="s">
        <v>26</v>
      </c>
      <c r="J4" s="8" t="s">
        <v>27</v>
      </c>
      <c r="K4" s="8" t="s">
        <v>27</v>
      </c>
      <c r="L4" s="8" t="s">
        <v>28</v>
      </c>
      <c r="M4" s="8"/>
    </row>
    <row r="6" spans="1:13">
      <c r="A6" s="7" t="s">
        <v>53</v>
      </c>
      <c r="B6" s="7" t="s">
        <v>54</v>
      </c>
      <c r="C6" s="8" t="s">
        <v>55</v>
      </c>
      <c r="D6" s="8" t="s">
        <v>56</v>
      </c>
      <c r="E6" s="8" t="s">
        <v>57</v>
      </c>
      <c r="F6" s="8"/>
      <c r="G6" s="8" t="s">
        <v>24</v>
      </c>
      <c r="H6" s="8" t="s">
        <v>19</v>
      </c>
      <c r="I6" s="8"/>
      <c r="J6" s="8" t="s">
        <v>58</v>
      </c>
      <c r="K6" s="8" t="s">
        <v>58</v>
      </c>
      <c r="L6" s="8" t="s">
        <v>58</v>
      </c>
      <c r="M6" s="8"/>
    </row>
  </sheetData>
  <mergeCells count="1">
    <mergeCell ref="A1:E1"/>
  </mergeCells>
  <hyperlinks>
    <hyperlink ref="A3" r:id="rId1"/>
    <hyperlink ref="B3" r:id="rId2"/>
    <hyperlink ref="A4" r:id="rId3"/>
    <hyperlink ref="B4" r:id="rId4"/>
    <hyperlink ref="A6" r:id="rId5"/>
    <hyperlink ref="B6"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25"/>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59</v>
      </c>
      <c r="C1" s="11" t="s">
        <v>60</v>
      </c>
      <c r="D1" s="11" t="s">
        <v>61</v>
      </c>
      <c r="E1" s="11" t="s">
        <v>62</v>
      </c>
      <c r="F1" s="11" t="s">
        <v>63</v>
      </c>
      <c r="G1" s="11" t="s">
        <v>64</v>
      </c>
      <c r="H1" s="11" t="s">
        <v>65</v>
      </c>
      <c r="I1" s="11" t="s">
        <v>4</v>
      </c>
      <c r="J1" s="11" t="s">
        <v>66</v>
      </c>
      <c r="K1" s="11" t="s">
        <v>67</v>
      </c>
      <c r="L1" s="11" t="s">
        <v>6</v>
      </c>
      <c r="M1" s="11" t="s">
        <v>68</v>
      </c>
      <c r="N1" s="11" t="s">
        <v>69</v>
      </c>
      <c r="O1" s="11" t="s">
        <v>70</v>
      </c>
      <c r="P1" s="11" t="s">
        <v>71</v>
      </c>
      <c r="Q1" s="11" t="s">
        <v>72</v>
      </c>
      <c r="R1" s="11" t="s">
        <v>12</v>
      </c>
      <c r="S1" s="11" t="s">
        <v>73</v>
      </c>
      <c r="T1" s="11" t="s">
        <v>74</v>
      </c>
      <c r="U1" s="11" t="s">
        <v>75</v>
      </c>
      <c r="V1" s="11" t="s">
        <v>76</v>
      </c>
      <c r="W1" s="11" t="s">
        <v>77</v>
      </c>
    </row>
    <row r="2" spans="1:23">
      <c r="A2" s="7" t="s">
        <v>78</v>
      </c>
      <c r="B2" s="7" t="s">
        <v>79</v>
      </c>
      <c r="C2" s="8" t="s">
        <v>80</v>
      </c>
      <c r="D2" s="8" t="s">
        <v>81</v>
      </c>
      <c r="E2" s="8" t="s">
        <v>82</v>
      </c>
      <c r="F2" s="8" t="s">
        <v>83</v>
      </c>
      <c r="G2" s="8" t="s">
        <v>82</v>
      </c>
      <c r="H2" s="8" t="s">
        <v>83</v>
      </c>
      <c r="I2" s="8" t="s">
        <v>23</v>
      </c>
      <c r="J2" s="8" t="s">
        <v>84</v>
      </c>
      <c r="K2" t="s">
        <v>25</v>
      </c>
      <c r="L2" t="s">
        <v>85</v>
      </c>
      <c r="M2" t="s">
        <v>86</v>
      </c>
      <c r="N2" t="s">
        <v>87</v>
      </c>
      <c r="Q2" s="8" t="s">
        <v>88</v>
      </c>
      <c r="S2" s="10" t="s">
        <v>88</v>
      </c>
    </row>
    <row r="4" spans="1:23">
      <c r="A4" s="7" t="s">
        <v>89</v>
      </c>
      <c r="B4" s="7" t="s">
        <v>90</v>
      </c>
      <c r="C4" s="8" t="s">
        <v>15</v>
      </c>
      <c r="D4" s="8" t="s">
        <v>16</v>
      </c>
      <c r="E4" s="8" t="s">
        <v>91</v>
      </c>
      <c r="F4" s="8" t="s">
        <v>92</v>
      </c>
      <c r="G4" s="8" t="s">
        <v>91</v>
      </c>
      <c r="H4" s="8" t="s">
        <v>92</v>
      </c>
      <c r="I4" s="8" t="s">
        <v>17</v>
      </c>
      <c r="J4" s="8" t="s">
        <v>93</v>
      </c>
      <c r="K4" t="s">
        <v>19</v>
      </c>
      <c r="L4" t="s">
        <v>18</v>
      </c>
      <c r="M4" t="s">
        <v>20</v>
      </c>
      <c r="N4" t="s">
        <v>21</v>
      </c>
      <c r="Q4" s="8" t="s">
        <v>94</v>
      </c>
      <c r="S4" s="10" t="s">
        <v>94</v>
      </c>
      <c r="T4" s="8">
        <v>2.5</v>
      </c>
      <c r="W4" t="b">
        <v>1</v>
      </c>
    </row>
    <row r="5" spans="1:23">
      <c r="A5" s="7" t="s">
        <v>95</v>
      </c>
      <c r="B5" s="7" t="s">
        <v>90</v>
      </c>
      <c r="C5" s="8" t="s">
        <v>15</v>
      </c>
      <c r="D5" s="8" t="s">
        <v>16</v>
      </c>
      <c r="E5" s="8" t="s">
        <v>82</v>
      </c>
      <c r="F5" s="8" t="s">
        <v>83</v>
      </c>
      <c r="G5" s="8" t="s">
        <v>91</v>
      </c>
      <c r="H5" s="8" t="s">
        <v>92</v>
      </c>
      <c r="I5" s="8" t="s">
        <v>23</v>
      </c>
      <c r="J5" s="8" t="s">
        <v>84</v>
      </c>
      <c r="K5" t="s">
        <v>25</v>
      </c>
      <c r="L5" t="s">
        <v>24</v>
      </c>
      <c r="M5" t="s">
        <v>26</v>
      </c>
      <c r="N5" t="s">
        <v>27</v>
      </c>
      <c r="O5" t="s">
        <v>28</v>
      </c>
      <c r="P5" t="s">
        <v>27</v>
      </c>
      <c r="Q5" s="8" t="s">
        <v>88</v>
      </c>
      <c r="S5" s="10" t="s">
        <v>88</v>
      </c>
    </row>
    <row r="7" spans="1:23">
      <c r="A7" s="7" t="s">
        <v>96</v>
      </c>
      <c r="B7" s="7" t="s">
        <v>97</v>
      </c>
      <c r="C7" s="8" t="s">
        <v>98</v>
      </c>
      <c r="D7" s="8" t="s">
        <v>99</v>
      </c>
      <c r="E7" s="8" t="s">
        <v>82</v>
      </c>
      <c r="F7" s="8" t="s">
        <v>83</v>
      </c>
      <c r="G7" s="8" t="s">
        <v>82</v>
      </c>
      <c r="H7" s="8" t="s">
        <v>83</v>
      </c>
      <c r="I7" s="8" t="s">
        <v>23</v>
      </c>
      <c r="J7" s="8" t="s">
        <v>84</v>
      </c>
      <c r="K7" t="s">
        <v>25</v>
      </c>
      <c r="L7" t="s">
        <v>18</v>
      </c>
      <c r="M7" t="s">
        <v>100</v>
      </c>
      <c r="N7" t="s">
        <v>27</v>
      </c>
      <c r="Q7" s="8" t="s">
        <v>94</v>
      </c>
      <c r="S7" s="10" t="s">
        <v>88</v>
      </c>
    </row>
    <row r="9" spans="1:23">
      <c r="A9" s="7" t="s">
        <v>101</v>
      </c>
      <c r="B9" s="7" t="s">
        <v>102</v>
      </c>
      <c r="C9" s="8" t="s">
        <v>31</v>
      </c>
      <c r="D9" s="8" t="s">
        <v>32</v>
      </c>
      <c r="E9" s="8" t="s">
        <v>103</v>
      </c>
      <c r="F9" s="8" t="s">
        <v>104</v>
      </c>
      <c r="G9" s="8" t="s">
        <v>103</v>
      </c>
      <c r="H9" s="8" t="s">
        <v>104</v>
      </c>
      <c r="I9" s="8" t="s">
        <v>17</v>
      </c>
      <c r="J9" s="8" t="s">
        <v>105</v>
      </c>
      <c r="K9" t="s">
        <v>19</v>
      </c>
      <c r="L9" t="s">
        <v>33</v>
      </c>
      <c r="M9" t="s">
        <v>34</v>
      </c>
      <c r="N9" t="s">
        <v>35</v>
      </c>
      <c r="O9" t="s">
        <v>36</v>
      </c>
      <c r="P9" t="s">
        <v>36</v>
      </c>
      <c r="Q9" s="8" t="s">
        <v>88</v>
      </c>
      <c r="S9" s="10" t="s">
        <v>88</v>
      </c>
    </row>
    <row r="10" spans="1:23">
      <c r="A10" s="7" t="s">
        <v>106</v>
      </c>
      <c r="B10" s="7" t="s">
        <v>102</v>
      </c>
      <c r="C10" s="8" t="s">
        <v>31</v>
      </c>
      <c r="D10" s="8" t="s">
        <v>32</v>
      </c>
      <c r="E10" s="8" t="s">
        <v>82</v>
      </c>
      <c r="F10" s="8" t="s">
        <v>83</v>
      </c>
      <c r="G10" s="8" t="s">
        <v>103</v>
      </c>
      <c r="H10" s="8" t="s">
        <v>104</v>
      </c>
      <c r="I10" s="8" t="s">
        <v>23</v>
      </c>
      <c r="J10" s="8" t="s">
        <v>84</v>
      </c>
      <c r="K10" t="s">
        <v>25</v>
      </c>
      <c r="L10" t="s">
        <v>18</v>
      </c>
      <c r="M10" t="s">
        <v>38</v>
      </c>
      <c r="N10" t="s">
        <v>27</v>
      </c>
      <c r="Q10" s="8" t="s">
        <v>94</v>
      </c>
      <c r="S10" s="10" t="s">
        <v>88</v>
      </c>
    </row>
    <row r="12" spans="1:23">
      <c r="A12" s="7" t="s">
        <v>107</v>
      </c>
      <c r="B12" s="7" t="s">
        <v>108</v>
      </c>
      <c r="C12" s="8" t="s">
        <v>109</v>
      </c>
      <c r="D12" s="8" t="s">
        <v>110</v>
      </c>
      <c r="E12" s="8" t="s">
        <v>82</v>
      </c>
      <c r="F12" s="8" t="s">
        <v>83</v>
      </c>
      <c r="G12" s="8" t="s">
        <v>82</v>
      </c>
      <c r="H12" s="8" t="s">
        <v>83</v>
      </c>
      <c r="I12" s="8" t="s">
        <v>23</v>
      </c>
      <c r="J12" s="8" t="s">
        <v>84</v>
      </c>
      <c r="K12" t="s">
        <v>25</v>
      </c>
      <c r="L12" t="s">
        <v>85</v>
      </c>
      <c r="M12" t="s">
        <v>111</v>
      </c>
      <c r="Q12" s="8" t="s">
        <v>88</v>
      </c>
    </row>
    <row r="14" spans="1:23">
      <c r="A14" s="7" t="s">
        <v>112</v>
      </c>
      <c r="B14" s="7" t="s">
        <v>113</v>
      </c>
      <c r="C14" s="8" t="s">
        <v>49</v>
      </c>
      <c r="D14" s="8" t="s">
        <v>50</v>
      </c>
      <c r="E14" s="8" t="s">
        <v>82</v>
      </c>
      <c r="F14" s="8" t="s">
        <v>83</v>
      </c>
      <c r="G14" s="8" t="s">
        <v>82</v>
      </c>
      <c r="H14" s="8" t="s">
        <v>83</v>
      </c>
      <c r="I14" s="8" t="s">
        <v>23</v>
      </c>
      <c r="J14" s="8" t="s">
        <v>84</v>
      </c>
      <c r="K14" t="s">
        <v>25</v>
      </c>
      <c r="L14" t="s">
        <v>18</v>
      </c>
      <c r="M14" t="s">
        <v>51</v>
      </c>
      <c r="N14" t="s">
        <v>27</v>
      </c>
      <c r="Q14" s="8" t="s">
        <v>94</v>
      </c>
      <c r="S14" s="10" t="s">
        <v>88</v>
      </c>
    </row>
    <row r="16" spans="1:23">
      <c r="A16" s="7" t="s">
        <v>114</v>
      </c>
      <c r="B16" s="7" t="s">
        <v>115</v>
      </c>
      <c r="C16" s="8" t="s">
        <v>41</v>
      </c>
      <c r="D16" s="8" t="s">
        <v>42</v>
      </c>
      <c r="E16" s="8" t="s">
        <v>103</v>
      </c>
      <c r="F16" s="8" t="s">
        <v>104</v>
      </c>
      <c r="G16" s="8" t="s">
        <v>103</v>
      </c>
      <c r="H16" s="8" t="s">
        <v>104</v>
      </c>
      <c r="I16" s="8" t="s">
        <v>17</v>
      </c>
      <c r="J16" s="8" t="s">
        <v>116</v>
      </c>
      <c r="K16" t="s">
        <v>19</v>
      </c>
      <c r="L16" t="s">
        <v>18</v>
      </c>
      <c r="M16" t="s">
        <v>43</v>
      </c>
      <c r="N16" t="s">
        <v>44</v>
      </c>
      <c r="Q16" s="8" t="s">
        <v>94</v>
      </c>
      <c r="S16" s="10" t="s">
        <v>88</v>
      </c>
    </row>
    <row r="17" spans="1:19">
      <c r="A17" s="7" t="s">
        <v>117</v>
      </c>
      <c r="B17" s="7" t="s">
        <v>115</v>
      </c>
      <c r="C17" s="8" t="s">
        <v>41</v>
      </c>
      <c r="D17" s="8" t="s">
        <v>42</v>
      </c>
      <c r="E17" s="8" t="s">
        <v>82</v>
      </c>
      <c r="F17" s="8" t="s">
        <v>83</v>
      </c>
      <c r="G17" s="8" t="s">
        <v>103</v>
      </c>
      <c r="H17" s="8" t="s">
        <v>104</v>
      </c>
      <c r="I17" s="8" t="s">
        <v>23</v>
      </c>
      <c r="J17" s="8" t="s">
        <v>84</v>
      </c>
      <c r="K17" t="s">
        <v>25</v>
      </c>
      <c r="L17" t="s">
        <v>18</v>
      </c>
      <c r="M17" t="s">
        <v>46</v>
      </c>
      <c r="N17" t="s">
        <v>27</v>
      </c>
      <c r="Q17" s="8" t="s">
        <v>94</v>
      </c>
      <c r="S17" s="10" t="s">
        <v>88</v>
      </c>
    </row>
    <row r="19" spans="1:19">
      <c r="A19" s="7" t="s">
        <v>118</v>
      </c>
      <c r="B19" s="7" t="s">
        <v>119</v>
      </c>
      <c r="C19" s="8" t="s">
        <v>120</v>
      </c>
      <c r="D19" s="8" t="s">
        <v>121</v>
      </c>
      <c r="E19" s="8" t="s">
        <v>82</v>
      </c>
      <c r="F19" s="8" t="s">
        <v>83</v>
      </c>
      <c r="G19" s="8" t="s">
        <v>82</v>
      </c>
      <c r="H19" s="8" t="s">
        <v>83</v>
      </c>
      <c r="I19" s="8" t="s">
        <v>23</v>
      </c>
      <c r="J19" s="8" t="s">
        <v>84</v>
      </c>
      <c r="K19" t="s">
        <v>25</v>
      </c>
      <c r="L19" t="s">
        <v>18</v>
      </c>
      <c r="M19" t="s">
        <v>122</v>
      </c>
      <c r="N19" t="s">
        <v>27</v>
      </c>
      <c r="Q19" s="8" t="s">
        <v>94</v>
      </c>
      <c r="S19" s="10" t="s">
        <v>88</v>
      </c>
    </row>
    <row r="21" spans="1:19">
      <c r="A21" s="7" t="s">
        <v>123</v>
      </c>
      <c r="B21" s="7" t="s">
        <v>124</v>
      </c>
      <c r="C21" s="8" t="s">
        <v>125</v>
      </c>
      <c r="D21" s="8" t="s">
        <v>126</v>
      </c>
      <c r="E21" s="8" t="s">
        <v>82</v>
      </c>
      <c r="F21" s="8" t="s">
        <v>83</v>
      </c>
      <c r="G21" s="8" t="s">
        <v>82</v>
      </c>
      <c r="H21" s="8" t="s">
        <v>83</v>
      </c>
      <c r="I21" s="8" t="s">
        <v>23</v>
      </c>
      <c r="J21" s="8" t="s">
        <v>84</v>
      </c>
      <c r="K21" t="s">
        <v>25</v>
      </c>
      <c r="L21" t="s">
        <v>127</v>
      </c>
      <c r="M21" t="s">
        <v>86</v>
      </c>
      <c r="N21" t="s">
        <v>87</v>
      </c>
      <c r="Q21" s="8" t="s">
        <v>88</v>
      </c>
      <c r="S21" s="10" t="s">
        <v>88</v>
      </c>
    </row>
    <row r="23" spans="1:19">
      <c r="A23" s="7" t="s">
        <v>128</v>
      </c>
      <c r="B23" s="7" t="s">
        <v>129</v>
      </c>
      <c r="C23" s="8" t="s">
        <v>130</v>
      </c>
      <c r="D23" s="8" t="s">
        <v>131</v>
      </c>
      <c r="E23" s="8" t="s">
        <v>82</v>
      </c>
      <c r="F23" s="8" t="s">
        <v>83</v>
      </c>
      <c r="G23" s="8" t="s">
        <v>82</v>
      </c>
      <c r="H23" s="8" t="s">
        <v>83</v>
      </c>
      <c r="I23" s="8" t="s">
        <v>17</v>
      </c>
      <c r="J23" s="8" t="s">
        <v>132</v>
      </c>
      <c r="K23" t="s">
        <v>19</v>
      </c>
      <c r="L23" t="s">
        <v>18</v>
      </c>
      <c r="M23" t="s">
        <v>86</v>
      </c>
      <c r="N23" t="s">
        <v>27</v>
      </c>
      <c r="Q23" s="8" t="s">
        <v>94</v>
      </c>
      <c r="S23" s="10" t="s">
        <v>88</v>
      </c>
    </row>
    <row r="25" spans="1:19">
      <c r="A25" s="7" t="s">
        <v>133</v>
      </c>
      <c r="B25" s="7" t="s">
        <v>134</v>
      </c>
      <c r="C25" s="8" t="s">
        <v>55</v>
      </c>
      <c r="D25" s="8" t="s">
        <v>56</v>
      </c>
      <c r="E25" s="8" t="s">
        <v>135</v>
      </c>
      <c r="F25" s="8" t="s">
        <v>136</v>
      </c>
      <c r="G25" s="8" t="s">
        <v>82</v>
      </c>
      <c r="H25" s="8" t="s">
        <v>83</v>
      </c>
      <c r="I25" s="8" t="s">
        <v>57</v>
      </c>
      <c r="J25" s="8" t="s">
        <v>137</v>
      </c>
      <c r="K25" t="s">
        <v>19</v>
      </c>
      <c r="L25" t="s">
        <v>24</v>
      </c>
      <c r="N25" t="s">
        <v>58</v>
      </c>
      <c r="O25" t="s">
        <v>58</v>
      </c>
      <c r="P25" t="s">
        <v>58</v>
      </c>
      <c r="Q25" s="8" t="s">
        <v>88</v>
      </c>
      <c r="S25" s="10" t="s">
        <v>88</v>
      </c>
    </row>
  </sheetData>
  <hyperlinks>
    <hyperlink ref="A2" r:id="rId1"/>
    <hyperlink ref="B2" r:id="rId2"/>
    <hyperlink ref="A4" r:id="rId3"/>
    <hyperlink ref="B4" r:id="rId4"/>
    <hyperlink ref="A5" r:id="rId5"/>
    <hyperlink ref="B5" r:id="rId6"/>
    <hyperlink ref="A7" r:id="rId7"/>
    <hyperlink ref="B7" r:id="rId8"/>
    <hyperlink ref="A9" r:id="rId9"/>
    <hyperlink ref="B9" r:id="rId10"/>
    <hyperlink ref="A10" r:id="rId11"/>
    <hyperlink ref="B10" r:id="rId12"/>
    <hyperlink ref="A12" r:id="rId13"/>
    <hyperlink ref="B12" r:id="rId14"/>
    <hyperlink ref="A14" r:id="rId15"/>
    <hyperlink ref="B14" r:id="rId16"/>
    <hyperlink ref="A16" r:id="rId17"/>
    <hyperlink ref="B16" r:id="rId18"/>
    <hyperlink ref="A17" r:id="rId19"/>
    <hyperlink ref="B17" r:id="rId20"/>
    <hyperlink ref="A19" r:id="rId21"/>
    <hyperlink ref="B19" r:id="rId22"/>
    <hyperlink ref="A21" r:id="rId23"/>
    <hyperlink ref="B21" r:id="rId24"/>
    <hyperlink ref="A23" r:id="rId25"/>
    <hyperlink ref="B23" r:id="rId26"/>
    <hyperlink ref="A25" r:id="rId27"/>
    <hyperlink ref="B25" r:id="rId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2"/>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59</v>
      </c>
      <c r="C1" s="11" t="s">
        <v>60</v>
      </c>
      <c r="D1" s="11" t="s">
        <v>61</v>
      </c>
      <c r="E1" s="11" t="s">
        <v>62</v>
      </c>
      <c r="F1" s="11" t="s">
        <v>63</v>
      </c>
      <c r="G1" s="11" t="s">
        <v>64</v>
      </c>
      <c r="H1" s="11" t="s">
        <v>65</v>
      </c>
      <c r="I1" s="11" t="s">
        <v>4</v>
      </c>
      <c r="J1" s="11" t="s">
        <v>66</v>
      </c>
      <c r="K1" s="11" t="s">
        <v>67</v>
      </c>
      <c r="L1" s="11" t="s">
        <v>6</v>
      </c>
      <c r="M1" s="11" t="s">
        <v>68</v>
      </c>
      <c r="N1" s="11" t="s">
        <v>69</v>
      </c>
      <c r="O1" s="11" t="s">
        <v>70</v>
      </c>
      <c r="P1" s="11" t="s">
        <v>71</v>
      </c>
      <c r="Q1" s="11" t="s">
        <v>72</v>
      </c>
      <c r="R1" s="11" t="s">
        <v>12</v>
      </c>
    </row>
    <row r="2" spans="1:18">
      <c r="A2" s="7" t="s">
        <v>138</v>
      </c>
      <c r="B2" s="7" t="s">
        <v>139</v>
      </c>
      <c r="C2" s="8" t="s">
        <v>140</v>
      </c>
      <c r="D2" s="8" t="s">
        <v>141</v>
      </c>
      <c r="E2" s="8" t="s">
        <v>82</v>
      </c>
      <c r="F2" s="8" t="s">
        <v>83</v>
      </c>
      <c r="G2" s="8" t="s">
        <v>91</v>
      </c>
      <c r="H2" s="8" t="s">
        <v>92</v>
      </c>
      <c r="I2" s="8" t="s">
        <v>142</v>
      </c>
      <c r="J2" s="8" t="s">
        <v>143</v>
      </c>
      <c r="K2" t="s">
        <v>144</v>
      </c>
      <c r="L2" t="s">
        <v>85</v>
      </c>
      <c r="M2" t="s">
        <v>111</v>
      </c>
      <c r="N2" t="s">
        <v>145</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NEW</vt:lpstr>
      <vt:lpstr>Last Month CANCEL</vt:lpstr>
      <vt:lpstr>Core</vt:lpstr>
      <vt:lpstr>Dvh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2022-12-12T20:51:27Z</dcterms:created>
  <dcterms:modified xsi:type="dcterms:W3CDTF">2022-12-12T20:51:27Z</dcterms:modified>
</cp:coreProperties>
</file>