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positories\ds700\Assignment3\"/>
    </mc:Choice>
  </mc:AlternateContent>
  <xr:revisionPtr revIDLastSave="0" documentId="10_ncr:100000_{92ABDB47-D7C3-41D1-97F2-33491691F42D}" xr6:coauthVersionLast="31" xr6:coauthVersionMax="31" xr10:uidLastSave="{00000000-0000-0000-0000-000000000000}"/>
  <bookViews>
    <workbookView xWindow="0" yWindow="0" windowWidth="19110" windowHeight="6570" activeTab="1" xr2:uid="{2709614B-3645-4729-A317-F19FD1B35660}"/>
  </bookViews>
  <sheets>
    <sheet name="a" sheetId="1" r:id="rId1"/>
    <sheet name="b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3" i="2" l="1"/>
  <c r="H6" i="2"/>
  <c r="H7" i="2"/>
  <c r="H8" i="2"/>
  <c r="H9" i="2"/>
  <c r="H10" i="2"/>
  <c r="M5" i="1"/>
  <c r="N5" i="1" s="1"/>
  <c r="L5" i="1" l="1"/>
  <c r="E5" i="2"/>
  <c r="F5" i="2" s="1"/>
  <c r="D5" i="2" s="1"/>
  <c r="I5" i="1"/>
  <c r="J5" i="1" s="1"/>
  <c r="F5" i="1"/>
  <c r="D5" i="1" s="1"/>
  <c r="E5" i="1"/>
  <c r="E6" i="1" l="1"/>
  <c r="F6" i="1" s="1"/>
  <c r="D6" i="1" s="1"/>
  <c r="M6" i="1"/>
  <c r="N6" i="1" s="1"/>
  <c r="H5" i="1"/>
  <c r="E6" i="2"/>
  <c r="F6" i="2" s="1"/>
  <c r="D6" i="2" s="1"/>
  <c r="E7" i="1"/>
  <c r="F7" i="1" s="1"/>
  <c r="D7" i="1" s="1"/>
  <c r="I6" i="1" l="1"/>
  <c r="J6" i="1" s="1"/>
  <c r="H6" i="1" s="1"/>
  <c r="I7" i="1" s="1"/>
  <c r="J7" i="1" s="1"/>
  <c r="H7" i="1" s="1"/>
  <c r="I8" i="1" s="1"/>
  <c r="J8" i="1" s="1"/>
  <c r="H8" i="1" s="1"/>
  <c r="L6" i="1"/>
  <c r="E7" i="2"/>
  <c r="F7" i="2" s="1"/>
  <c r="I9" i="1"/>
  <c r="J9" i="1" s="1"/>
  <c r="H9" i="1" s="1"/>
  <c r="E8" i="1"/>
  <c r="F8" i="1" s="1"/>
  <c r="D8" i="1" s="1"/>
  <c r="M7" i="1" l="1"/>
  <c r="N7" i="1" s="1"/>
  <c r="L7" i="1" s="1"/>
  <c r="D7" i="2"/>
  <c r="I10" i="1"/>
  <c r="J10" i="1" s="1"/>
  <c r="E9" i="1"/>
  <c r="F9" i="1" s="1"/>
  <c r="D9" i="1" s="1"/>
  <c r="L8" i="1" l="1"/>
  <c r="M9" i="1" s="1"/>
  <c r="N9" i="1" s="1"/>
  <c r="L9" i="1" s="1"/>
  <c r="M10" i="1" s="1"/>
  <c r="N10" i="1" s="1"/>
  <c r="L10" i="1" s="1"/>
  <c r="M8" i="1"/>
  <c r="N8" i="1" s="1"/>
  <c r="H10" i="1"/>
  <c r="E8" i="2"/>
  <c r="F8" i="2" s="1"/>
  <c r="E10" i="1"/>
  <c r="F10" i="1" s="1"/>
  <c r="I11" i="1" l="1"/>
  <c r="J11" i="1" s="1"/>
  <c r="H11" i="1" s="1"/>
  <c r="H13" i="1" s="1"/>
  <c r="M11" i="1"/>
  <c r="N11" i="1" s="1"/>
  <c r="D10" i="1"/>
  <c r="E11" i="1" s="1"/>
  <c r="F11" i="1" s="1"/>
  <c r="D11" i="1" s="1"/>
  <c r="D13" i="1" s="1"/>
  <c r="D8" i="2"/>
  <c r="L11" i="1" l="1"/>
  <c r="L13" i="1" s="1"/>
  <c r="E9" i="2"/>
  <c r="F9" i="2" s="1"/>
  <c r="D9" i="2" s="1"/>
  <c r="E10" i="2" l="1"/>
  <c r="F10" i="2" s="1"/>
  <c r="D10" i="2" s="1"/>
  <c r="E11" i="2" l="1"/>
  <c r="F11" i="2" s="1"/>
  <c r="D11" i="2" l="1"/>
  <c r="D13" i="2" s="1"/>
</calcChain>
</file>

<file path=xl/sharedStrings.xml><?xml version="1.0" encoding="utf-8"?>
<sst xmlns="http://schemas.openxmlformats.org/spreadsheetml/2006/main" count="22" uniqueCount="15">
  <si>
    <t>Demand</t>
  </si>
  <si>
    <t>Day</t>
  </si>
  <si>
    <t>Alpha values</t>
  </si>
  <si>
    <t>Lev Est 1</t>
  </si>
  <si>
    <t>1-step 1</t>
  </si>
  <si>
    <t>error 1</t>
  </si>
  <si>
    <t>Lev Est 2</t>
  </si>
  <si>
    <t>1-step 2</t>
  </si>
  <si>
    <t>error 2</t>
  </si>
  <si>
    <t>error 3</t>
  </si>
  <si>
    <t>1-step 3</t>
  </si>
  <si>
    <t>Lev Est 3</t>
  </si>
  <si>
    <t>AvDev</t>
  </si>
  <si>
    <t>Winning model with alpha .2</t>
  </si>
  <si>
    <t>3 period moving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</si>
</sst>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2996F-391B-47D1-B3E1-1F1751D2373C}">
  <dimension ref="A1:N13"/>
  <sheetViews>
    <sheetView workbookViewId="0">
      <selection activeCell="D11" sqref="D11"/>
    </sheetView>
  </sheetViews>
  <sheetFormatPr defaultRowHeight="15" x14ac:dyDescent="0.25"/>
  <sheetData>
    <row r="1" spans="1:14" x14ac:dyDescent="0.25">
      <c r="B1" t="s">
        <v>2</v>
      </c>
      <c r="D1" s="1" t="s">
        <v>13</v>
      </c>
      <c r="E1" s="1"/>
      <c r="F1" s="1"/>
    </row>
    <row r="2" spans="1:14" x14ac:dyDescent="0.25">
      <c r="B2">
        <v>0.2</v>
      </c>
      <c r="C2">
        <v>0.3</v>
      </c>
      <c r="D2">
        <v>0.4</v>
      </c>
    </row>
    <row r="3" spans="1:14" x14ac:dyDescent="0.25">
      <c r="A3" t="s">
        <v>1</v>
      </c>
      <c r="B3" t="s">
        <v>0</v>
      </c>
      <c r="D3" t="s">
        <v>3</v>
      </c>
      <c r="E3" t="s">
        <v>4</v>
      </c>
      <c r="F3" t="s">
        <v>5</v>
      </c>
      <c r="H3" t="s">
        <v>6</v>
      </c>
      <c r="I3" t="s">
        <v>7</v>
      </c>
      <c r="J3" t="s">
        <v>8</v>
      </c>
      <c r="L3" t="s">
        <v>11</v>
      </c>
      <c r="M3" t="s">
        <v>10</v>
      </c>
      <c r="N3" t="s">
        <v>9</v>
      </c>
    </row>
    <row r="4" spans="1:14" x14ac:dyDescent="0.25">
      <c r="A4">
        <v>0</v>
      </c>
      <c r="D4">
        <v>198</v>
      </c>
      <c r="H4">
        <v>198</v>
      </c>
      <c r="L4">
        <v>198</v>
      </c>
    </row>
    <row r="5" spans="1:14" x14ac:dyDescent="0.25">
      <c r="A5">
        <v>1</v>
      </c>
      <c r="B5">
        <v>200</v>
      </c>
      <c r="D5">
        <f>(D4+B$2*F5)</f>
        <v>198.4</v>
      </c>
      <c r="E5">
        <f>D4</f>
        <v>198</v>
      </c>
      <c r="F5">
        <f>B5-E5</f>
        <v>2</v>
      </c>
      <c r="H5">
        <f>(H4+C$2*J5)</f>
        <v>198.6</v>
      </c>
      <c r="I5">
        <f>H4</f>
        <v>198</v>
      </c>
      <c r="J5">
        <f>B5-I5</f>
        <v>2</v>
      </c>
      <c r="L5">
        <f>(L4+D$2*N5)</f>
        <v>198.8</v>
      </c>
      <c r="M5">
        <f>L4</f>
        <v>198</v>
      </c>
      <c r="N5">
        <f>B5-M5</f>
        <v>2</v>
      </c>
    </row>
    <row r="6" spans="1:14" x14ac:dyDescent="0.25">
      <c r="A6">
        <v>2</v>
      </c>
      <c r="B6">
        <v>209</v>
      </c>
      <c r="D6">
        <f t="shared" ref="D6:D11" si="0">(D5+B$2*F6)</f>
        <v>200.52</v>
      </c>
      <c r="E6">
        <f t="shared" ref="E6:E11" si="1">D5</f>
        <v>198.4</v>
      </c>
      <c r="F6">
        <f t="shared" ref="F6:F11" si="2">B6-E6</f>
        <v>10.599999999999994</v>
      </c>
      <c r="H6">
        <f t="shared" ref="H6:H11" si="3">(H5+C$2*J6)</f>
        <v>201.72</v>
      </c>
      <c r="I6">
        <f t="shared" ref="I6:I11" si="4">H5</f>
        <v>198.6</v>
      </c>
      <c r="J6">
        <f t="shared" ref="J6:J11" si="5">B6-I6</f>
        <v>10.400000000000006</v>
      </c>
      <c r="L6">
        <f t="shared" ref="L6:L10" si="6">(L5+D$2*N6)</f>
        <v>202.88</v>
      </c>
      <c r="M6">
        <f t="shared" ref="M6:M10" si="7">L5</f>
        <v>198.8</v>
      </c>
      <c r="N6">
        <f t="shared" ref="N6:N10" si="8">B6-M6</f>
        <v>10.199999999999989</v>
      </c>
    </row>
    <row r="7" spans="1:14" x14ac:dyDescent="0.25">
      <c r="A7">
        <v>3</v>
      </c>
      <c r="B7">
        <v>215</v>
      </c>
      <c r="D7">
        <f t="shared" si="0"/>
        <v>203.416</v>
      </c>
      <c r="E7">
        <f t="shared" si="1"/>
        <v>200.52</v>
      </c>
      <c r="F7">
        <f t="shared" si="2"/>
        <v>14.47999999999999</v>
      </c>
      <c r="H7">
        <f t="shared" si="3"/>
        <v>205.70400000000001</v>
      </c>
      <c r="I7">
        <f t="shared" si="4"/>
        <v>201.72</v>
      </c>
      <c r="J7">
        <f t="shared" si="5"/>
        <v>13.280000000000001</v>
      </c>
      <c r="L7">
        <f t="shared" si="6"/>
        <v>207.72800000000001</v>
      </c>
      <c r="M7">
        <f t="shared" si="7"/>
        <v>202.88</v>
      </c>
      <c r="N7">
        <f t="shared" si="8"/>
        <v>12.120000000000005</v>
      </c>
    </row>
    <row r="8" spans="1:14" x14ac:dyDescent="0.25">
      <c r="A8">
        <v>4</v>
      </c>
      <c r="B8">
        <v>180</v>
      </c>
      <c r="D8">
        <f t="shared" si="0"/>
        <v>198.7328</v>
      </c>
      <c r="E8">
        <f t="shared" si="1"/>
        <v>203.416</v>
      </c>
      <c r="F8">
        <f t="shared" si="2"/>
        <v>-23.415999999999997</v>
      </c>
      <c r="H8">
        <f t="shared" si="3"/>
        <v>197.99280000000002</v>
      </c>
      <c r="I8">
        <f t="shared" si="4"/>
        <v>205.70400000000001</v>
      </c>
      <c r="J8">
        <f t="shared" si="5"/>
        <v>-25.704000000000008</v>
      </c>
      <c r="L8">
        <f t="shared" si="6"/>
        <v>196.63679999999999</v>
      </c>
      <c r="M8">
        <f t="shared" si="7"/>
        <v>207.72800000000001</v>
      </c>
      <c r="N8">
        <f t="shared" si="8"/>
        <v>-27.728000000000009</v>
      </c>
    </row>
    <row r="9" spans="1:14" x14ac:dyDescent="0.25">
      <c r="A9">
        <v>5</v>
      </c>
      <c r="B9">
        <v>190</v>
      </c>
      <c r="D9">
        <f t="shared" si="0"/>
        <v>196.98624000000001</v>
      </c>
      <c r="E9">
        <f t="shared" si="1"/>
        <v>198.7328</v>
      </c>
      <c r="F9">
        <f t="shared" si="2"/>
        <v>-8.7327999999999975</v>
      </c>
      <c r="H9">
        <f t="shared" si="3"/>
        <v>195.59496000000001</v>
      </c>
      <c r="I9">
        <f t="shared" si="4"/>
        <v>197.99280000000002</v>
      </c>
      <c r="J9">
        <f t="shared" si="5"/>
        <v>-7.9928000000000168</v>
      </c>
      <c r="L9">
        <f t="shared" si="6"/>
        <v>193.98208</v>
      </c>
      <c r="M9">
        <f t="shared" si="7"/>
        <v>196.63679999999999</v>
      </c>
      <c r="N9">
        <f t="shared" si="8"/>
        <v>-6.6367999999999938</v>
      </c>
    </row>
    <row r="10" spans="1:14" x14ac:dyDescent="0.25">
      <c r="A10">
        <v>6</v>
      </c>
      <c r="B10">
        <v>195</v>
      </c>
      <c r="D10">
        <f t="shared" si="0"/>
        <v>196.58899200000002</v>
      </c>
      <c r="E10">
        <f t="shared" si="1"/>
        <v>196.98624000000001</v>
      </c>
      <c r="F10">
        <f t="shared" si="2"/>
        <v>-1.9862400000000093</v>
      </c>
      <c r="H10">
        <f t="shared" si="3"/>
        <v>195.416472</v>
      </c>
      <c r="I10">
        <f t="shared" si="4"/>
        <v>195.59496000000001</v>
      </c>
      <c r="J10">
        <f t="shared" si="5"/>
        <v>-0.59496000000001459</v>
      </c>
      <c r="L10">
        <f t="shared" si="6"/>
        <v>194.38924800000001</v>
      </c>
      <c r="M10">
        <f t="shared" si="7"/>
        <v>193.98208</v>
      </c>
      <c r="N10">
        <f t="shared" si="8"/>
        <v>1.0179200000000037</v>
      </c>
    </row>
    <row r="11" spans="1:14" x14ac:dyDescent="0.25">
      <c r="A11">
        <v>7</v>
      </c>
      <c r="B11">
        <v>200</v>
      </c>
      <c r="D11">
        <f t="shared" si="0"/>
        <v>197.2711936</v>
      </c>
      <c r="E11">
        <f t="shared" si="1"/>
        <v>196.58899200000002</v>
      </c>
      <c r="F11">
        <f t="shared" si="2"/>
        <v>3.4110079999999812</v>
      </c>
      <c r="H11">
        <f t="shared" si="3"/>
        <v>196.7915304</v>
      </c>
      <c r="I11">
        <f t="shared" si="4"/>
        <v>195.416472</v>
      </c>
      <c r="J11">
        <f t="shared" si="5"/>
        <v>4.5835280000000012</v>
      </c>
      <c r="L11">
        <f>(L10+D$2*N11)</f>
        <v>196.6335488</v>
      </c>
      <c r="M11">
        <f>L10</f>
        <v>194.38924800000001</v>
      </c>
      <c r="N11">
        <f>B11-M11</f>
        <v>5.6107519999999909</v>
      </c>
    </row>
    <row r="13" spans="1:14" x14ac:dyDescent="0.25">
      <c r="B13" t="s">
        <v>12</v>
      </c>
      <c r="D13">
        <f>AVEDEV(D5:D11)</f>
        <v>1.7845530122448932</v>
      </c>
      <c r="H13">
        <f>AVEDEV(H5:H11)</f>
        <v>2.7889173551020456</v>
      </c>
      <c r="L13">
        <f>AVEDEV(L5:L11)</f>
        <v>3.7839579428571466</v>
      </c>
    </row>
  </sheetData>
  <mergeCells count="1">
    <mergeCell ref="D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B0015-D413-4AA6-9460-4431EC0848EE}">
  <dimension ref="A1:H13"/>
  <sheetViews>
    <sheetView tabSelected="1" workbookViewId="0">
      <selection activeCell="D19" sqref="D19"/>
    </sheetView>
  </sheetViews>
  <sheetFormatPr defaultRowHeight="15" x14ac:dyDescent="0.25"/>
  <sheetData>
    <row r="1" spans="1:8" x14ac:dyDescent="0.25">
      <c r="B1" t="s">
        <v>2</v>
      </c>
    </row>
    <row r="2" spans="1:8" x14ac:dyDescent="0.25">
      <c r="B2">
        <v>0.2</v>
      </c>
    </row>
    <row r="3" spans="1:8" x14ac:dyDescent="0.25">
      <c r="A3" t="s">
        <v>1</v>
      </c>
      <c r="B3" t="s">
        <v>0</v>
      </c>
      <c r="D3" t="s">
        <v>3</v>
      </c>
      <c r="E3" t="s">
        <v>4</v>
      </c>
      <c r="F3" t="s">
        <v>5</v>
      </c>
      <c r="H3" t="s">
        <v>14</v>
      </c>
    </row>
    <row r="4" spans="1:8" x14ac:dyDescent="0.25">
      <c r="D4">
        <v>197.2711936</v>
      </c>
    </row>
    <row r="5" spans="1:8" x14ac:dyDescent="0.25">
      <c r="A5">
        <v>8</v>
      </c>
      <c r="B5">
        <v>208</v>
      </c>
      <c r="D5">
        <f>(D4+B$2*F5)</f>
        <v>199.41695487999999</v>
      </c>
      <c r="E5">
        <f>D4</f>
        <v>197.2711936</v>
      </c>
      <c r="F5">
        <f>B5-E5</f>
        <v>10.728806399999996</v>
      </c>
    </row>
    <row r="6" spans="1:8" x14ac:dyDescent="0.25">
      <c r="A6">
        <v>9</v>
      </c>
      <c r="B6">
        <v>186</v>
      </c>
      <c r="D6">
        <f t="shared" ref="D6:D11" si="0">(D5+B$2*F6)</f>
        <v>196.73356390399999</v>
      </c>
      <c r="E6">
        <f t="shared" ref="E6:E11" si="1">D5</f>
        <v>199.41695487999999</v>
      </c>
      <c r="F6">
        <f t="shared" ref="F6:F11" si="2">B6-E6</f>
        <v>-13.416954879999992</v>
      </c>
      <c r="H6">
        <f>SUM(B5:B7)/3</f>
        <v>195.66666666666666</v>
      </c>
    </row>
    <row r="7" spans="1:8" x14ac:dyDescent="0.25">
      <c r="A7">
        <v>10</v>
      </c>
      <c r="B7">
        <v>193</v>
      </c>
      <c r="D7">
        <f t="shared" si="0"/>
        <v>195.98685112319998</v>
      </c>
      <c r="E7">
        <f t="shared" si="1"/>
        <v>196.73356390399999</v>
      </c>
      <c r="F7">
        <f t="shared" si="2"/>
        <v>-3.7335639039999933</v>
      </c>
      <c r="H7">
        <f t="shared" ref="H7:H10" si="3">SUM(B6:B8)/3</f>
        <v>192</v>
      </c>
    </row>
    <row r="8" spans="1:8" x14ac:dyDescent="0.25">
      <c r="A8">
        <v>11</v>
      </c>
      <c r="B8">
        <v>197</v>
      </c>
      <c r="D8">
        <f t="shared" si="0"/>
        <v>196.18948089855999</v>
      </c>
      <c r="E8">
        <f t="shared" si="1"/>
        <v>195.98685112319998</v>
      </c>
      <c r="F8">
        <f t="shared" si="2"/>
        <v>1.0131488768000168</v>
      </c>
      <c r="H8">
        <f t="shared" si="3"/>
        <v>192.66666666666666</v>
      </c>
    </row>
    <row r="9" spans="1:8" x14ac:dyDescent="0.25">
      <c r="A9">
        <v>12</v>
      </c>
      <c r="B9">
        <v>188</v>
      </c>
      <c r="D9">
        <f t="shared" si="0"/>
        <v>194.55158471884801</v>
      </c>
      <c r="E9">
        <f t="shared" si="1"/>
        <v>196.18948089855999</v>
      </c>
      <c r="F9">
        <f t="shared" si="2"/>
        <v>-8.1894808985599923</v>
      </c>
      <c r="H9">
        <f t="shared" si="3"/>
        <v>192</v>
      </c>
    </row>
    <row r="10" spans="1:8" x14ac:dyDescent="0.25">
      <c r="A10">
        <v>13</v>
      </c>
      <c r="B10">
        <v>191</v>
      </c>
      <c r="D10">
        <f t="shared" si="0"/>
        <v>193.84126777507839</v>
      </c>
      <c r="E10">
        <f t="shared" si="1"/>
        <v>194.55158471884801</v>
      </c>
      <c r="F10">
        <f t="shared" si="2"/>
        <v>-3.5515847188480052</v>
      </c>
      <c r="H10">
        <f t="shared" si="3"/>
        <v>191.66666666666666</v>
      </c>
    </row>
    <row r="11" spans="1:8" x14ac:dyDescent="0.25">
      <c r="A11">
        <v>14</v>
      </c>
      <c r="B11">
        <v>196</v>
      </c>
      <c r="D11">
        <f t="shared" si="0"/>
        <v>194.27301422006272</v>
      </c>
      <c r="E11">
        <f t="shared" si="1"/>
        <v>193.84126777507839</v>
      </c>
      <c r="F11">
        <f t="shared" si="2"/>
        <v>2.1587322249216072</v>
      </c>
    </row>
    <row r="13" spans="1:8" x14ac:dyDescent="0.25">
      <c r="B13" t="s">
        <v>12</v>
      </c>
      <c r="D13">
        <f>AVEDEV(D5:D11)</f>
        <v>1.4006973698499305</v>
      </c>
      <c r="H13">
        <f>AVEDEV(H5:H11)</f>
        <v>1.1466666666666583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</vt:lpstr>
      <vt:lpstr>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Lashinski</dc:creator>
  <cp:lastModifiedBy>Nick Lashinski</cp:lastModifiedBy>
  <dcterms:created xsi:type="dcterms:W3CDTF">2018-11-05T23:57:57Z</dcterms:created>
  <dcterms:modified xsi:type="dcterms:W3CDTF">2018-11-07T00:22:50Z</dcterms:modified>
</cp:coreProperties>
</file>