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sim-my.sharepoint.com/personal/amirthamadhavan001_suss_edu_sg/Documents/Documents/SUSS/Y1 SEM 1/Python/Assignments/ECA/"/>
    </mc:Choice>
  </mc:AlternateContent>
  <xr:revisionPtr revIDLastSave="0" documentId="8_{35572CE2-A2F3-4AD8-8224-E9B63D95163F}" xr6:coauthVersionLast="47" xr6:coauthVersionMax="47" xr10:uidLastSave="{00000000-0000-0000-0000-000000000000}"/>
  <bookViews>
    <workbookView xWindow="-28920" yWindow="5265" windowWidth="29040" windowHeight="15720"/>
  </bookViews>
  <sheets>
    <sheet name="SPY 2015" sheetId="1" r:id="rId1"/>
  </sheets>
  <calcPr calcId="0"/>
</workbook>
</file>

<file path=xl/calcChain.xml><?xml version="1.0" encoding="utf-8"?>
<calcChain xmlns="http://schemas.openxmlformats.org/spreadsheetml/2006/main">
  <c r="O252" i="1" l="1"/>
  <c r="O189" i="1"/>
  <c r="O125" i="1"/>
  <c r="Q252" i="1"/>
  <c r="N252" i="1" s="1"/>
  <c r="Q189" i="1"/>
  <c r="N189" i="1" s="1"/>
  <c r="N125" i="1"/>
  <c r="Q125" i="1"/>
  <c r="O62" i="1"/>
  <c r="Q62" i="1"/>
  <c r="N62" i="1" s="1"/>
  <c r="M252" i="1"/>
  <c r="M189" i="1"/>
  <c r="M125" i="1"/>
  <c r="M62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9" i="1"/>
</calcChain>
</file>

<file path=xl/sharedStrings.xml><?xml version="1.0" encoding="utf-8"?>
<sst xmlns="http://schemas.openxmlformats.org/spreadsheetml/2006/main" count="42" uniqueCount="34">
  <si>
    <t>Date</t>
  </si>
  <si>
    <t>Open</t>
  </si>
  <si>
    <t>High</t>
  </si>
  <si>
    <t>Low</t>
  </si>
  <si>
    <t>Close</t>
  </si>
  <si>
    <t>Adj Close</t>
  </si>
  <si>
    <t>Volume</t>
  </si>
  <si>
    <t>Moving Avg</t>
  </si>
  <si>
    <t>Trade?</t>
  </si>
  <si>
    <t>Yes</t>
  </si>
  <si>
    <t>Buy</t>
  </si>
  <si>
    <t>Buy/Sell?</t>
  </si>
  <si>
    <t>Txn Closing Price</t>
  </si>
  <si>
    <t>Txn Opening Price</t>
  </si>
  <si>
    <t>Sell</t>
  </si>
  <si>
    <t>No. of Shares</t>
  </si>
  <si>
    <t>Total Profit</t>
  </si>
  <si>
    <t xml:space="preserve"> Profit of the Month</t>
  </si>
  <si>
    <t>opening $ - closing $</t>
  </si>
  <si>
    <t>closing $ - opening $</t>
  </si>
  <si>
    <t xml:space="preserve">No. of shares x Margin </t>
  </si>
  <si>
    <t>Margin (Profit Per Share)</t>
  </si>
  <si>
    <t>Initial Investment (1000) + Profit of the Month</t>
  </si>
  <si>
    <t>Reoccuring Invest (1072) + Profit of Month</t>
  </si>
  <si>
    <t>Reoccuring Invest (1152) + Profit of Month</t>
  </si>
  <si>
    <t>Initial Investment (1000) /  Opening $</t>
  </si>
  <si>
    <t>Reoccuring Invest (1072) / Opening $</t>
  </si>
  <si>
    <t>Reoccuring Invest (1152) / Opening $</t>
  </si>
  <si>
    <t>Legend</t>
  </si>
  <si>
    <t xml:space="preserve">According to the assigment </t>
  </si>
  <si>
    <t>Year to be taken for calculation is 2015</t>
  </si>
  <si>
    <t>Trading Frequency is 3 months, hence.. March, June, Sep, Dec facts are taken</t>
  </si>
  <si>
    <t>Observation Peirod is 18 trading days, hence the moving average is calculated from the 18th day of the Index</t>
  </si>
  <si>
    <t>Initial Wealth is $1000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</si>
</sst>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14" fontId="16" fillId="0" borderId="0" xfId="0" applyNumberFormat="1" applyFont="1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18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3"/>
  <sheetViews>
    <sheetView tabSelected="1" zoomScale="92" zoomScaleNormal="100" workbookViewId="0">
      <pane ySplit="1" topLeftCell="A42" activePane="bottomLeft" state="frozen"/>
      <selection activeCell="F1" sqref="F1"/>
      <selection pane="bottomLeft" activeCell="P1048552" sqref="P1048552"/>
    </sheetView>
  </sheetViews>
  <sheetFormatPr defaultRowHeight="14.5" x14ac:dyDescent="0.35"/>
  <cols>
    <col min="1" max="1" width="12.54296875" customWidth="1"/>
    <col min="2" max="4" width="8.81640625" bestFit="1" customWidth="1"/>
    <col min="5" max="6" width="8.81640625" style="9" bestFit="1" customWidth="1"/>
    <col min="7" max="8" width="9.81640625" style="9" bestFit="1" customWidth="1"/>
    <col min="11" max="11" width="15.26953125" bestFit="1" customWidth="1"/>
    <col min="12" max="12" width="14.54296875" bestFit="1" customWidth="1"/>
    <col min="13" max="14" width="20.54296875" customWidth="1"/>
    <col min="15" max="15" width="37.26953125" bestFit="1" customWidth="1"/>
    <col min="16" max="16" width="18.90625" customWidth="1"/>
    <col min="17" max="17" width="30.542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3" t="s">
        <v>7</v>
      </c>
      <c r="I1" t="s">
        <v>8</v>
      </c>
      <c r="J1" t="s">
        <v>11</v>
      </c>
      <c r="K1" t="s">
        <v>13</v>
      </c>
      <c r="L1" t="s">
        <v>12</v>
      </c>
      <c r="M1" t="s">
        <v>21</v>
      </c>
      <c r="N1" t="s">
        <v>17</v>
      </c>
      <c r="O1" t="s">
        <v>16</v>
      </c>
      <c r="P1">
        <v>1000</v>
      </c>
      <c r="Q1" t="s">
        <v>15</v>
      </c>
    </row>
    <row r="2" spans="1:17" x14ac:dyDescent="0.35">
      <c r="A2" s="1">
        <v>42006</v>
      </c>
      <c r="B2">
        <v>206.38000500000001</v>
      </c>
      <c r="C2">
        <v>206.88000500000001</v>
      </c>
      <c r="D2">
        <v>204.179993</v>
      </c>
      <c r="E2" s="2">
        <v>205.429993</v>
      </c>
      <c r="F2">
        <v>174.806747</v>
      </c>
      <c r="G2">
        <v>121465900</v>
      </c>
      <c r="H2" s="3"/>
    </row>
    <row r="3" spans="1:17" x14ac:dyDescent="0.35">
      <c r="A3" s="1">
        <v>42009</v>
      </c>
      <c r="B3">
        <v>204.16999799999999</v>
      </c>
      <c r="C3">
        <v>204.36999499999999</v>
      </c>
      <c r="D3">
        <v>201.35000600000001</v>
      </c>
      <c r="E3" s="2">
        <v>201.720001</v>
      </c>
      <c r="F3">
        <v>171.64982599999999</v>
      </c>
      <c r="G3">
        <v>169632600</v>
      </c>
      <c r="H3" s="3"/>
    </row>
    <row r="4" spans="1:17" x14ac:dyDescent="0.35">
      <c r="A4" s="1">
        <v>42010</v>
      </c>
      <c r="B4">
        <v>202.08999600000001</v>
      </c>
      <c r="C4">
        <v>202.720001</v>
      </c>
      <c r="D4">
        <v>198.86000100000001</v>
      </c>
      <c r="E4" s="2">
        <v>199.820007</v>
      </c>
      <c r="F4">
        <v>170.03308100000001</v>
      </c>
      <c r="G4">
        <v>209151400</v>
      </c>
      <c r="H4" s="3"/>
    </row>
    <row r="5" spans="1:17" x14ac:dyDescent="0.35">
      <c r="A5" s="1">
        <v>42011</v>
      </c>
      <c r="B5">
        <v>201.41999799999999</v>
      </c>
      <c r="C5">
        <v>202.720001</v>
      </c>
      <c r="D5">
        <v>200.88000500000001</v>
      </c>
      <c r="E5" s="2">
        <v>202.30999800000001</v>
      </c>
      <c r="F5">
        <v>172.151871</v>
      </c>
      <c r="G5">
        <v>125346700</v>
      </c>
      <c r="H5" s="3"/>
    </row>
    <row r="6" spans="1:17" x14ac:dyDescent="0.35">
      <c r="A6" s="1">
        <v>42012</v>
      </c>
      <c r="B6">
        <v>204.009995</v>
      </c>
      <c r="C6">
        <v>206.16000399999999</v>
      </c>
      <c r="D6">
        <v>203.990005</v>
      </c>
      <c r="E6" s="2">
        <v>205.89999399999999</v>
      </c>
      <c r="F6">
        <v>175.20669599999999</v>
      </c>
      <c r="G6">
        <v>147217800</v>
      </c>
      <c r="H6" s="3"/>
    </row>
    <row r="7" spans="1:17" x14ac:dyDescent="0.35">
      <c r="A7" s="1">
        <v>42013</v>
      </c>
      <c r="B7">
        <v>206.39999399999999</v>
      </c>
      <c r="C7">
        <v>206.41999799999999</v>
      </c>
      <c r="D7">
        <v>203.509995</v>
      </c>
      <c r="E7" s="2">
        <v>204.25</v>
      </c>
      <c r="F7">
        <v>173.80268899999999</v>
      </c>
      <c r="G7">
        <v>158567300</v>
      </c>
      <c r="H7" s="3"/>
    </row>
    <row r="8" spans="1:17" x14ac:dyDescent="0.35">
      <c r="A8" s="1">
        <v>42016</v>
      </c>
      <c r="B8">
        <v>204.41000399999999</v>
      </c>
      <c r="C8">
        <v>204.60000600000001</v>
      </c>
      <c r="D8">
        <v>201.91999799999999</v>
      </c>
      <c r="E8" s="2">
        <v>202.64999399999999</v>
      </c>
      <c r="F8">
        <v>172.44117700000001</v>
      </c>
      <c r="G8">
        <v>144396100</v>
      </c>
      <c r="H8" s="3"/>
    </row>
    <row r="9" spans="1:17" x14ac:dyDescent="0.35">
      <c r="A9" s="1">
        <v>42017</v>
      </c>
      <c r="B9">
        <v>204.11999499999999</v>
      </c>
      <c r="C9">
        <v>205.479996</v>
      </c>
      <c r="D9">
        <v>200.509995</v>
      </c>
      <c r="E9" s="2">
        <v>202.08000200000001</v>
      </c>
      <c r="F9">
        <v>171.95616100000001</v>
      </c>
      <c r="G9">
        <v>214553300</v>
      </c>
      <c r="H9" s="3"/>
    </row>
    <row r="10" spans="1:17" x14ac:dyDescent="0.35">
      <c r="A10" s="1">
        <v>42018</v>
      </c>
      <c r="B10">
        <v>199.64999399999999</v>
      </c>
      <c r="C10">
        <v>201.10000600000001</v>
      </c>
      <c r="D10">
        <v>198.570007</v>
      </c>
      <c r="E10" s="2">
        <v>200.86000100000001</v>
      </c>
      <c r="F10">
        <v>170.91798399999999</v>
      </c>
      <c r="G10">
        <v>192991100</v>
      </c>
      <c r="H10" s="3"/>
    </row>
    <row r="11" spans="1:17" x14ac:dyDescent="0.35">
      <c r="A11" s="1">
        <v>42019</v>
      </c>
      <c r="B11">
        <v>201.63000500000001</v>
      </c>
      <c r="C11">
        <v>202.009995</v>
      </c>
      <c r="D11">
        <v>198.88000500000001</v>
      </c>
      <c r="E11" s="2">
        <v>199.020004</v>
      </c>
      <c r="F11">
        <v>169.352295</v>
      </c>
      <c r="G11">
        <v>176613900</v>
      </c>
      <c r="H11" s="3"/>
    </row>
    <row r="12" spans="1:17" x14ac:dyDescent="0.35">
      <c r="A12" s="1">
        <v>42020</v>
      </c>
      <c r="B12">
        <v>198.770004</v>
      </c>
      <c r="C12">
        <v>201.820007</v>
      </c>
      <c r="D12">
        <v>198.550003</v>
      </c>
      <c r="E12" s="2">
        <v>201.63000500000001</v>
      </c>
      <c r="F12">
        <v>171.57324199999999</v>
      </c>
      <c r="G12">
        <v>211879600</v>
      </c>
      <c r="H12" s="3"/>
    </row>
    <row r="13" spans="1:17" x14ac:dyDescent="0.35">
      <c r="A13" s="1">
        <v>42024</v>
      </c>
      <c r="B13">
        <v>202.39999399999999</v>
      </c>
      <c r="C13">
        <v>202.720001</v>
      </c>
      <c r="D13">
        <v>200.16999799999999</v>
      </c>
      <c r="E13" s="2">
        <v>202.05999800000001</v>
      </c>
      <c r="F13">
        <v>171.939178</v>
      </c>
      <c r="G13">
        <v>130991100</v>
      </c>
      <c r="H13" s="3"/>
    </row>
    <row r="14" spans="1:17" x14ac:dyDescent="0.35">
      <c r="A14" s="1">
        <v>42025</v>
      </c>
      <c r="B14">
        <v>201.5</v>
      </c>
      <c r="C14">
        <v>203.66000399999999</v>
      </c>
      <c r="D14">
        <v>200.94000199999999</v>
      </c>
      <c r="E14" s="2">
        <v>203.08000200000001</v>
      </c>
      <c r="F14">
        <v>172.80708300000001</v>
      </c>
      <c r="G14">
        <v>122942700</v>
      </c>
      <c r="H14" s="3"/>
    </row>
    <row r="15" spans="1:17" x14ac:dyDescent="0.35">
      <c r="A15" s="1">
        <v>42026</v>
      </c>
      <c r="B15">
        <v>203.990005</v>
      </c>
      <c r="C15">
        <v>206.259995</v>
      </c>
      <c r="D15">
        <v>202.33000200000001</v>
      </c>
      <c r="E15" s="2">
        <v>206.10000600000001</v>
      </c>
      <c r="F15">
        <v>175.37692300000001</v>
      </c>
      <c r="G15">
        <v>174356000</v>
      </c>
      <c r="H15" s="3"/>
    </row>
    <row r="16" spans="1:17" x14ac:dyDescent="0.35">
      <c r="A16" s="1">
        <v>42027</v>
      </c>
      <c r="B16">
        <v>205.78999300000001</v>
      </c>
      <c r="C16">
        <v>206.10000600000001</v>
      </c>
      <c r="D16">
        <v>204.80999800000001</v>
      </c>
      <c r="E16" s="2">
        <v>204.970001</v>
      </c>
      <c r="F16">
        <v>174.41532900000001</v>
      </c>
      <c r="G16">
        <v>117516800</v>
      </c>
      <c r="H16" s="3"/>
    </row>
    <row r="17" spans="1:8" x14ac:dyDescent="0.35">
      <c r="A17" s="1">
        <v>42030</v>
      </c>
      <c r="B17">
        <v>204.71000699999999</v>
      </c>
      <c r="C17">
        <v>205.55999800000001</v>
      </c>
      <c r="D17">
        <v>203.85000600000001</v>
      </c>
      <c r="E17" s="2">
        <v>205.449997</v>
      </c>
      <c r="F17">
        <v>174.82380699999999</v>
      </c>
      <c r="G17">
        <v>92009700</v>
      </c>
      <c r="H17" s="3"/>
    </row>
    <row r="18" spans="1:8" x14ac:dyDescent="0.35">
      <c r="A18" s="1">
        <v>42031</v>
      </c>
      <c r="B18">
        <v>202.970001</v>
      </c>
      <c r="C18">
        <v>204.11999499999999</v>
      </c>
      <c r="D18">
        <v>201.740005</v>
      </c>
      <c r="E18" s="2">
        <v>202.740005</v>
      </c>
      <c r="F18">
        <v>172.517776</v>
      </c>
      <c r="G18">
        <v>134044600</v>
      </c>
      <c r="H18" s="3"/>
    </row>
    <row r="19" spans="1:8" x14ac:dyDescent="0.35">
      <c r="A19" s="1">
        <v>42032</v>
      </c>
      <c r="B19">
        <v>204.16999799999999</v>
      </c>
      <c r="C19">
        <v>204.28999300000001</v>
      </c>
      <c r="D19">
        <v>199.91000399999999</v>
      </c>
      <c r="E19" s="2">
        <v>200.13999899999999</v>
      </c>
      <c r="F19">
        <v>170.305374</v>
      </c>
      <c r="G19">
        <v>168514300</v>
      </c>
      <c r="H19" s="3">
        <f>AVERAGE(E2:E19)</f>
        <v>202.78944483333339</v>
      </c>
    </row>
    <row r="20" spans="1:8" x14ac:dyDescent="0.35">
      <c r="A20" s="1">
        <v>42033</v>
      </c>
      <c r="B20">
        <v>200.38000500000001</v>
      </c>
      <c r="C20">
        <v>202.300003</v>
      </c>
      <c r="D20">
        <v>198.679993</v>
      </c>
      <c r="E20" s="2">
        <v>201.990005</v>
      </c>
      <c r="F20">
        <v>171.87957800000001</v>
      </c>
      <c r="G20">
        <v>173585400</v>
      </c>
      <c r="H20" s="3">
        <f t="shared" ref="H20:H83" si="0">AVERAGE(E3:E20)</f>
        <v>202.59833438888893</v>
      </c>
    </row>
    <row r="21" spans="1:8" x14ac:dyDescent="0.35">
      <c r="A21" s="1">
        <v>42034</v>
      </c>
      <c r="B21">
        <v>200.570007</v>
      </c>
      <c r="C21">
        <v>202.16999799999999</v>
      </c>
      <c r="D21">
        <v>199.13000500000001</v>
      </c>
      <c r="E21" s="2">
        <v>199.449997</v>
      </c>
      <c r="F21">
        <v>169.71821600000001</v>
      </c>
      <c r="G21">
        <v>197729700</v>
      </c>
      <c r="H21" s="3">
        <f t="shared" si="0"/>
        <v>202.47222305555559</v>
      </c>
    </row>
    <row r="22" spans="1:8" x14ac:dyDescent="0.35">
      <c r="A22" s="1">
        <v>42037</v>
      </c>
      <c r="B22">
        <v>200.050003</v>
      </c>
      <c r="C22">
        <v>202.029999</v>
      </c>
      <c r="D22">
        <v>197.86000100000001</v>
      </c>
      <c r="E22" s="2">
        <v>201.91999799999999</v>
      </c>
      <c r="F22">
        <v>171.820007</v>
      </c>
      <c r="G22">
        <v>163107000</v>
      </c>
      <c r="H22" s="3">
        <f t="shared" si="0"/>
        <v>202.58888922222226</v>
      </c>
    </row>
    <row r="23" spans="1:8" x14ac:dyDescent="0.35">
      <c r="A23" s="1">
        <v>42038</v>
      </c>
      <c r="B23">
        <v>203</v>
      </c>
      <c r="C23">
        <v>204.85000600000001</v>
      </c>
      <c r="D23">
        <v>202.550003</v>
      </c>
      <c r="E23" s="2">
        <v>204.83999600000001</v>
      </c>
      <c r="F23">
        <v>174.304733</v>
      </c>
      <c r="G23">
        <v>124212900</v>
      </c>
      <c r="H23" s="3">
        <f t="shared" si="0"/>
        <v>202.72944466666669</v>
      </c>
    </row>
    <row r="24" spans="1:8" x14ac:dyDescent="0.35">
      <c r="A24" s="1">
        <v>42039</v>
      </c>
      <c r="B24">
        <v>203.91999799999999</v>
      </c>
      <c r="C24">
        <v>205.38000500000001</v>
      </c>
      <c r="D24">
        <v>203.509995</v>
      </c>
      <c r="E24" s="2">
        <v>204.05999800000001</v>
      </c>
      <c r="F24">
        <v>173.64097599999999</v>
      </c>
      <c r="G24">
        <v>134306700</v>
      </c>
      <c r="H24" s="3">
        <f t="shared" si="0"/>
        <v>202.62722266666668</v>
      </c>
    </row>
    <row r="25" spans="1:8" x14ac:dyDescent="0.35">
      <c r="A25" s="1">
        <v>42040</v>
      </c>
      <c r="B25">
        <v>204.86000100000001</v>
      </c>
      <c r="C25">
        <v>206.300003</v>
      </c>
      <c r="D25">
        <v>204.770004</v>
      </c>
      <c r="E25" s="2">
        <v>206.11999499999999</v>
      </c>
      <c r="F25">
        <v>175.39387500000001</v>
      </c>
      <c r="G25">
        <v>97953200</v>
      </c>
      <c r="H25" s="3">
        <f t="shared" si="0"/>
        <v>202.73111127777781</v>
      </c>
    </row>
    <row r="26" spans="1:8" x14ac:dyDescent="0.35">
      <c r="A26" s="1">
        <v>42041</v>
      </c>
      <c r="B26">
        <v>206.55999800000001</v>
      </c>
      <c r="C26">
        <v>207.240005</v>
      </c>
      <c r="D26">
        <v>204.91999799999999</v>
      </c>
      <c r="E26" s="2">
        <v>205.550003</v>
      </c>
      <c r="F26">
        <v>174.90887499999999</v>
      </c>
      <c r="G26">
        <v>125672000</v>
      </c>
      <c r="H26" s="3">
        <f t="shared" si="0"/>
        <v>202.89222288888891</v>
      </c>
    </row>
    <row r="27" spans="1:8" x14ac:dyDescent="0.35">
      <c r="A27" s="1">
        <v>42044</v>
      </c>
      <c r="B27">
        <v>204.770004</v>
      </c>
      <c r="C27">
        <v>205.63999899999999</v>
      </c>
      <c r="D27">
        <v>204.13999899999999</v>
      </c>
      <c r="E27" s="2">
        <v>204.63000500000001</v>
      </c>
      <c r="F27">
        <v>174.12608299999999</v>
      </c>
      <c r="G27">
        <v>87219000</v>
      </c>
      <c r="H27" s="3">
        <f t="shared" si="0"/>
        <v>203.03388972222223</v>
      </c>
    </row>
    <row r="28" spans="1:8" x14ac:dyDescent="0.35">
      <c r="A28" s="1">
        <v>42045</v>
      </c>
      <c r="B28">
        <v>205.88000500000001</v>
      </c>
      <c r="C28">
        <v>207.11999499999999</v>
      </c>
      <c r="D28">
        <v>204.679993</v>
      </c>
      <c r="E28" s="2">
        <v>206.80999800000001</v>
      </c>
      <c r="F28">
        <v>175.98107899999999</v>
      </c>
      <c r="G28">
        <v>96164200</v>
      </c>
      <c r="H28" s="3">
        <f t="shared" si="0"/>
        <v>203.36444511111114</v>
      </c>
    </row>
    <row r="29" spans="1:8" x14ac:dyDescent="0.35">
      <c r="A29" s="1">
        <v>42046</v>
      </c>
      <c r="B29">
        <v>206.61000100000001</v>
      </c>
      <c r="C29">
        <v>207.449997</v>
      </c>
      <c r="D29">
        <v>205.83000200000001</v>
      </c>
      <c r="E29" s="2">
        <v>206.929993</v>
      </c>
      <c r="F29">
        <v>176.08317600000001</v>
      </c>
      <c r="G29">
        <v>91087800</v>
      </c>
      <c r="H29" s="3">
        <f t="shared" si="0"/>
        <v>203.80388894444448</v>
      </c>
    </row>
    <row r="30" spans="1:8" x14ac:dyDescent="0.35">
      <c r="A30" s="1">
        <v>42047</v>
      </c>
      <c r="B30">
        <v>207.88999899999999</v>
      </c>
      <c r="C30">
        <v>208.990005</v>
      </c>
      <c r="D30">
        <v>206.970001</v>
      </c>
      <c r="E30" s="2">
        <v>208.91999799999999</v>
      </c>
      <c r="F30">
        <v>177.776535</v>
      </c>
      <c r="G30">
        <v>97545900</v>
      </c>
      <c r="H30" s="3">
        <f t="shared" si="0"/>
        <v>204.20888855555557</v>
      </c>
    </row>
    <row r="31" spans="1:8" x14ac:dyDescent="0.35">
      <c r="A31" s="1">
        <v>42048</v>
      </c>
      <c r="B31">
        <v>209.070007</v>
      </c>
      <c r="C31">
        <v>209.83999600000001</v>
      </c>
      <c r="D31">
        <v>208.759995</v>
      </c>
      <c r="E31" s="2">
        <v>209.779999</v>
      </c>
      <c r="F31">
        <v>178.50830099999999</v>
      </c>
      <c r="G31">
        <v>93670400</v>
      </c>
      <c r="H31" s="3">
        <f t="shared" si="0"/>
        <v>204.6377775</v>
      </c>
    </row>
    <row r="32" spans="1:8" x14ac:dyDescent="0.35">
      <c r="A32" s="1">
        <v>42052</v>
      </c>
      <c r="B32">
        <v>209.39999399999999</v>
      </c>
      <c r="C32">
        <v>210.320007</v>
      </c>
      <c r="D32">
        <v>209.10000600000001</v>
      </c>
      <c r="E32" s="2">
        <v>210.11000100000001</v>
      </c>
      <c r="F32">
        <v>178.78913900000001</v>
      </c>
      <c r="G32">
        <v>76968200</v>
      </c>
      <c r="H32" s="3">
        <f t="shared" si="0"/>
        <v>205.02833299999998</v>
      </c>
    </row>
    <row r="33" spans="1:8" x14ac:dyDescent="0.35">
      <c r="A33" s="1">
        <v>42053</v>
      </c>
      <c r="B33">
        <v>209.66000399999999</v>
      </c>
      <c r="C33">
        <v>210.220001</v>
      </c>
      <c r="D33">
        <v>209.33999600000001</v>
      </c>
      <c r="E33" s="2">
        <v>210.13000500000001</v>
      </c>
      <c r="F33">
        <v>178.80616800000001</v>
      </c>
      <c r="G33">
        <v>80652900</v>
      </c>
      <c r="H33" s="3">
        <f t="shared" si="0"/>
        <v>205.25222183333332</v>
      </c>
    </row>
    <row r="34" spans="1:8" x14ac:dyDescent="0.35">
      <c r="A34" s="1">
        <v>42054</v>
      </c>
      <c r="B34">
        <v>209.41000399999999</v>
      </c>
      <c r="C34">
        <v>210.41999799999999</v>
      </c>
      <c r="D34">
        <v>209.240005</v>
      </c>
      <c r="E34" s="2">
        <v>209.979996</v>
      </c>
      <c r="F34">
        <v>178.67849699999999</v>
      </c>
      <c r="G34">
        <v>91462500</v>
      </c>
      <c r="H34" s="3">
        <f t="shared" si="0"/>
        <v>205.5305548888889</v>
      </c>
    </row>
    <row r="35" spans="1:8" x14ac:dyDescent="0.35">
      <c r="A35" s="1">
        <v>42055</v>
      </c>
      <c r="B35">
        <v>209.479996</v>
      </c>
      <c r="C35">
        <v>211.33000200000001</v>
      </c>
      <c r="D35">
        <v>208.729996</v>
      </c>
      <c r="E35" s="2">
        <v>211.240005</v>
      </c>
      <c r="F35">
        <v>179.750687</v>
      </c>
      <c r="G35">
        <v>140896400</v>
      </c>
      <c r="H35" s="3">
        <f t="shared" si="0"/>
        <v>205.85222200000001</v>
      </c>
    </row>
    <row r="36" spans="1:8" x14ac:dyDescent="0.35">
      <c r="A36" s="1">
        <v>42058</v>
      </c>
      <c r="B36">
        <v>210.94000199999999</v>
      </c>
      <c r="C36">
        <v>211.21000699999999</v>
      </c>
      <c r="D36">
        <v>210.479996</v>
      </c>
      <c r="E36" s="2">
        <v>211.21000699999999</v>
      </c>
      <c r="F36">
        <v>179.72515899999999</v>
      </c>
      <c r="G36">
        <v>74411100</v>
      </c>
      <c r="H36" s="3">
        <f t="shared" si="0"/>
        <v>206.32277766666667</v>
      </c>
    </row>
    <row r="37" spans="1:8" x14ac:dyDescent="0.35">
      <c r="A37" s="1">
        <v>42059</v>
      </c>
      <c r="B37">
        <v>211.11999499999999</v>
      </c>
      <c r="C37">
        <v>212.050003</v>
      </c>
      <c r="D37">
        <v>210.759995</v>
      </c>
      <c r="E37" s="2">
        <v>211.80999800000001</v>
      </c>
      <c r="F37">
        <v>180.23571799999999</v>
      </c>
      <c r="G37">
        <v>72472300</v>
      </c>
      <c r="H37" s="3">
        <f t="shared" si="0"/>
        <v>206.97111094444446</v>
      </c>
    </row>
    <row r="38" spans="1:8" x14ac:dyDescent="0.35">
      <c r="A38" s="1">
        <v>42060</v>
      </c>
      <c r="B38">
        <v>211.66000399999999</v>
      </c>
      <c r="C38">
        <v>212.240005</v>
      </c>
      <c r="D38">
        <v>211.220001</v>
      </c>
      <c r="E38" s="2">
        <v>211.63000500000001</v>
      </c>
      <c r="F38">
        <v>180.082581</v>
      </c>
      <c r="G38">
        <v>73061700</v>
      </c>
      <c r="H38" s="3">
        <f t="shared" si="0"/>
        <v>207.50666650000002</v>
      </c>
    </row>
    <row r="39" spans="1:8" x14ac:dyDescent="0.35">
      <c r="A39" s="1">
        <v>42061</v>
      </c>
      <c r="B39">
        <v>211.520004</v>
      </c>
      <c r="C39">
        <v>211.71000699999999</v>
      </c>
      <c r="D39">
        <v>210.64999399999999</v>
      </c>
      <c r="E39" s="2">
        <v>211.38000500000001</v>
      </c>
      <c r="F39">
        <v>179.86985799999999</v>
      </c>
      <c r="G39">
        <v>72697900</v>
      </c>
      <c r="H39" s="3">
        <f t="shared" si="0"/>
        <v>208.16944472222224</v>
      </c>
    </row>
    <row r="40" spans="1:8" x14ac:dyDescent="0.35">
      <c r="A40" s="1">
        <v>42062</v>
      </c>
      <c r="B40">
        <v>211.259995</v>
      </c>
      <c r="C40">
        <v>211.58000200000001</v>
      </c>
      <c r="D40">
        <v>210.60000600000001</v>
      </c>
      <c r="E40" s="2">
        <v>210.66000399999999</v>
      </c>
      <c r="F40">
        <v>179.257126</v>
      </c>
      <c r="G40">
        <v>108076000</v>
      </c>
      <c r="H40" s="3">
        <f t="shared" si="0"/>
        <v>208.65500061111112</v>
      </c>
    </row>
    <row r="41" spans="1:8" x14ac:dyDescent="0.35">
      <c r="A41" s="1">
        <v>42065</v>
      </c>
      <c r="B41">
        <v>210.779999</v>
      </c>
      <c r="C41">
        <v>212.05999800000001</v>
      </c>
      <c r="D41">
        <v>210.720001</v>
      </c>
      <c r="E41" s="2">
        <v>211.990005</v>
      </c>
      <c r="F41">
        <v>180.38888499999999</v>
      </c>
      <c r="G41">
        <v>87491400</v>
      </c>
      <c r="H41" s="3">
        <f t="shared" si="0"/>
        <v>209.05222333333336</v>
      </c>
    </row>
    <row r="42" spans="1:8" x14ac:dyDescent="0.35">
      <c r="A42" s="1">
        <v>42066</v>
      </c>
      <c r="B42">
        <v>211.470001</v>
      </c>
      <c r="C42">
        <v>212.050003</v>
      </c>
      <c r="D42">
        <v>210.08000200000001</v>
      </c>
      <c r="E42" s="2">
        <v>211.11999499999999</v>
      </c>
      <c r="F42">
        <v>179.64854399999999</v>
      </c>
      <c r="G42">
        <v>110325800</v>
      </c>
      <c r="H42" s="3">
        <f t="shared" si="0"/>
        <v>209.44444538888891</v>
      </c>
    </row>
    <row r="43" spans="1:8" x14ac:dyDescent="0.35">
      <c r="A43" s="1">
        <v>42067</v>
      </c>
      <c r="B43">
        <v>210.39999399999999</v>
      </c>
      <c r="C43">
        <v>210.490005</v>
      </c>
      <c r="D43">
        <v>209.05999800000001</v>
      </c>
      <c r="E43" s="2">
        <v>210.229996</v>
      </c>
      <c r="F43">
        <v>178.89122</v>
      </c>
      <c r="G43">
        <v>114497200</v>
      </c>
      <c r="H43" s="3">
        <f t="shared" si="0"/>
        <v>209.67277877777781</v>
      </c>
    </row>
    <row r="44" spans="1:8" x14ac:dyDescent="0.35">
      <c r="A44" s="1">
        <v>42068</v>
      </c>
      <c r="B44">
        <v>210.61999499999999</v>
      </c>
      <c r="C44">
        <v>210.800003</v>
      </c>
      <c r="D44">
        <v>209.85000600000001</v>
      </c>
      <c r="E44" s="2">
        <v>210.46000699999999</v>
      </c>
      <c r="F44">
        <v>179.08696</v>
      </c>
      <c r="G44">
        <v>76873000</v>
      </c>
      <c r="H44" s="3">
        <f t="shared" si="0"/>
        <v>209.94555677777782</v>
      </c>
    </row>
    <row r="45" spans="1:8" x14ac:dyDescent="0.35">
      <c r="A45" s="1">
        <v>42069</v>
      </c>
      <c r="B45">
        <v>209.41999799999999</v>
      </c>
      <c r="C45">
        <v>209.94000199999999</v>
      </c>
      <c r="D45">
        <v>207.10000600000001</v>
      </c>
      <c r="E45" s="2">
        <v>207.5</v>
      </c>
      <c r="F45">
        <v>176.56822199999999</v>
      </c>
      <c r="G45">
        <v>188128000</v>
      </c>
      <c r="H45" s="3">
        <f t="shared" si="0"/>
        <v>210.10500094444444</v>
      </c>
    </row>
    <row r="46" spans="1:8" x14ac:dyDescent="0.35">
      <c r="A46" s="1">
        <v>42072</v>
      </c>
      <c r="B46">
        <v>207.740005</v>
      </c>
      <c r="C46">
        <v>208.78999300000001</v>
      </c>
      <c r="D46">
        <v>207.550003</v>
      </c>
      <c r="E46" s="2">
        <v>208.36000100000001</v>
      </c>
      <c r="F46">
        <v>177.300003</v>
      </c>
      <c r="G46">
        <v>89818900</v>
      </c>
      <c r="H46" s="3">
        <f t="shared" si="0"/>
        <v>210.19111222222222</v>
      </c>
    </row>
    <row r="47" spans="1:8" x14ac:dyDescent="0.35">
      <c r="A47" s="1">
        <v>42073</v>
      </c>
      <c r="B47">
        <v>206.71000699999999</v>
      </c>
      <c r="C47">
        <v>206.80999800000001</v>
      </c>
      <c r="D47">
        <v>204.929993</v>
      </c>
      <c r="E47" s="2">
        <v>204.979996</v>
      </c>
      <c r="F47">
        <v>174.42384300000001</v>
      </c>
      <c r="G47">
        <v>157121300</v>
      </c>
      <c r="H47" s="3">
        <f t="shared" si="0"/>
        <v>210.08277905555553</v>
      </c>
    </row>
    <row r="48" spans="1:8" x14ac:dyDescent="0.35">
      <c r="A48" s="1">
        <v>42074</v>
      </c>
      <c r="B48">
        <v>205.28999300000001</v>
      </c>
      <c r="C48">
        <v>205.5</v>
      </c>
      <c r="D48">
        <v>204.39999399999999</v>
      </c>
      <c r="E48" s="2">
        <v>204.5</v>
      </c>
      <c r="F48">
        <v>174.01539600000001</v>
      </c>
      <c r="G48">
        <v>110145700</v>
      </c>
      <c r="H48" s="3">
        <f t="shared" si="0"/>
        <v>209.83722361111111</v>
      </c>
    </row>
    <row r="49" spans="1:21" x14ac:dyDescent="0.35">
      <c r="A49" s="1">
        <v>42075</v>
      </c>
      <c r="B49">
        <v>205.259995</v>
      </c>
      <c r="C49">
        <v>207.179993</v>
      </c>
      <c r="D49">
        <v>205.199997</v>
      </c>
      <c r="E49" s="2">
        <v>207.10000600000001</v>
      </c>
      <c r="F49">
        <v>176.227844</v>
      </c>
      <c r="G49">
        <v>93993500</v>
      </c>
      <c r="H49" s="3">
        <f t="shared" si="0"/>
        <v>209.68833511111112</v>
      </c>
    </row>
    <row r="50" spans="1:21" x14ac:dyDescent="0.35">
      <c r="A50" s="1">
        <v>42076</v>
      </c>
      <c r="B50">
        <v>206.770004</v>
      </c>
      <c r="C50">
        <v>207.929993</v>
      </c>
      <c r="D50">
        <v>204.58000200000001</v>
      </c>
      <c r="E50" s="2">
        <v>205.83000200000001</v>
      </c>
      <c r="F50">
        <v>175.147156</v>
      </c>
      <c r="G50">
        <v>162410900</v>
      </c>
      <c r="H50" s="3">
        <f t="shared" si="0"/>
        <v>209.45055738888891</v>
      </c>
    </row>
    <row r="51" spans="1:21" x14ac:dyDescent="0.35">
      <c r="A51" s="1">
        <v>42079</v>
      </c>
      <c r="B51">
        <v>206.71000699999999</v>
      </c>
      <c r="C51">
        <v>208.69000199999999</v>
      </c>
      <c r="D51">
        <v>205.86000100000001</v>
      </c>
      <c r="E51" s="2">
        <v>208.58000200000001</v>
      </c>
      <c r="F51">
        <v>177.48722799999999</v>
      </c>
      <c r="G51">
        <v>136099200</v>
      </c>
      <c r="H51" s="3">
        <f t="shared" si="0"/>
        <v>209.36444611111114</v>
      </c>
    </row>
    <row r="52" spans="1:21" x14ac:dyDescent="0.35">
      <c r="A52" s="1">
        <v>42080</v>
      </c>
      <c r="B52">
        <v>207.69000199999999</v>
      </c>
      <c r="C52">
        <v>208.41999799999999</v>
      </c>
      <c r="D52">
        <v>206.979996</v>
      </c>
      <c r="E52" s="2">
        <v>207.96000699999999</v>
      </c>
      <c r="F52">
        <v>176.95961</v>
      </c>
      <c r="G52">
        <v>94510400</v>
      </c>
      <c r="H52" s="3">
        <f t="shared" si="0"/>
        <v>209.25222450000004</v>
      </c>
    </row>
    <row r="53" spans="1:21" x14ac:dyDescent="0.35">
      <c r="A53" s="1">
        <v>42081</v>
      </c>
      <c r="B53">
        <v>207.38999899999999</v>
      </c>
      <c r="C53">
        <v>211.270004</v>
      </c>
      <c r="D53">
        <v>206.61999499999999</v>
      </c>
      <c r="E53" s="2">
        <v>210.46000699999999</v>
      </c>
      <c r="F53">
        <v>179.08696</v>
      </c>
      <c r="G53">
        <v>228808500</v>
      </c>
      <c r="H53" s="3">
        <f t="shared" si="0"/>
        <v>209.20889127777781</v>
      </c>
    </row>
    <row r="54" spans="1:21" x14ac:dyDescent="0.35">
      <c r="A54" s="1">
        <v>42082</v>
      </c>
      <c r="B54">
        <v>209.96000699999999</v>
      </c>
      <c r="C54">
        <v>210.470001</v>
      </c>
      <c r="D54">
        <v>209.029999</v>
      </c>
      <c r="E54" s="2">
        <v>209.5</v>
      </c>
      <c r="F54">
        <v>178.270096</v>
      </c>
      <c r="G54">
        <v>117917300</v>
      </c>
      <c r="H54" s="3">
        <f t="shared" si="0"/>
        <v>209.11389088888893</v>
      </c>
    </row>
    <row r="55" spans="1:21" x14ac:dyDescent="0.35">
      <c r="A55" s="1">
        <v>42083</v>
      </c>
      <c r="B55">
        <v>209.71000699999999</v>
      </c>
      <c r="C55">
        <v>211.020004</v>
      </c>
      <c r="D55">
        <v>209.490005</v>
      </c>
      <c r="E55" s="2">
        <v>210.41000399999999</v>
      </c>
      <c r="F55">
        <v>179.843613</v>
      </c>
      <c r="G55">
        <v>177715100</v>
      </c>
      <c r="H55" s="3">
        <f t="shared" si="0"/>
        <v>209.03611344444445</v>
      </c>
    </row>
    <row r="56" spans="1:21" x14ac:dyDescent="0.35">
      <c r="A56" s="1">
        <v>42086</v>
      </c>
      <c r="B56">
        <v>210.41999799999999</v>
      </c>
      <c r="C56">
        <v>211.11000100000001</v>
      </c>
      <c r="D56">
        <v>210</v>
      </c>
      <c r="E56" s="2">
        <v>210</v>
      </c>
      <c r="F56">
        <v>179.49319499999999</v>
      </c>
      <c r="G56">
        <v>71784500</v>
      </c>
      <c r="H56" s="3">
        <f t="shared" si="0"/>
        <v>208.94555761111113</v>
      </c>
    </row>
    <row r="57" spans="1:21" x14ac:dyDescent="0.35">
      <c r="A57" s="1">
        <v>42087</v>
      </c>
      <c r="B57">
        <v>209.85000600000001</v>
      </c>
      <c r="C57">
        <v>210.39999399999999</v>
      </c>
      <c r="D57">
        <v>208.740005</v>
      </c>
      <c r="E57" s="2">
        <v>208.820007</v>
      </c>
      <c r="F57">
        <v>178.48461900000001</v>
      </c>
      <c r="G57">
        <v>77805300</v>
      </c>
      <c r="H57" s="3">
        <f t="shared" si="0"/>
        <v>208.8033355</v>
      </c>
    </row>
    <row r="58" spans="1:21" x14ac:dyDescent="0.35">
      <c r="A58" s="1">
        <v>42088</v>
      </c>
      <c r="B58">
        <v>209.070007</v>
      </c>
      <c r="C58">
        <v>209.35000600000001</v>
      </c>
      <c r="D58">
        <v>205.71000699999999</v>
      </c>
      <c r="E58" s="2">
        <v>205.759995</v>
      </c>
      <c r="F58">
        <v>175.86911000000001</v>
      </c>
      <c r="G58">
        <v>159521700</v>
      </c>
      <c r="H58" s="3">
        <f t="shared" si="0"/>
        <v>208.53111277777779</v>
      </c>
    </row>
    <row r="59" spans="1:21" x14ac:dyDescent="0.35">
      <c r="A59" s="1">
        <v>42089</v>
      </c>
      <c r="B59">
        <v>204.96000699999999</v>
      </c>
      <c r="C59">
        <v>206.36999499999999</v>
      </c>
      <c r="D59">
        <v>204.11999499999999</v>
      </c>
      <c r="E59" s="2">
        <v>205.270004</v>
      </c>
      <c r="F59">
        <v>175.450333</v>
      </c>
      <c r="G59">
        <v>153067200</v>
      </c>
      <c r="H59" s="3">
        <f t="shared" si="0"/>
        <v>208.15777938888886</v>
      </c>
    </row>
    <row r="60" spans="1:21" x14ac:dyDescent="0.35">
      <c r="A60" s="1">
        <v>42090</v>
      </c>
      <c r="B60">
        <v>205.13000500000001</v>
      </c>
      <c r="C60">
        <v>205.949997</v>
      </c>
      <c r="D60">
        <v>204.89999399999999</v>
      </c>
      <c r="E60" s="2">
        <v>205.740005</v>
      </c>
      <c r="F60">
        <v>175.85205099999999</v>
      </c>
      <c r="G60">
        <v>118939000</v>
      </c>
      <c r="H60" s="3">
        <f t="shared" si="0"/>
        <v>207.85889105555555</v>
      </c>
    </row>
    <row r="61" spans="1:21" x14ac:dyDescent="0.35">
      <c r="A61" s="1">
        <v>42093</v>
      </c>
      <c r="B61">
        <v>206.979996</v>
      </c>
      <c r="C61">
        <v>208.61000100000001</v>
      </c>
      <c r="D61">
        <v>206.96000699999999</v>
      </c>
      <c r="E61" s="2">
        <v>208.25</v>
      </c>
      <c r="F61">
        <v>177.997421</v>
      </c>
      <c r="G61">
        <v>96180400</v>
      </c>
      <c r="H61" s="3">
        <f t="shared" si="0"/>
        <v>207.74889127777774</v>
      </c>
    </row>
    <row r="62" spans="1:21" x14ac:dyDescent="0.35">
      <c r="A62" s="4">
        <v>42094</v>
      </c>
      <c r="B62" s="5">
        <v>207.259995</v>
      </c>
      <c r="C62" s="5">
        <v>208.10000600000001</v>
      </c>
      <c r="D62" s="5">
        <v>206.36000100000001</v>
      </c>
      <c r="E62" s="6">
        <v>206.429993</v>
      </c>
      <c r="F62" s="5">
        <v>176.44180299999999</v>
      </c>
      <c r="G62" s="5">
        <v>126768700</v>
      </c>
      <c r="H62" s="7">
        <f t="shared" si="0"/>
        <v>207.52500161111109</v>
      </c>
      <c r="I62" s="5" t="s">
        <v>9</v>
      </c>
      <c r="J62" s="5" t="s">
        <v>10</v>
      </c>
      <c r="K62" s="5">
        <v>206.429993</v>
      </c>
      <c r="L62" s="5">
        <v>205.85000600000001</v>
      </c>
      <c r="M62" s="5">
        <f>K62-L62</f>
        <v>0.57998699999998848</v>
      </c>
      <c r="N62" s="5">
        <f>Q62*M62</f>
        <v>2.8096062571682037</v>
      </c>
      <c r="O62" s="5">
        <f>N62+P1</f>
        <v>1002.8096062571682</v>
      </c>
      <c r="P62" s="5"/>
      <c r="Q62" s="5">
        <f>P1/K62</f>
        <v>4.8442572974364246</v>
      </c>
      <c r="R62" s="5"/>
      <c r="S62" s="5"/>
      <c r="T62" s="5"/>
      <c r="U62" s="5"/>
    </row>
    <row r="63" spans="1:21" hidden="1" x14ac:dyDescent="0.35">
      <c r="A63" s="4">
        <v>42095</v>
      </c>
      <c r="B63" s="5">
        <v>206.38999899999999</v>
      </c>
      <c r="C63" s="5">
        <v>206.41999799999999</v>
      </c>
      <c r="D63" s="5">
        <v>204.509995</v>
      </c>
      <c r="E63" s="6">
        <v>205.699997</v>
      </c>
      <c r="F63" s="5">
        <v>175.817871</v>
      </c>
      <c r="G63" s="5">
        <v>137303600</v>
      </c>
      <c r="H63" s="7">
        <f t="shared" si="0"/>
        <v>207.42500144444443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idden="1" x14ac:dyDescent="0.35">
      <c r="A64" s="4">
        <v>42096</v>
      </c>
      <c r="B64" s="5">
        <v>205.61999499999999</v>
      </c>
      <c r="C64" s="5">
        <v>206.979996</v>
      </c>
      <c r="D64" s="5">
        <v>205.39999399999999</v>
      </c>
      <c r="E64" s="6">
        <v>206.44000199999999</v>
      </c>
      <c r="F64" s="5">
        <v>176.45034799999999</v>
      </c>
      <c r="G64" s="5">
        <v>86900900</v>
      </c>
      <c r="H64" s="7">
        <f t="shared" si="0"/>
        <v>207.31833483333332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idden="1" x14ac:dyDescent="0.35">
      <c r="A65" s="4">
        <v>42100</v>
      </c>
      <c r="B65" s="5">
        <v>205.36999499999999</v>
      </c>
      <c r="C65" s="5">
        <v>208.449997</v>
      </c>
      <c r="D65" s="5">
        <v>205.21000699999999</v>
      </c>
      <c r="E65" s="6">
        <v>207.83000200000001</v>
      </c>
      <c r="F65" s="5">
        <v>177.638443</v>
      </c>
      <c r="G65" s="5">
        <v>114368200</v>
      </c>
      <c r="H65" s="7">
        <f t="shared" si="0"/>
        <v>207.47666850000002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idden="1" x14ac:dyDescent="0.35">
      <c r="A66" s="4">
        <v>42101</v>
      </c>
      <c r="B66" s="5">
        <v>207.86000100000001</v>
      </c>
      <c r="C66" s="5">
        <v>208.759995</v>
      </c>
      <c r="D66" s="5">
        <v>207.240005</v>
      </c>
      <c r="E66" s="6">
        <v>207.279999</v>
      </c>
      <c r="F66" s="5">
        <v>177.16833500000001</v>
      </c>
      <c r="G66" s="5">
        <v>81236300</v>
      </c>
      <c r="H66" s="7">
        <f t="shared" si="0"/>
        <v>207.63111288888891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idden="1" x14ac:dyDescent="0.35">
      <c r="A67" s="4">
        <v>42102</v>
      </c>
      <c r="B67" s="5">
        <v>207.550003</v>
      </c>
      <c r="C67" s="5">
        <v>208.509995</v>
      </c>
      <c r="D67" s="5">
        <v>207.08000200000001</v>
      </c>
      <c r="E67" s="6">
        <v>207.979996</v>
      </c>
      <c r="F67" s="5">
        <v>177.766617</v>
      </c>
      <c r="G67" s="5">
        <v>89351900</v>
      </c>
      <c r="H67" s="7">
        <f t="shared" si="0"/>
        <v>207.68000122222224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idden="1" x14ac:dyDescent="0.35">
      <c r="A68" s="4">
        <v>42103</v>
      </c>
      <c r="B68" s="5">
        <v>207.779999</v>
      </c>
      <c r="C68" s="5">
        <v>209.179993</v>
      </c>
      <c r="D68" s="5">
        <v>207.19000199999999</v>
      </c>
      <c r="E68" s="6">
        <v>208.89999399999999</v>
      </c>
      <c r="F68" s="5">
        <v>178.55297899999999</v>
      </c>
      <c r="G68" s="5">
        <v>85548900</v>
      </c>
      <c r="H68" s="7">
        <f t="shared" si="0"/>
        <v>207.85055633333334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idden="1" x14ac:dyDescent="0.35">
      <c r="A69" s="4">
        <v>42104</v>
      </c>
      <c r="B69" s="5">
        <v>209.199997</v>
      </c>
      <c r="C69" s="5">
        <v>210.08999600000001</v>
      </c>
      <c r="D69" s="5">
        <v>208.96000699999999</v>
      </c>
      <c r="E69" s="6">
        <v>210.03999300000001</v>
      </c>
      <c r="F69" s="5">
        <v>179.52739</v>
      </c>
      <c r="G69" s="5">
        <v>72722900</v>
      </c>
      <c r="H69" s="7">
        <f t="shared" si="0"/>
        <v>207.93166694444446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idden="1" x14ac:dyDescent="0.35">
      <c r="A70" s="4">
        <v>42107</v>
      </c>
      <c r="B70" s="5">
        <v>209.86999499999999</v>
      </c>
      <c r="C70" s="5">
        <v>210.63000500000001</v>
      </c>
      <c r="D70" s="5">
        <v>209.029999</v>
      </c>
      <c r="E70" s="6">
        <v>209.08999600000001</v>
      </c>
      <c r="F70" s="5">
        <v>178.71537799999999</v>
      </c>
      <c r="G70" s="5">
        <v>74436600</v>
      </c>
      <c r="H70" s="7">
        <f t="shared" si="0"/>
        <v>207.99444411111114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idden="1" x14ac:dyDescent="0.35">
      <c r="A71" s="4">
        <v>42108</v>
      </c>
      <c r="B71" s="5">
        <v>208.85000600000001</v>
      </c>
      <c r="C71" s="5">
        <v>209.71000699999999</v>
      </c>
      <c r="D71" s="5">
        <v>208.10000600000001</v>
      </c>
      <c r="E71" s="6">
        <v>209.490005</v>
      </c>
      <c r="F71" s="5">
        <v>179.05728099999999</v>
      </c>
      <c r="G71" s="5">
        <v>75099900</v>
      </c>
      <c r="H71" s="7">
        <f t="shared" si="0"/>
        <v>207.94055511111111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idden="1" x14ac:dyDescent="0.35">
      <c r="A72" s="4">
        <v>42109</v>
      </c>
      <c r="B72" s="5">
        <v>210.050003</v>
      </c>
      <c r="C72" s="5">
        <v>211.03999300000001</v>
      </c>
      <c r="D72" s="5">
        <v>209.949997</v>
      </c>
      <c r="E72" s="6">
        <v>210.429993</v>
      </c>
      <c r="F72" s="5">
        <v>179.860703</v>
      </c>
      <c r="G72" s="5">
        <v>99529300</v>
      </c>
      <c r="H72" s="7">
        <f t="shared" si="0"/>
        <v>207.99222138888888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idden="1" x14ac:dyDescent="0.35">
      <c r="A73" s="4">
        <v>42110</v>
      </c>
      <c r="B73" s="5">
        <v>210.029999</v>
      </c>
      <c r="C73" s="5">
        <v>210.979996</v>
      </c>
      <c r="D73" s="5">
        <v>209.78999300000001</v>
      </c>
      <c r="E73" s="6">
        <v>210.36999499999999</v>
      </c>
      <c r="F73" s="5">
        <v>179.809448</v>
      </c>
      <c r="G73" s="5">
        <v>68934900</v>
      </c>
      <c r="H73" s="7">
        <f t="shared" si="0"/>
        <v>207.98999866666668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idden="1" x14ac:dyDescent="0.35">
      <c r="A74" s="4">
        <v>42111</v>
      </c>
      <c r="B74" s="5">
        <v>208.94000199999999</v>
      </c>
      <c r="C74" s="5">
        <v>209.229996</v>
      </c>
      <c r="D74" s="5">
        <v>207.009995</v>
      </c>
      <c r="E74" s="6">
        <v>207.949997</v>
      </c>
      <c r="F74" s="5">
        <v>177.74099699999999</v>
      </c>
      <c r="G74" s="5">
        <v>191113200</v>
      </c>
      <c r="H74" s="7">
        <f t="shared" si="0"/>
        <v>207.87610961111113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idden="1" x14ac:dyDescent="0.35">
      <c r="A75" s="4">
        <v>42114</v>
      </c>
      <c r="B75" s="5">
        <v>209.05999800000001</v>
      </c>
      <c r="C75" s="5">
        <v>210.25</v>
      </c>
      <c r="D75" s="5">
        <v>208.96000699999999</v>
      </c>
      <c r="E75" s="6">
        <v>209.85000600000001</v>
      </c>
      <c r="F75" s="5">
        <v>179.36497499999999</v>
      </c>
      <c r="G75" s="5">
        <v>92189500</v>
      </c>
      <c r="H75" s="7">
        <f t="shared" si="0"/>
        <v>207.93333177777779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idden="1" x14ac:dyDescent="0.35">
      <c r="A76" s="4">
        <v>42115</v>
      </c>
      <c r="B76" s="5">
        <v>210.66999799999999</v>
      </c>
      <c r="C76" s="5">
        <v>210.86000100000001</v>
      </c>
      <c r="D76" s="5">
        <v>209.240005</v>
      </c>
      <c r="E76" s="6">
        <v>209.60000600000001</v>
      </c>
      <c r="F76" s="5">
        <v>179.151321</v>
      </c>
      <c r="G76" s="5">
        <v>72559800</v>
      </c>
      <c r="H76" s="7">
        <f t="shared" si="0"/>
        <v>208.14666572222228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idden="1" x14ac:dyDescent="0.35">
      <c r="A77" s="4">
        <v>42116</v>
      </c>
      <c r="B77" s="5">
        <v>210.009995</v>
      </c>
      <c r="C77" s="5">
        <v>210.85000600000001</v>
      </c>
      <c r="D77" s="5">
        <v>208.89999399999999</v>
      </c>
      <c r="E77" s="6">
        <v>210.63000500000001</v>
      </c>
      <c r="F77" s="5">
        <v>180.03164699999999</v>
      </c>
      <c r="G77" s="5">
        <v>78264600</v>
      </c>
      <c r="H77" s="7">
        <f t="shared" si="0"/>
        <v>208.44444355555561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idden="1" x14ac:dyDescent="0.35">
      <c r="A78" s="4">
        <v>42117</v>
      </c>
      <c r="B78" s="5">
        <v>210.14999399999999</v>
      </c>
      <c r="C78" s="5">
        <v>211.94000199999999</v>
      </c>
      <c r="D78" s="5">
        <v>210.009995</v>
      </c>
      <c r="E78" s="6">
        <v>211.16000399999999</v>
      </c>
      <c r="F78" s="5">
        <v>180.48468</v>
      </c>
      <c r="G78" s="5">
        <v>102585900</v>
      </c>
      <c r="H78" s="7">
        <f t="shared" si="0"/>
        <v>208.74555461111115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idden="1" x14ac:dyDescent="0.35">
      <c r="A79" s="4">
        <v>42118</v>
      </c>
      <c r="B79" s="5">
        <v>211.66000399999999</v>
      </c>
      <c r="C79" s="5">
        <v>211.970001</v>
      </c>
      <c r="D79" s="5">
        <v>211.11000100000001</v>
      </c>
      <c r="E79" s="6">
        <v>211.64999399999999</v>
      </c>
      <c r="F79" s="5">
        <v>180.903503</v>
      </c>
      <c r="G79" s="5">
        <v>61327400</v>
      </c>
      <c r="H79" s="7">
        <f t="shared" si="0"/>
        <v>208.93444316666671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idden="1" x14ac:dyDescent="0.35">
      <c r="A80" s="4">
        <v>42121</v>
      </c>
      <c r="B80" s="5">
        <v>212.33000200000001</v>
      </c>
      <c r="C80" s="5">
        <v>212.479996</v>
      </c>
      <c r="D80" s="5">
        <v>210.53999300000001</v>
      </c>
      <c r="E80" s="6">
        <v>210.770004</v>
      </c>
      <c r="F80" s="5">
        <v>180.151352</v>
      </c>
      <c r="G80" s="5">
        <v>79358100</v>
      </c>
      <c r="H80" s="7">
        <f t="shared" si="0"/>
        <v>209.17555488888891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idden="1" x14ac:dyDescent="0.35">
      <c r="A81" s="4">
        <v>42122</v>
      </c>
      <c r="B81" s="5">
        <v>210.740005</v>
      </c>
      <c r="C81" s="5">
        <v>211.5</v>
      </c>
      <c r="D81" s="5">
        <v>209.33000200000001</v>
      </c>
      <c r="E81" s="6">
        <v>211.44000199999999</v>
      </c>
      <c r="F81" s="5">
        <v>180.72401400000001</v>
      </c>
      <c r="G81" s="5">
        <v>86863500</v>
      </c>
      <c r="H81" s="7">
        <f t="shared" si="0"/>
        <v>209.49444405555553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idden="1" x14ac:dyDescent="0.35">
      <c r="A82" s="4">
        <v>42123</v>
      </c>
      <c r="B82" s="5">
        <v>210.36999499999999</v>
      </c>
      <c r="C82" s="5">
        <v>211.28999300000001</v>
      </c>
      <c r="D82" s="5">
        <v>209.60000600000001</v>
      </c>
      <c r="E82" s="6">
        <v>210.570007</v>
      </c>
      <c r="F82" s="5">
        <v>179.98036200000001</v>
      </c>
      <c r="G82" s="5">
        <v>125684900</v>
      </c>
      <c r="H82" s="7">
        <f t="shared" si="0"/>
        <v>209.72388877777774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idden="1" x14ac:dyDescent="0.35">
      <c r="A83" s="4">
        <v>42124</v>
      </c>
      <c r="B83" s="5">
        <v>209.88000500000001</v>
      </c>
      <c r="C83" s="5">
        <v>210.35000600000001</v>
      </c>
      <c r="D83" s="5">
        <v>207.61999499999999</v>
      </c>
      <c r="E83" s="6">
        <v>208.46000699999999</v>
      </c>
      <c r="F83" s="5">
        <v>178.17690999999999</v>
      </c>
      <c r="G83" s="5">
        <v>161304900</v>
      </c>
      <c r="H83" s="7">
        <f t="shared" si="0"/>
        <v>209.75888905555553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idden="1" x14ac:dyDescent="0.35">
      <c r="A84" s="4">
        <v>42125</v>
      </c>
      <c r="B84" s="5">
        <v>209.39999399999999</v>
      </c>
      <c r="C84" s="5">
        <v>210.770004</v>
      </c>
      <c r="D84" s="5">
        <v>209.279999</v>
      </c>
      <c r="E84" s="6">
        <v>210.720001</v>
      </c>
      <c r="F84" s="5">
        <v>180.108597</v>
      </c>
      <c r="G84" s="5">
        <v>103399700</v>
      </c>
      <c r="H84" s="7">
        <f t="shared" ref="H84:H147" si="1">AVERAGE(E67:E84)</f>
        <v>209.95000027777778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idden="1" x14ac:dyDescent="0.35">
      <c r="A85" s="4">
        <v>42128</v>
      </c>
      <c r="B85" s="5">
        <v>211.229996</v>
      </c>
      <c r="C85" s="5">
        <v>212.020004</v>
      </c>
      <c r="D85" s="5">
        <v>211.10000600000001</v>
      </c>
      <c r="E85" s="6">
        <v>211.320007</v>
      </c>
      <c r="F85" s="5">
        <v>180.62142900000001</v>
      </c>
      <c r="G85" s="5">
        <v>70927200</v>
      </c>
      <c r="H85" s="7">
        <f t="shared" si="1"/>
        <v>210.13555644444443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idden="1" x14ac:dyDescent="0.35">
      <c r="A86" s="4">
        <v>42129</v>
      </c>
      <c r="B86" s="5">
        <v>211.029999</v>
      </c>
      <c r="C86" s="5">
        <v>211.46000699999999</v>
      </c>
      <c r="D86" s="5">
        <v>208.729996</v>
      </c>
      <c r="E86" s="6">
        <v>208.89999399999999</v>
      </c>
      <c r="F86" s="5">
        <v>178.55297899999999</v>
      </c>
      <c r="G86" s="5">
        <v>113326200</v>
      </c>
      <c r="H86" s="7">
        <f t="shared" si="1"/>
        <v>210.1355564444444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idden="1" x14ac:dyDescent="0.35">
      <c r="A87" s="4">
        <v>42130</v>
      </c>
      <c r="B87" s="5">
        <v>209.55999800000001</v>
      </c>
      <c r="C87" s="5">
        <v>209.929993</v>
      </c>
      <c r="D87" s="5">
        <v>206.759995</v>
      </c>
      <c r="E87" s="6">
        <v>208.03999300000001</v>
      </c>
      <c r="F87" s="5">
        <v>177.81793200000001</v>
      </c>
      <c r="G87" s="5">
        <v>135060200</v>
      </c>
      <c r="H87" s="7">
        <f t="shared" si="1"/>
        <v>210.02444533333332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idden="1" x14ac:dyDescent="0.35">
      <c r="A88" s="4">
        <v>42131</v>
      </c>
      <c r="B88" s="5">
        <v>207.91999799999999</v>
      </c>
      <c r="C88" s="5">
        <v>209.38000500000001</v>
      </c>
      <c r="D88" s="5">
        <v>207.520004</v>
      </c>
      <c r="E88" s="6">
        <v>208.86999499999999</v>
      </c>
      <c r="F88" s="5">
        <v>178.52735899999999</v>
      </c>
      <c r="G88" s="5">
        <v>88244900</v>
      </c>
      <c r="H88" s="7">
        <f t="shared" si="1"/>
        <v>210.01222305555555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idden="1" x14ac:dyDescent="0.35">
      <c r="A89" s="4">
        <v>42132</v>
      </c>
      <c r="B89" s="5">
        <v>210.88000500000001</v>
      </c>
      <c r="C89" s="5">
        <v>211.86000100000001</v>
      </c>
      <c r="D89" s="5">
        <v>210.779999</v>
      </c>
      <c r="E89" s="6">
        <v>211.61999499999999</v>
      </c>
      <c r="F89" s="5">
        <v>180.87788399999999</v>
      </c>
      <c r="G89" s="5">
        <v>155877300</v>
      </c>
      <c r="H89" s="7">
        <f t="shared" si="1"/>
        <v>210.13055583333329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idden="1" x14ac:dyDescent="0.35">
      <c r="A90" s="4">
        <v>42135</v>
      </c>
      <c r="B90" s="5">
        <v>211.570007</v>
      </c>
      <c r="C90" s="5">
        <v>211.88999899999999</v>
      </c>
      <c r="D90" s="5">
        <v>210.520004</v>
      </c>
      <c r="E90" s="6">
        <v>210.61000100000001</v>
      </c>
      <c r="F90" s="5">
        <v>180.01458700000001</v>
      </c>
      <c r="G90" s="5">
        <v>75708100</v>
      </c>
      <c r="H90" s="7">
        <f t="shared" si="1"/>
        <v>210.14055627777779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idden="1" x14ac:dyDescent="0.35">
      <c r="A91" s="4">
        <v>42136</v>
      </c>
      <c r="B91" s="5">
        <v>209.61000100000001</v>
      </c>
      <c r="C91" s="5">
        <v>210.63000500000001</v>
      </c>
      <c r="D91" s="5">
        <v>208.61999499999999</v>
      </c>
      <c r="E91" s="6">
        <v>209.979996</v>
      </c>
      <c r="F91" s="5">
        <v>179.47607400000001</v>
      </c>
      <c r="G91" s="5">
        <v>119727600</v>
      </c>
      <c r="H91" s="7">
        <f t="shared" si="1"/>
        <v>210.11888966666666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idden="1" x14ac:dyDescent="0.35">
      <c r="A92" s="4">
        <v>42137</v>
      </c>
      <c r="B92" s="5">
        <v>210.470001</v>
      </c>
      <c r="C92" s="5">
        <v>211.220001</v>
      </c>
      <c r="D92" s="5">
        <v>209.740005</v>
      </c>
      <c r="E92" s="6">
        <v>210.020004</v>
      </c>
      <c r="F92" s="5">
        <v>179.51026899999999</v>
      </c>
      <c r="G92" s="5">
        <v>94667900</v>
      </c>
      <c r="H92" s="7">
        <f t="shared" si="1"/>
        <v>210.23389005555552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idden="1" x14ac:dyDescent="0.35">
      <c r="A93" s="4">
        <v>42138</v>
      </c>
      <c r="B93" s="5">
        <v>211.240005</v>
      </c>
      <c r="C93" s="5">
        <v>212.320007</v>
      </c>
      <c r="D93" s="5">
        <v>210.91000399999999</v>
      </c>
      <c r="E93" s="6">
        <v>212.21000699999999</v>
      </c>
      <c r="F93" s="5">
        <v>181.38215600000001</v>
      </c>
      <c r="G93" s="5">
        <v>95934000</v>
      </c>
      <c r="H93" s="7">
        <f t="shared" si="1"/>
        <v>210.36500122222222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idden="1" x14ac:dyDescent="0.35">
      <c r="A94" s="4">
        <v>42139</v>
      </c>
      <c r="B94" s="5">
        <v>212.44000199999999</v>
      </c>
      <c r="C94" s="5">
        <v>212.61000100000001</v>
      </c>
      <c r="D94" s="5">
        <v>211.86000100000001</v>
      </c>
      <c r="E94" s="6">
        <v>212.44000199999999</v>
      </c>
      <c r="F94" s="5">
        <v>181.57870500000001</v>
      </c>
      <c r="G94" s="5">
        <v>76510100</v>
      </c>
      <c r="H94" s="7">
        <f t="shared" si="1"/>
        <v>210.52277877777775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idden="1" x14ac:dyDescent="0.35">
      <c r="A95" s="4">
        <v>42142</v>
      </c>
      <c r="B95" s="5">
        <v>212.240005</v>
      </c>
      <c r="C95" s="5">
        <v>213.39999399999999</v>
      </c>
      <c r="D95" s="5">
        <v>212.16000399999999</v>
      </c>
      <c r="E95" s="6">
        <v>213.10000600000001</v>
      </c>
      <c r="F95" s="5">
        <v>182.14286799999999</v>
      </c>
      <c r="G95" s="5">
        <v>74549700</v>
      </c>
      <c r="H95" s="7">
        <f t="shared" si="1"/>
        <v>210.66000105555554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idden="1" x14ac:dyDescent="0.35">
      <c r="A96" s="4">
        <v>42143</v>
      </c>
      <c r="B96" s="5">
        <v>213.240005</v>
      </c>
      <c r="C96" s="5">
        <v>213.570007</v>
      </c>
      <c r="D96" s="5">
        <v>212.69000199999999</v>
      </c>
      <c r="E96" s="6">
        <v>213.029999</v>
      </c>
      <c r="F96" s="5">
        <v>182.08303799999999</v>
      </c>
      <c r="G96" s="5">
        <v>72114600</v>
      </c>
      <c r="H96" s="7">
        <f t="shared" si="1"/>
        <v>210.76388966666664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idden="1" x14ac:dyDescent="0.35">
      <c r="A97" s="4">
        <v>42144</v>
      </c>
      <c r="B97" s="5">
        <v>213.14999399999999</v>
      </c>
      <c r="C97" s="5">
        <v>213.779999</v>
      </c>
      <c r="D97" s="5">
        <v>212.5</v>
      </c>
      <c r="E97" s="6">
        <v>212.88000500000001</v>
      </c>
      <c r="F97" s="5">
        <v>181.95486500000001</v>
      </c>
      <c r="G97" s="5">
        <v>76857500</v>
      </c>
      <c r="H97" s="7">
        <f t="shared" si="1"/>
        <v>210.83222361111109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idden="1" x14ac:dyDescent="0.35">
      <c r="A98" s="4">
        <v>42145</v>
      </c>
      <c r="B98" s="5">
        <v>212.71000699999999</v>
      </c>
      <c r="C98" s="5">
        <v>213.75</v>
      </c>
      <c r="D98" s="5">
        <v>212.509995</v>
      </c>
      <c r="E98" s="6">
        <v>213.5</v>
      </c>
      <c r="F98" s="5">
        <v>182.48477199999999</v>
      </c>
      <c r="G98" s="5">
        <v>64764600</v>
      </c>
      <c r="H98" s="7">
        <f t="shared" si="1"/>
        <v>210.98389005555555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idden="1" x14ac:dyDescent="0.35">
      <c r="A99" s="4">
        <v>42146</v>
      </c>
      <c r="B99" s="5">
        <v>213.03999300000001</v>
      </c>
      <c r="C99" s="5">
        <v>213.53999300000001</v>
      </c>
      <c r="D99" s="5">
        <v>212.91000399999999</v>
      </c>
      <c r="E99" s="6">
        <v>212.990005</v>
      </c>
      <c r="F99" s="5">
        <v>182.04879800000001</v>
      </c>
      <c r="G99" s="5">
        <v>57433500</v>
      </c>
      <c r="H99" s="7">
        <f t="shared" si="1"/>
        <v>211.07000133333335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idden="1" x14ac:dyDescent="0.35">
      <c r="A100" s="4">
        <v>42150</v>
      </c>
      <c r="B100" s="5">
        <v>212.39999399999999</v>
      </c>
      <c r="C100" s="5">
        <v>212.91000399999999</v>
      </c>
      <c r="D100" s="5">
        <v>210.199997</v>
      </c>
      <c r="E100" s="6">
        <v>210.699997</v>
      </c>
      <c r="F100" s="5">
        <v>180.09150700000001</v>
      </c>
      <c r="G100" s="5">
        <v>124308600</v>
      </c>
      <c r="H100" s="7">
        <f t="shared" si="1"/>
        <v>211.07722300000003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idden="1" x14ac:dyDescent="0.35">
      <c r="A101" s="4">
        <v>42151</v>
      </c>
      <c r="B101" s="5">
        <v>211.25</v>
      </c>
      <c r="C101" s="5">
        <v>212.979996</v>
      </c>
      <c r="D101" s="5">
        <v>210.759995</v>
      </c>
      <c r="E101" s="6">
        <v>212.699997</v>
      </c>
      <c r="F101" s="5">
        <v>181.80096399999999</v>
      </c>
      <c r="G101" s="5">
        <v>93214000</v>
      </c>
      <c r="H101" s="7">
        <f t="shared" si="1"/>
        <v>211.31277800000001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idden="1" x14ac:dyDescent="0.35">
      <c r="A102" s="4">
        <v>42152</v>
      </c>
      <c r="B102" s="5">
        <v>212.33000200000001</v>
      </c>
      <c r="C102" s="5">
        <v>212.58999600000001</v>
      </c>
      <c r="D102" s="5">
        <v>211.63000500000001</v>
      </c>
      <c r="E102" s="6">
        <v>212.46000699999999</v>
      </c>
      <c r="F102" s="5">
        <v>181.59581</v>
      </c>
      <c r="G102" s="5">
        <v>74974600</v>
      </c>
      <c r="H102" s="7">
        <f t="shared" si="1"/>
        <v>211.40944500000003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idden="1" x14ac:dyDescent="0.35">
      <c r="A103" s="4">
        <v>42153</v>
      </c>
      <c r="B103" s="5">
        <v>212.38000500000001</v>
      </c>
      <c r="C103" s="5">
        <v>212.429993</v>
      </c>
      <c r="D103" s="5">
        <v>210.820007</v>
      </c>
      <c r="E103" s="6">
        <v>211.13999899999999</v>
      </c>
      <c r="F103" s="5">
        <v>180.46757500000001</v>
      </c>
      <c r="G103" s="5">
        <v>124919600</v>
      </c>
      <c r="H103" s="7">
        <f t="shared" si="1"/>
        <v>211.39944455555556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idden="1" x14ac:dyDescent="0.35">
      <c r="A104" s="4">
        <v>42156</v>
      </c>
      <c r="B104" s="5">
        <v>211.94000199999999</v>
      </c>
      <c r="C104" s="5">
        <v>212.33999600000001</v>
      </c>
      <c r="D104" s="5">
        <v>210.61999499999999</v>
      </c>
      <c r="E104" s="6">
        <v>211.570007</v>
      </c>
      <c r="F104" s="5">
        <v>180.835114</v>
      </c>
      <c r="G104" s="5">
        <v>93338800</v>
      </c>
      <c r="H104" s="7">
        <f t="shared" si="1"/>
        <v>211.54777861111111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idden="1" x14ac:dyDescent="0.35">
      <c r="A105" s="4">
        <v>42157</v>
      </c>
      <c r="B105" s="5">
        <v>211.020004</v>
      </c>
      <c r="C105" s="5">
        <v>212.19000199999999</v>
      </c>
      <c r="D105" s="5">
        <v>210.270004</v>
      </c>
      <c r="E105" s="6">
        <v>211.36000100000001</v>
      </c>
      <c r="F105" s="5">
        <v>180.655655</v>
      </c>
      <c r="G105" s="5">
        <v>91531000</v>
      </c>
      <c r="H105" s="7">
        <f t="shared" si="1"/>
        <v>211.73222350000003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idden="1" x14ac:dyDescent="0.35">
      <c r="A106" s="4">
        <v>42158</v>
      </c>
      <c r="B106" s="5">
        <v>212</v>
      </c>
      <c r="C106" s="5">
        <v>212.66999799999999</v>
      </c>
      <c r="D106" s="5">
        <v>211.33000200000001</v>
      </c>
      <c r="E106" s="6">
        <v>211.91999799999999</v>
      </c>
      <c r="F106" s="5">
        <v>181.13424699999999</v>
      </c>
      <c r="G106" s="5">
        <v>87820900</v>
      </c>
      <c r="H106" s="7">
        <f t="shared" si="1"/>
        <v>211.90166811111112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idden="1" x14ac:dyDescent="0.35">
      <c r="A107" s="4">
        <v>42159</v>
      </c>
      <c r="B107" s="5">
        <v>211.070007</v>
      </c>
      <c r="C107" s="5">
        <v>211.86000100000001</v>
      </c>
      <c r="D107" s="5">
        <v>209.75</v>
      </c>
      <c r="E107" s="6">
        <v>210.13000500000001</v>
      </c>
      <c r="F107" s="5">
        <v>179.604309</v>
      </c>
      <c r="G107" s="5">
        <v>151882800</v>
      </c>
      <c r="H107" s="7">
        <f t="shared" si="1"/>
        <v>211.81889088888889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idden="1" x14ac:dyDescent="0.35">
      <c r="A108" s="4">
        <v>42160</v>
      </c>
      <c r="B108" s="5">
        <v>209.949997</v>
      </c>
      <c r="C108" s="5">
        <v>210.58000200000001</v>
      </c>
      <c r="D108" s="5">
        <v>208.979996</v>
      </c>
      <c r="E108" s="6">
        <v>209.770004</v>
      </c>
      <c r="F108" s="5">
        <v>179.29658499999999</v>
      </c>
      <c r="G108" s="5">
        <v>121704700</v>
      </c>
      <c r="H108" s="7">
        <f t="shared" si="1"/>
        <v>211.7722243888889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idden="1" x14ac:dyDescent="0.35">
      <c r="A109" s="4">
        <v>42163</v>
      </c>
      <c r="B109" s="5">
        <v>209.63999899999999</v>
      </c>
      <c r="C109" s="5">
        <v>209.820007</v>
      </c>
      <c r="D109" s="5">
        <v>208.38999899999999</v>
      </c>
      <c r="E109" s="6">
        <v>208.479996</v>
      </c>
      <c r="F109" s="5">
        <v>178.19399999999999</v>
      </c>
      <c r="G109" s="5">
        <v>89063300</v>
      </c>
      <c r="H109" s="7">
        <f t="shared" si="1"/>
        <v>211.68889105555553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hidden="1" x14ac:dyDescent="0.35">
      <c r="A110" s="4">
        <v>42164</v>
      </c>
      <c r="B110" s="5">
        <v>208.449997</v>
      </c>
      <c r="C110" s="5">
        <v>209.10000600000001</v>
      </c>
      <c r="D110" s="5">
        <v>207.69000199999999</v>
      </c>
      <c r="E110" s="6">
        <v>208.449997</v>
      </c>
      <c r="F110" s="5">
        <v>178.16833500000001</v>
      </c>
      <c r="G110" s="5">
        <v>105034700</v>
      </c>
      <c r="H110" s="7">
        <f t="shared" si="1"/>
        <v>211.60166844444444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hidden="1" x14ac:dyDescent="0.35">
      <c r="A111" s="4">
        <v>42165</v>
      </c>
      <c r="B111" s="5">
        <v>209.36999499999999</v>
      </c>
      <c r="C111" s="5">
        <v>211.41000399999999</v>
      </c>
      <c r="D111" s="5">
        <v>209.300003</v>
      </c>
      <c r="E111" s="6">
        <v>210.949997</v>
      </c>
      <c r="F111" s="5">
        <v>180.305206</v>
      </c>
      <c r="G111" s="5">
        <v>134551300</v>
      </c>
      <c r="H111" s="7">
        <f t="shared" si="1"/>
        <v>211.53166788888888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idden="1" x14ac:dyDescent="0.35">
      <c r="A112" s="4">
        <v>42166</v>
      </c>
      <c r="B112" s="5">
        <v>211.479996</v>
      </c>
      <c r="C112" s="5">
        <v>212.08999600000001</v>
      </c>
      <c r="D112" s="5">
        <v>211.199997</v>
      </c>
      <c r="E112" s="6">
        <v>211.63000500000001</v>
      </c>
      <c r="F112" s="5">
        <v>180.886459</v>
      </c>
      <c r="G112" s="5">
        <v>73876400</v>
      </c>
      <c r="H112" s="7">
        <f t="shared" si="1"/>
        <v>211.48666805555555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idden="1" x14ac:dyDescent="0.35">
      <c r="A113" s="4">
        <v>42167</v>
      </c>
      <c r="B113" s="5">
        <v>210.63999899999999</v>
      </c>
      <c r="C113" s="5">
        <v>211.479996</v>
      </c>
      <c r="D113" s="5">
        <v>209.679993</v>
      </c>
      <c r="E113" s="6">
        <v>210.009995</v>
      </c>
      <c r="F113" s="5">
        <v>179.50176999999999</v>
      </c>
      <c r="G113" s="5">
        <v>135382400</v>
      </c>
      <c r="H113" s="7">
        <f t="shared" si="1"/>
        <v>211.31500077777778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idden="1" x14ac:dyDescent="0.35">
      <c r="A114" s="4">
        <v>42170</v>
      </c>
      <c r="B114" s="5">
        <v>208.63999899999999</v>
      </c>
      <c r="C114" s="5">
        <v>209.449997</v>
      </c>
      <c r="D114" s="5">
        <v>207.78999300000001</v>
      </c>
      <c r="E114" s="6">
        <v>209.11000100000001</v>
      </c>
      <c r="F114" s="5">
        <v>178.73246800000001</v>
      </c>
      <c r="G114" s="5">
        <v>124384200</v>
      </c>
      <c r="H114" s="7">
        <f t="shared" si="1"/>
        <v>211.09722311111111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idden="1" x14ac:dyDescent="0.35">
      <c r="A115" s="4">
        <v>42171</v>
      </c>
      <c r="B115" s="5">
        <v>208.929993</v>
      </c>
      <c r="C115" s="5">
        <v>210.35000600000001</v>
      </c>
      <c r="D115" s="5">
        <v>208.720001</v>
      </c>
      <c r="E115" s="6">
        <v>210.25</v>
      </c>
      <c r="F115" s="5">
        <v>179.70687899999999</v>
      </c>
      <c r="G115" s="5">
        <v>85308200</v>
      </c>
      <c r="H115" s="7">
        <f t="shared" si="1"/>
        <v>210.95111172222224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idden="1" x14ac:dyDescent="0.35">
      <c r="A116" s="4">
        <v>42172</v>
      </c>
      <c r="B116" s="5">
        <v>210.58999600000001</v>
      </c>
      <c r="C116" s="5">
        <v>211.320007</v>
      </c>
      <c r="D116" s="5">
        <v>209.36000100000001</v>
      </c>
      <c r="E116" s="6">
        <v>210.58999600000001</v>
      </c>
      <c r="F116" s="5">
        <v>179.99748199999999</v>
      </c>
      <c r="G116" s="5">
        <v>126708600</v>
      </c>
      <c r="H116" s="7">
        <f t="shared" si="1"/>
        <v>210.78944483333336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idden="1" x14ac:dyDescent="0.35">
      <c r="A117" s="4">
        <v>42173</v>
      </c>
      <c r="B117" s="5">
        <v>211.30999800000001</v>
      </c>
      <c r="C117" s="5">
        <v>213.33999600000001</v>
      </c>
      <c r="D117" s="5">
        <v>210.63000500000001</v>
      </c>
      <c r="E117" s="6">
        <v>212.779999</v>
      </c>
      <c r="F117" s="5">
        <v>181.86935399999999</v>
      </c>
      <c r="G117" s="5">
        <v>165867900</v>
      </c>
      <c r="H117" s="7">
        <f t="shared" si="1"/>
        <v>210.77777783333335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idden="1" x14ac:dyDescent="0.35">
      <c r="A118" s="4">
        <v>42174</v>
      </c>
      <c r="B118" s="5">
        <v>211.46000699999999</v>
      </c>
      <c r="C118" s="5">
        <v>211.550003</v>
      </c>
      <c r="D118" s="5">
        <v>210.36000100000001</v>
      </c>
      <c r="E118" s="6">
        <v>210.80999800000001</v>
      </c>
      <c r="F118" s="5">
        <v>181.06196600000001</v>
      </c>
      <c r="G118" s="5">
        <v>130478700</v>
      </c>
      <c r="H118" s="7">
        <f t="shared" si="1"/>
        <v>210.78388900000002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idden="1" x14ac:dyDescent="0.35">
      <c r="A119" s="4">
        <v>42177</v>
      </c>
      <c r="B119" s="5">
        <v>211.91000399999999</v>
      </c>
      <c r="C119" s="5">
        <v>212.58999600000001</v>
      </c>
      <c r="D119" s="5">
        <v>211.63999899999999</v>
      </c>
      <c r="E119" s="6">
        <v>211.88999899999999</v>
      </c>
      <c r="F119" s="5">
        <v>181.98959400000001</v>
      </c>
      <c r="G119" s="5">
        <v>70696000</v>
      </c>
      <c r="H119" s="7">
        <f t="shared" si="1"/>
        <v>210.73888911111112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idden="1" x14ac:dyDescent="0.35">
      <c r="A120" s="4">
        <v>42178</v>
      </c>
      <c r="B120" s="5">
        <v>212.13999899999999</v>
      </c>
      <c r="C120" s="5">
        <v>212.44000199999999</v>
      </c>
      <c r="D120" s="5">
        <v>211.570007</v>
      </c>
      <c r="E120" s="6">
        <v>212.03999300000001</v>
      </c>
      <c r="F120" s="5">
        <v>182.11842300000001</v>
      </c>
      <c r="G120" s="5">
        <v>68476800</v>
      </c>
      <c r="H120" s="7">
        <f t="shared" si="1"/>
        <v>210.71555499999999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idden="1" x14ac:dyDescent="0.35">
      <c r="A121" s="4">
        <v>42179</v>
      </c>
      <c r="B121" s="5">
        <v>211.720001</v>
      </c>
      <c r="C121" s="5">
        <v>212.16999799999999</v>
      </c>
      <c r="D121" s="5">
        <v>210.470001</v>
      </c>
      <c r="E121" s="6">
        <v>210.5</v>
      </c>
      <c r="F121" s="5">
        <v>180.79574600000001</v>
      </c>
      <c r="G121" s="5">
        <v>92307300</v>
      </c>
      <c r="H121" s="7">
        <f t="shared" si="1"/>
        <v>210.67999950000001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idden="1" x14ac:dyDescent="0.35">
      <c r="A122" s="4">
        <v>42180</v>
      </c>
      <c r="B122" s="5">
        <v>211.10000600000001</v>
      </c>
      <c r="C122" s="5">
        <v>211.25</v>
      </c>
      <c r="D122" s="5">
        <v>209.770004</v>
      </c>
      <c r="E122" s="6">
        <v>209.86000100000001</v>
      </c>
      <c r="F122" s="5">
        <v>180.246094</v>
      </c>
      <c r="G122" s="5">
        <v>97107400</v>
      </c>
      <c r="H122" s="7">
        <f t="shared" si="1"/>
        <v>210.58499916666665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idden="1" x14ac:dyDescent="0.35">
      <c r="A123" s="4">
        <v>42181</v>
      </c>
      <c r="B123" s="5">
        <v>210.28999300000001</v>
      </c>
      <c r="C123" s="5">
        <v>210.58000200000001</v>
      </c>
      <c r="D123" s="5">
        <v>209.16000399999999</v>
      </c>
      <c r="E123" s="6">
        <v>209.820007</v>
      </c>
      <c r="F123" s="5">
        <v>180.21168499999999</v>
      </c>
      <c r="G123" s="5">
        <v>104174800</v>
      </c>
      <c r="H123" s="7">
        <f t="shared" si="1"/>
        <v>210.49944394444444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idden="1" x14ac:dyDescent="0.35">
      <c r="A124" s="4">
        <v>42184</v>
      </c>
      <c r="B124" s="5">
        <v>208.050003</v>
      </c>
      <c r="C124" s="5">
        <v>209.83000200000001</v>
      </c>
      <c r="D124" s="5">
        <v>205.33000200000001</v>
      </c>
      <c r="E124" s="6">
        <v>205.41999799999999</v>
      </c>
      <c r="F124" s="5">
        <v>176.432571</v>
      </c>
      <c r="G124" s="5">
        <v>202621300</v>
      </c>
      <c r="H124" s="7">
        <f t="shared" si="1"/>
        <v>210.13833283333329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x14ac:dyDescent="0.35">
      <c r="A125" s="4">
        <v>42185</v>
      </c>
      <c r="B125" s="5">
        <v>207.259995</v>
      </c>
      <c r="C125" s="5">
        <v>207.320007</v>
      </c>
      <c r="D125" s="5">
        <v>205.279999</v>
      </c>
      <c r="E125" s="6">
        <v>205.85000600000001</v>
      </c>
      <c r="F125" s="5">
        <v>176.80190999999999</v>
      </c>
      <c r="G125" s="5">
        <v>182925100</v>
      </c>
      <c r="H125" s="7">
        <f t="shared" si="1"/>
        <v>209.90055511111109</v>
      </c>
      <c r="I125" s="5" t="s">
        <v>9</v>
      </c>
      <c r="J125" s="5" t="s">
        <v>10</v>
      </c>
      <c r="K125" s="5">
        <v>205.85000600000001</v>
      </c>
      <c r="L125" s="5">
        <v>191.63000500000001</v>
      </c>
      <c r="M125" s="5">
        <f>K125-L125</f>
        <v>14.220000999999996</v>
      </c>
      <c r="N125" s="5">
        <f>Q125*M125</f>
        <v>69.27351560915929</v>
      </c>
      <c r="O125" s="5">
        <f>O62+N125</f>
        <v>1072.0831218663275</v>
      </c>
      <c r="P125" s="5"/>
      <c r="Q125" s="5">
        <f>O62/K125</f>
        <v>4.8715549041915898</v>
      </c>
      <c r="R125" s="5"/>
      <c r="S125" s="5"/>
      <c r="T125" s="5"/>
      <c r="U125" s="5"/>
    </row>
    <row r="126" spans="1:21" hidden="1" x14ac:dyDescent="0.35">
      <c r="A126" s="4">
        <v>42186</v>
      </c>
      <c r="B126" s="5">
        <v>207.729996</v>
      </c>
      <c r="C126" s="5">
        <v>208.029999</v>
      </c>
      <c r="D126" s="5">
        <v>206.55999800000001</v>
      </c>
      <c r="E126" s="6">
        <v>207.5</v>
      </c>
      <c r="F126" s="5">
        <v>178.219086</v>
      </c>
      <c r="G126" s="5">
        <v>135979900</v>
      </c>
      <c r="H126" s="7">
        <f t="shared" si="1"/>
        <v>209.77444377777775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idden="1" x14ac:dyDescent="0.35">
      <c r="A127" s="4">
        <v>42187</v>
      </c>
      <c r="B127" s="5">
        <v>208.070007</v>
      </c>
      <c r="C127" s="5">
        <v>208.270004</v>
      </c>
      <c r="D127" s="5">
        <v>206.80999800000001</v>
      </c>
      <c r="E127" s="6">
        <v>207.30999800000001</v>
      </c>
      <c r="F127" s="5">
        <v>178.055847</v>
      </c>
      <c r="G127" s="5">
        <v>104373700</v>
      </c>
      <c r="H127" s="7">
        <f t="shared" si="1"/>
        <v>209.70944388888887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idden="1" x14ac:dyDescent="0.35">
      <c r="A128" s="4">
        <v>42191</v>
      </c>
      <c r="B128" s="5">
        <v>205.770004</v>
      </c>
      <c r="C128" s="5">
        <v>207.64999399999999</v>
      </c>
      <c r="D128" s="5">
        <v>205.529999</v>
      </c>
      <c r="E128" s="6">
        <v>206.720001</v>
      </c>
      <c r="F128" s="5">
        <v>177.54916399999999</v>
      </c>
      <c r="G128" s="5">
        <v>117975400</v>
      </c>
      <c r="H128" s="7">
        <f t="shared" si="1"/>
        <v>209.61333300000001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idden="1" x14ac:dyDescent="0.35">
      <c r="A129" s="4">
        <v>42192</v>
      </c>
      <c r="B129" s="5">
        <v>206.96000699999999</v>
      </c>
      <c r="C129" s="5">
        <v>208.16999799999999</v>
      </c>
      <c r="D129" s="5">
        <v>204.11000100000001</v>
      </c>
      <c r="E129" s="6">
        <v>208.020004</v>
      </c>
      <c r="F129" s="5">
        <v>178.66572600000001</v>
      </c>
      <c r="G129" s="5">
        <v>173820200</v>
      </c>
      <c r="H129" s="7">
        <f t="shared" si="1"/>
        <v>209.45055561111113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idden="1" x14ac:dyDescent="0.35">
      <c r="A130" s="4">
        <v>42193</v>
      </c>
      <c r="B130" s="5">
        <v>206.41999799999999</v>
      </c>
      <c r="C130" s="5">
        <v>206.759995</v>
      </c>
      <c r="D130" s="5">
        <v>204.25</v>
      </c>
      <c r="E130" s="6">
        <v>204.529999</v>
      </c>
      <c r="F130" s="5">
        <v>175.66816700000001</v>
      </c>
      <c r="G130" s="5">
        <v>164020100</v>
      </c>
      <c r="H130" s="7">
        <f t="shared" si="1"/>
        <v>209.05611083333335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idden="1" x14ac:dyDescent="0.35">
      <c r="A131" s="4">
        <v>42194</v>
      </c>
      <c r="B131" s="5">
        <v>207.03999300000001</v>
      </c>
      <c r="C131" s="5">
        <v>207.35000600000001</v>
      </c>
      <c r="D131" s="5">
        <v>204.770004</v>
      </c>
      <c r="E131" s="6">
        <v>204.89999399999999</v>
      </c>
      <c r="F131" s="5">
        <v>175.98593099999999</v>
      </c>
      <c r="G131" s="5">
        <v>144113100</v>
      </c>
      <c r="H131" s="7">
        <f t="shared" si="1"/>
        <v>208.77222188888888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idden="1" x14ac:dyDescent="0.35">
      <c r="A132" s="4">
        <v>42195</v>
      </c>
      <c r="B132" s="5">
        <v>207.28999300000001</v>
      </c>
      <c r="C132" s="5">
        <v>207.979996</v>
      </c>
      <c r="D132" s="5">
        <v>204.949997</v>
      </c>
      <c r="E132" s="6">
        <v>207.479996</v>
      </c>
      <c r="F132" s="5">
        <v>178.20190400000001</v>
      </c>
      <c r="G132" s="5">
        <v>129456900</v>
      </c>
      <c r="H132" s="7">
        <f t="shared" si="1"/>
        <v>208.68166605555558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hidden="1" x14ac:dyDescent="0.35">
      <c r="A133" s="4">
        <v>42198</v>
      </c>
      <c r="B133" s="5">
        <v>208.990005</v>
      </c>
      <c r="C133" s="5">
        <v>209.89999399999999</v>
      </c>
      <c r="D133" s="5">
        <v>208.94000199999999</v>
      </c>
      <c r="E133" s="6">
        <v>209.770004</v>
      </c>
      <c r="F133" s="5">
        <v>180.16876199999999</v>
      </c>
      <c r="G133" s="5">
        <v>106069400</v>
      </c>
      <c r="H133" s="7">
        <f t="shared" si="1"/>
        <v>208.65499961111112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idden="1" x14ac:dyDescent="0.35">
      <c r="A134" s="4">
        <v>42199</v>
      </c>
      <c r="B134" s="5">
        <v>209.720001</v>
      </c>
      <c r="C134" s="5">
        <v>211.050003</v>
      </c>
      <c r="D134" s="5">
        <v>209.64999399999999</v>
      </c>
      <c r="E134" s="6">
        <v>210.679993</v>
      </c>
      <c r="F134" s="5">
        <v>180.95030199999999</v>
      </c>
      <c r="G134" s="5">
        <v>81709600</v>
      </c>
      <c r="H134" s="7">
        <f t="shared" si="1"/>
        <v>208.65999944444445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idden="1" x14ac:dyDescent="0.35">
      <c r="A135" s="4">
        <v>42200</v>
      </c>
      <c r="B135" s="5">
        <v>210.729996</v>
      </c>
      <c r="C135" s="5">
        <v>211.279999</v>
      </c>
      <c r="D135" s="5">
        <v>210.03999300000001</v>
      </c>
      <c r="E135" s="6">
        <v>210.61000100000001</v>
      </c>
      <c r="F135" s="5">
        <v>180.890198</v>
      </c>
      <c r="G135" s="5">
        <v>97914100</v>
      </c>
      <c r="H135" s="7">
        <f t="shared" si="1"/>
        <v>208.53944400000003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hidden="1" x14ac:dyDescent="0.35">
      <c r="A136" s="4">
        <v>42201</v>
      </c>
      <c r="B136" s="5">
        <v>211.86999499999999</v>
      </c>
      <c r="C136" s="5">
        <v>212.300003</v>
      </c>
      <c r="D136" s="5">
        <v>211.58000200000001</v>
      </c>
      <c r="E136" s="6">
        <v>212.300003</v>
      </c>
      <c r="F136" s="5">
        <v>182.34175099999999</v>
      </c>
      <c r="G136" s="5">
        <v>106683300</v>
      </c>
      <c r="H136" s="7">
        <f t="shared" si="1"/>
        <v>208.62222205555554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hidden="1" x14ac:dyDescent="0.35">
      <c r="A137" s="4">
        <v>42202</v>
      </c>
      <c r="B137" s="5">
        <v>212.28999300000001</v>
      </c>
      <c r="C137" s="5">
        <v>212.550003</v>
      </c>
      <c r="D137" s="5">
        <v>211.800003</v>
      </c>
      <c r="E137" s="6">
        <v>212.479996</v>
      </c>
      <c r="F137" s="5">
        <v>182.49633800000001</v>
      </c>
      <c r="G137" s="5">
        <v>89030000</v>
      </c>
      <c r="H137" s="7">
        <f t="shared" si="1"/>
        <v>208.65499966666664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hidden="1" x14ac:dyDescent="0.35">
      <c r="A138" s="4">
        <v>42205</v>
      </c>
      <c r="B138" s="5">
        <v>212.75</v>
      </c>
      <c r="C138" s="5">
        <v>213.179993</v>
      </c>
      <c r="D138" s="5">
        <v>212.21000699999999</v>
      </c>
      <c r="E138" s="6">
        <v>212.58999600000001</v>
      </c>
      <c r="F138" s="5">
        <v>182.59079</v>
      </c>
      <c r="G138" s="5">
        <v>70446800</v>
      </c>
      <c r="H138" s="7">
        <f t="shared" si="1"/>
        <v>208.6855553888889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idden="1" x14ac:dyDescent="0.35">
      <c r="A139" s="4">
        <v>42206</v>
      </c>
      <c r="B139" s="5">
        <v>212.429993</v>
      </c>
      <c r="C139" s="5">
        <v>212.740005</v>
      </c>
      <c r="D139" s="5">
        <v>211.38999899999999</v>
      </c>
      <c r="E139" s="6">
        <v>211.75</v>
      </c>
      <c r="F139" s="5">
        <v>181.869339</v>
      </c>
      <c r="G139" s="5">
        <v>77965000</v>
      </c>
      <c r="H139" s="7">
        <f t="shared" si="1"/>
        <v>208.75499983333333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hidden="1" x14ac:dyDescent="0.35">
      <c r="A140" s="4">
        <v>42207</v>
      </c>
      <c r="B140" s="5">
        <v>210.929993</v>
      </c>
      <c r="C140" s="5">
        <v>211.770004</v>
      </c>
      <c r="D140" s="5">
        <v>210.88999899999999</v>
      </c>
      <c r="E140" s="6">
        <v>211.36999499999999</v>
      </c>
      <c r="F140" s="5">
        <v>181.54295300000001</v>
      </c>
      <c r="G140" s="5">
        <v>88667900</v>
      </c>
      <c r="H140" s="7">
        <f t="shared" si="1"/>
        <v>208.8388883888889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idden="1" x14ac:dyDescent="0.35">
      <c r="A141" s="4">
        <v>42208</v>
      </c>
      <c r="B141" s="5">
        <v>211.529999</v>
      </c>
      <c r="C141" s="5">
        <v>211.64999399999999</v>
      </c>
      <c r="D141" s="5">
        <v>209.75</v>
      </c>
      <c r="E141" s="6">
        <v>210.179993</v>
      </c>
      <c r="F141" s="5">
        <v>180.52084400000001</v>
      </c>
      <c r="G141" s="5">
        <v>90509100</v>
      </c>
      <c r="H141" s="7">
        <f t="shared" si="1"/>
        <v>208.85888761111113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idden="1" x14ac:dyDescent="0.35">
      <c r="A142" s="4">
        <v>42209</v>
      </c>
      <c r="B142" s="5">
        <v>210.300003</v>
      </c>
      <c r="C142" s="5">
        <v>210.36999499999999</v>
      </c>
      <c r="D142" s="5">
        <v>207.60000600000001</v>
      </c>
      <c r="E142" s="6">
        <v>208</v>
      </c>
      <c r="F142" s="5">
        <v>178.64851400000001</v>
      </c>
      <c r="G142" s="5">
        <v>117755000</v>
      </c>
      <c r="H142" s="7">
        <f t="shared" si="1"/>
        <v>209.00222105555559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idden="1" x14ac:dyDescent="0.35">
      <c r="A143" s="4">
        <v>42212</v>
      </c>
      <c r="B143" s="5">
        <v>206.94000199999999</v>
      </c>
      <c r="C143" s="5">
        <v>207.550003</v>
      </c>
      <c r="D143" s="5">
        <v>206.259995</v>
      </c>
      <c r="E143" s="6">
        <v>206.78999300000001</v>
      </c>
      <c r="F143" s="5">
        <v>177.60926799999999</v>
      </c>
      <c r="G143" s="5">
        <v>132361100</v>
      </c>
      <c r="H143" s="7">
        <f t="shared" si="1"/>
        <v>209.05444255555554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idden="1" x14ac:dyDescent="0.35">
      <c r="A144" s="4">
        <v>42213</v>
      </c>
      <c r="B144" s="5">
        <v>207.78999300000001</v>
      </c>
      <c r="C144" s="5">
        <v>209.5</v>
      </c>
      <c r="D144" s="5">
        <v>206.800003</v>
      </c>
      <c r="E144" s="6">
        <v>209.33000200000001</v>
      </c>
      <c r="F144" s="5">
        <v>179.79083299999999</v>
      </c>
      <c r="G144" s="5">
        <v>123544800</v>
      </c>
      <c r="H144" s="7">
        <f t="shared" si="1"/>
        <v>209.15610933333335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idden="1" x14ac:dyDescent="0.35">
      <c r="A145" s="4">
        <v>42214</v>
      </c>
      <c r="B145" s="5">
        <v>209.479996</v>
      </c>
      <c r="C145" s="5">
        <v>211.03999300000001</v>
      </c>
      <c r="D145" s="5">
        <v>209.30999800000001</v>
      </c>
      <c r="E145" s="6">
        <v>210.770004</v>
      </c>
      <c r="F145" s="5">
        <v>181.02763400000001</v>
      </c>
      <c r="G145" s="5">
        <v>105791300</v>
      </c>
      <c r="H145" s="7">
        <f t="shared" si="1"/>
        <v>209.34833188888891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idden="1" x14ac:dyDescent="0.35">
      <c r="A146" s="4">
        <v>42215</v>
      </c>
      <c r="B146" s="5">
        <v>210.16000399999999</v>
      </c>
      <c r="C146" s="5">
        <v>211.020004</v>
      </c>
      <c r="D146" s="5">
        <v>209.41999799999999</v>
      </c>
      <c r="E146" s="6">
        <v>210.820007</v>
      </c>
      <c r="F146" s="5">
        <v>181.07058699999999</v>
      </c>
      <c r="G146" s="5">
        <v>91304400</v>
      </c>
      <c r="H146" s="7">
        <f t="shared" si="1"/>
        <v>209.57611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idden="1" x14ac:dyDescent="0.35">
      <c r="A147" s="4">
        <v>42216</v>
      </c>
      <c r="B147" s="5">
        <v>211.41999799999999</v>
      </c>
      <c r="C147" s="5">
        <v>211.449997</v>
      </c>
      <c r="D147" s="5">
        <v>210.16000399999999</v>
      </c>
      <c r="E147" s="6">
        <v>210.5</v>
      </c>
      <c r="F147" s="5">
        <v>180.79574600000001</v>
      </c>
      <c r="G147" s="5">
        <v>103266900</v>
      </c>
      <c r="H147" s="7">
        <f t="shared" si="1"/>
        <v>209.71388755555554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idden="1" x14ac:dyDescent="0.35">
      <c r="A148" s="4">
        <v>42219</v>
      </c>
      <c r="B148" s="5">
        <v>210.46000699999999</v>
      </c>
      <c r="C148" s="5">
        <v>210.529999</v>
      </c>
      <c r="D148" s="5">
        <v>208.64999399999999</v>
      </c>
      <c r="E148" s="6">
        <v>209.78999300000001</v>
      </c>
      <c r="F148" s="5">
        <v>180.185959</v>
      </c>
      <c r="G148" s="5">
        <v>113965700</v>
      </c>
      <c r="H148" s="7">
        <f t="shared" ref="H148:H211" si="2">AVERAGE(E131:E148)</f>
        <v>210.00610944444443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idden="1" x14ac:dyDescent="0.35">
      <c r="A149" s="4">
        <v>42220</v>
      </c>
      <c r="B149" s="5">
        <v>209.699997</v>
      </c>
      <c r="C149" s="5">
        <v>210.25</v>
      </c>
      <c r="D149" s="5">
        <v>208.800003</v>
      </c>
      <c r="E149" s="6">
        <v>209.38000500000001</v>
      </c>
      <c r="F149" s="5">
        <v>179.83377100000001</v>
      </c>
      <c r="G149" s="5">
        <v>81820800</v>
      </c>
      <c r="H149" s="7">
        <f t="shared" si="2"/>
        <v>210.25499894444442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idden="1" x14ac:dyDescent="0.35">
      <c r="A150" s="4">
        <v>42221</v>
      </c>
      <c r="B150" s="5">
        <v>210.449997</v>
      </c>
      <c r="C150" s="5">
        <v>211.30999800000001</v>
      </c>
      <c r="D150" s="5">
        <v>209.729996</v>
      </c>
      <c r="E150" s="6">
        <v>210.070007</v>
      </c>
      <c r="F150" s="5">
        <v>180.426422</v>
      </c>
      <c r="G150" s="5">
        <v>85786800</v>
      </c>
      <c r="H150" s="7">
        <f t="shared" si="2"/>
        <v>210.39888844444442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idden="1" x14ac:dyDescent="0.35">
      <c r="A151" s="4">
        <v>42222</v>
      </c>
      <c r="B151" s="5">
        <v>210.28999300000001</v>
      </c>
      <c r="C151" s="5">
        <v>210.41999799999999</v>
      </c>
      <c r="D151" s="5">
        <v>207.64999399999999</v>
      </c>
      <c r="E151" s="6">
        <v>208.35000600000001</v>
      </c>
      <c r="F151" s="5">
        <v>178.94914199999999</v>
      </c>
      <c r="G151" s="5">
        <v>116030800</v>
      </c>
      <c r="H151" s="7">
        <f t="shared" si="2"/>
        <v>210.31999966666663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idden="1" x14ac:dyDescent="0.35">
      <c r="A152" s="4">
        <v>42223</v>
      </c>
      <c r="B152" s="5">
        <v>208.16000399999999</v>
      </c>
      <c r="C152" s="5">
        <v>208.33999600000001</v>
      </c>
      <c r="D152" s="5">
        <v>206.86999499999999</v>
      </c>
      <c r="E152" s="6">
        <v>207.949997</v>
      </c>
      <c r="F152" s="5">
        <v>178.60556</v>
      </c>
      <c r="G152" s="5">
        <v>117858000</v>
      </c>
      <c r="H152" s="7">
        <f t="shared" si="2"/>
        <v>210.16833322222223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idden="1" x14ac:dyDescent="0.35">
      <c r="A153" s="4">
        <v>42226</v>
      </c>
      <c r="B153" s="5">
        <v>209.279999</v>
      </c>
      <c r="C153" s="5">
        <v>210.66999799999999</v>
      </c>
      <c r="D153" s="5">
        <v>209.279999</v>
      </c>
      <c r="E153" s="6">
        <v>210.570007</v>
      </c>
      <c r="F153" s="5">
        <v>180.85585</v>
      </c>
      <c r="G153" s="5">
        <v>80270700</v>
      </c>
      <c r="H153" s="7">
        <f t="shared" si="2"/>
        <v>210.16611133333333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idden="1" x14ac:dyDescent="0.35">
      <c r="A154" s="4">
        <v>42227</v>
      </c>
      <c r="B154" s="5">
        <v>208.970001</v>
      </c>
      <c r="C154" s="5">
        <v>209.470001</v>
      </c>
      <c r="D154" s="5">
        <v>207.759995</v>
      </c>
      <c r="E154" s="6">
        <v>208.66999799999999</v>
      </c>
      <c r="F154" s="5">
        <v>179.22401400000001</v>
      </c>
      <c r="G154" s="5">
        <v>126081400</v>
      </c>
      <c r="H154" s="7">
        <f t="shared" si="2"/>
        <v>209.96444438888886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idden="1" x14ac:dyDescent="0.35">
      <c r="A155" s="4">
        <v>42228</v>
      </c>
      <c r="B155" s="5">
        <v>207.11000100000001</v>
      </c>
      <c r="C155" s="5">
        <v>209.13999899999999</v>
      </c>
      <c r="D155" s="5">
        <v>205.36000100000001</v>
      </c>
      <c r="E155" s="6">
        <v>208.91999799999999</v>
      </c>
      <c r="F155" s="5">
        <v>179.438705</v>
      </c>
      <c r="G155" s="5">
        <v>172123700</v>
      </c>
      <c r="H155" s="7">
        <f t="shared" si="2"/>
        <v>209.76666672222217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idden="1" x14ac:dyDescent="0.35">
      <c r="A156" s="4">
        <v>42229</v>
      </c>
      <c r="B156" s="5">
        <v>208.729996</v>
      </c>
      <c r="C156" s="5">
        <v>209.550003</v>
      </c>
      <c r="D156" s="5">
        <v>208.009995</v>
      </c>
      <c r="E156" s="6">
        <v>208.66000399999999</v>
      </c>
      <c r="F156" s="5">
        <v>179.215408</v>
      </c>
      <c r="G156" s="5">
        <v>89383300</v>
      </c>
      <c r="H156" s="7">
        <f t="shared" si="2"/>
        <v>209.54833383333329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idden="1" x14ac:dyDescent="0.35">
      <c r="A157" s="4">
        <v>42230</v>
      </c>
      <c r="B157" s="5">
        <v>208.429993</v>
      </c>
      <c r="C157" s="5">
        <v>209.509995</v>
      </c>
      <c r="D157" s="5">
        <v>208.259995</v>
      </c>
      <c r="E157" s="6">
        <v>209.41999799999999</v>
      </c>
      <c r="F157" s="5">
        <v>179.86811800000001</v>
      </c>
      <c r="G157" s="5">
        <v>72786500</v>
      </c>
      <c r="H157" s="7">
        <f t="shared" si="2"/>
        <v>209.41888927777777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hidden="1" x14ac:dyDescent="0.35">
      <c r="A158" s="4">
        <v>42233</v>
      </c>
      <c r="B158" s="5">
        <v>208.71000699999999</v>
      </c>
      <c r="C158" s="5">
        <v>210.58999600000001</v>
      </c>
      <c r="D158" s="5">
        <v>208.16000399999999</v>
      </c>
      <c r="E158" s="6">
        <v>210.58999600000001</v>
      </c>
      <c r="F158" s="5">
        <v>180.87301600000001</v>
      </c>
      <c r="G158" s="5">
        <v>79072600</v>
      </c>
      <c r="H158" s="7">
        <f t="shared" si="2"/>
        <v>209.37555599999999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idden="1" x14ac:dyDescent="0.35">
      <c r="A159" s="4">
        <v>42234</v>
      </c>
      <c r="B159" s="5">
        <v>210.259995</v>
      </c>
      <c r="C159" s="5">
        <v>210.679993</v>
      </c>
      <c r="D159" s="5">
        <v>209.699997</v>
      </c>
      <c r="E159" s="6">
        <v>209.979996</v>
      </c>
      <c r="F159" s="5">
        <v>180.34910600000001</v>
      </c>
      <c r="G159" s="5">
        <v>71692700</v>
      </c>
      <c r="H159" s="7">
        <f t="shared" si="2"/>
        <v>209.36444505555554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idden="1" x14ac:dyDescent="0.35">
      <c r="A160" s="4">
        <v>42235</v>
      </c>
      <c r="B160" s="5">
        <v>209.08999600000001</v>
      </c>
      <c r="C160" s="5">
        <v>210.009995</v>
      </c>
      <c r="D160" s="5">
        <v>207.35000600000001</v>
      </c>
      <c r="E160" s="6">
        <v>208.320007</v>
      </c>
      <c r="F160" s="5">
        <v>178.92335499999999</v>
      </c>
      <c r="G160" s="5">
        <v>172946000</v>
      </c>
      <c r="H160" s="7">
        <f t="shared" si="2"/>
        <v>209.38222322222219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idden="1" x14ac:dyDescent="0.35">
      <c r="A161" s="4">
        <v>42236</v>
      </c>
      <c r="B161" s="5">
        <v>206.509995</v>
      </c>
      <c r="C161" s="5">
        <v>208.28999300000001</v>
      </c>
      <c r="D161" s="5">
        <v>203.89999399999999</v>
      </c>
      <c r="E161" s="6">
        <v>203.970001</v>
      </c>
      <c r="F161" s="5">
        <v>175.18720999999999</v>
      </c>
      <c r="G161" s="5">
        <v>194327900</v>
      </c>
      <c r="H161" s="7">
        <f t="shared" si="2"/>
        <v>209.22555699999998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idden="1" x14ac:dyDescent="0.35">
      <c r="A162" s="4">
        <v>42237</v>
      </c>
      <c r="B162" s="5">
        <v>201.729996</v>
      </c>
      <c r="C162" s="5">
        <v>203.94000199999999</v>
      </c>
      <c r="D162" s="5">
        <v>197.520004</v>
      </c>
      <c r="E162" s="6">
        <v>197.83000200000001</v>
      </c>
      <c r="F162" s="5">
        <v>169.91360499999999</v>
      </c>
      <c r="G162" s="5">
        <v>346588500</v>
      </c>
      <c r="H162" s="7">
        <f t="shared" si="2"/>
        <v>208.58666811111109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idden="1" x14ac:dyDescent="0.35">
      <c r="A163" s="4">
        <v>42240</v>
      </c>
      <c r="B163" s="5">
        <v>187.490005</v>
      </c>
      <c r="C163" s="5">
        <v>197.479996</v>
      </c>
      <c r="D163" s="5">
        <v>182.39999399999999</v>
      </c>
      <c r="E163" s="6">
        <v>189.5</v>
      </c>
      <c r="F163" s="5">
        <v>162.759094</v>
      </c>
      <c r="G163" s="5">
        <v>507244300</v>
      </c>
      <c r="H163" s="7">
        <f t="shared" si="2"/>
        <v>207.40500122222224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idden="1" x14ac:dyDescent="0.35">
      <c r="A164" s="4">
        <v>42241</v>
      </c>
      <c r="B164" s="5">
        <v>195.429993</v>
      </c>
      <c r="C164" s="5">
        <v>195.449997</v>
      </c>
      <c r="D164" s="5">
        <v>186.91999799999999</v>
      </c>
      <c r="E164" s="6">
        <v>187.270004</v>
      </c>
      <c r="F164" s="5">
        <v>160.84376499999999</v>
      </c>
      <c r="G164" s="5">
        <v>369833100</v>
      </c>
      <c r="H164" s="7">
        <f t="shared" si="2"/>
        <v>206.09666772222224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idden="1" x14ac:dyDescent="0.35">
      <c r="A165" s="4">
        <v>42242</v>
      </c>
      <c r="B165" s="5">
        <v>192.08000200000001</v>
      </c>
      <c r="C165" s="5">
        <v>194.78999300000001</v>
      </c>
      <c r="D165" s="5">
        <v>188.36999499999999</v>
      </c>
      <c r="E165" s="6">
        <v>194.46000699999999</v>
      </c>
      <c r="F165" s="5">
        <v>167.01913500000001</v>
      </c>
      <c r="G165" s="5">
        <v>339257000</v>
      </c>
      <c r="H165" s="7">
        <f t="shared" si="2"/>
        <v>205.20555700000003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idden="1" x14ac:dyDescent="0.35">
      <c r="A166" s="4">
        <v>42243</v>
      </c>
      <c r="B166" s="5">
        <v>197.020004</v>
      </c>
      <c r="C166" s="5">
        <v>199.41999799999999</v>
      </c>
      <c r="D166" s="5">
        <v>195.21000699999999</v>
      </c>
      <c r="E166" s="6">
        <v>199.270004</v>
      </c>
      <c r="F166" s="5">
        <v>171.150452</v>
      </c>
      <c r="G166" s="5">
        <v>274143900</v>
      </c>
      <c r="H166" s="7">
        <f t="shared" si="2"/>
        <v>204.6211131666667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idden="1" x14ac:dyDescent="0.35">
      <c r="A167" s="4">
        <v>42244</v>
      </c>
      <c r="B167" s="5">
        <v>198.5</v>
      </c>
      <c r="C167" s="5">
        <v>199.83999600000001</v>
      </c>
      <c r="D167" s="5">
        <v>197.91999799999999</v>
      </c>
      <c r="E167" s="6">
        <v>199.279999</v>
      </c>
      <c r="F167" s="5">
        <v>171.15901199999999</v>
      </c>
      <c r="G167" s="5">
        <v>160414400</v>
      </c>
      <c r="H167" s="7">
        <f t="shared" si="2"/>
        <v>204.06000172222224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idden="1" x14ac:dyDescent="0.35">
      <c r="A168" s="4">
        <v>42247</v>
      </c>
      <c r="B168" s="5">
        <v>198.11000100000001</v>
      </c>
      <c r="C168" s="5">
        <v>199.13000500000001</v>
      </c>
      <c r="D168" s="5">
        <v>197.009995</v>
      </c>
      <c r="E168" s="6">
        <v>197.66999799999999</v>
      </c>
      <c r="F168" s="5">
        <v>169.77619899999999</v>
      </c>
      <c r="G168" s="5">
        <v>163298800</v>
      </c>
      <c r="H168" s="7">
        <f t="shared" si="2"/>
        <v>203.37111233333334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idden="1" x14ac:dyDescent="0.35">
      <c r="A169" s="4">
        <v>42248</v>
      </c>
      <c r="B169" s="5">
        <v>193.11999499999999</v>
      </c>
      <c r="C169" s="5">
        <v>194.770004</v>
      </c>
      <c r="D169" s="5">
        <v>190.729996</v>
      </c>
      <c r="E169" s="6">
        <v>191.770004</v>
      </c>
      <c r="F169" s="5">
        <v>164.70880099999999</v>
      </c>
      <c r="G169" s="5">
        <v>256000400</v>
      </c>
      <c r="H169" s="7">
        <f t="shared" si="2"/>
        <v>202.45000111111111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idden="1" x14ac:dyDescent="0.35">
      <c r="A170" s="4">
        <v>42249</v>
      </c>
      <c r="B170" s="5">
        <v>194.61999499999999</v>
      </c>
      <c r="C170" s="5">
        <v>195.46000699999999</v>
      </c>
      <c r="D170" s="5">
        <v>192.41999799999999</v>
      </c>
      <c r="E170" s="6">
        <v>195.41000399999999</v>
      </c>
      <c r="F170" s="5">
        <v>167.83509799999999</v>
      </c>
      <c r="G170" s="5">
        <v>160269300</v>
      </c>
      <c r="H170" s="7">
        <f t="shared" si="2"/>
        <v>201.7533348333333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idden="1" x14ac:dyDescent="0.35">
      <c r="A171" s="4">
        <v>42250</v>
      </c>
      <c r="B171" s="5">
        <v>196.259995</v>
      </c>
      <c r="C171" s="5">
        <v>198.050003</v>
      </c>
      <c r="D171" s="5">
        <v>194.96000699999999</v>
      </c>
      <c r="E171" s="6">
        <v>195.550003</v>
      </c>
      <c r="F171" s="5">
        <v>167.95536799999999</v>
      </c>
      <c r="G171" s="5">
        <v>152087800</v>
      </c>
      <c r="H171" s="7">
        <f t="shared" si="2"/>
        <v>200.91889016666661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idden="1" x14ac:dyDescent="0.35">
      <c r="A172" s="4">
        <v>42251</v>
      </c>
      <c r="B172" s="5">
        <v>192.85000600000001</v>
      </c>
      <c r="C172" s="5">
        <v>193.86000100000001</v>
      </c>
      <c r="D172" s="5">
        <v>191.61000100000001</v>
      </c>
      <c r="E172" s="6">
        <v>192.58999600000001</v>
      </c>
      <c r="F172" s="5">
        <v>165.413071</v>
      </c>
      <c r="G172" s="5">
        <v>207081000</v>
      </c>
      <c r="H172" s="7">
        <f t="shared" si="2"/>
        <v>200.02555672222218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idden="1" x14ac:dyDescent="0.35">
      <c r="A173" s="4">
        <v>42255</v>
      </c>
      <c r="B173" s="5">
        <v>195.94000199999999</v>
      </c>
      <c r="C173" s="5">
        <v>197.61000100000001</v>
      </c>
      <c r="D173" s="5">
        <v>195.16999799999999</v>
      </c>
      <c r="E173" s="6">
        <v>197.429993</v>
      </c>
      <c r="F173" s="5">
        <v>169.57006799999999</v>
      </c>
      <c r="G173" s="5">
        <v>116025700</v>
      </c>
      <c r="H173" s="7">
        <f t="shared" si="2"/>
        <v>199.38722311111107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idden="1" x14ac:dyDescent="0.35">
      <c r="A174" s="4">
        <v>42256</v>
      </c>
      <c r="B174" s="5">
        <v>199.320007</v>
      </c>
      <c r="C174" s="5">
        <v>199.470001</v>
      </c>
      <c r="D174" s="5">
        <v>194.35000600000001</v>
      </c>
      <c r="E174" s="6">
        <v>194.78999300000001</v>
      </c>
      <c r="F174" s="5">
        <v>167.30259699999999</v>
      </c>
      <c r="G174" s="5">
        <v>149347700</v>
      </c>
      <c r="H174" s="7">
        <f t="shared" si="2"/>
        <v>198.6166669444444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idden="1" x14ac:dyDescent="0.35">
      <c r="A175" s="4">
        <v>42257</v>
      </c>
      <c r="B175" s="5">
        <v>194.55999800000001</v>
      </c>
      <c r="C175" s="5">
        <v>197.220001</v>
      </c>
      <c r="D175" s="5">
        <v>194.25</v>
      </c>
      <c r="E175" s="6">
        <v>195.85000600000001</v>
      </c>
      <c r="F175" s="5">
        <v>168.21307400000001</v>
      </c>
      <c r="G175" s="5">
        <v>158611100</v>
      </c>
      <c r="H175" s="7">
        <f t="shared" si="2"/>
        <v>197.86277849999999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idden="1" x14ac:dyDescent="0.35">
      <c r="A176" s="4">
        <v>42258</v>
      </c>
      <c r="B176" s="5">
        <v>195.38000500000001</v>
      </c>
      <c r="C176" s="5">
        <v>196.820007</v>
      </c>
      <c r="D176" s="5">
        <v>194.529999</v>
      </c>
      <c r="E176" s="6">
        <v>196.740005</v>
      </c>
      <c r="F176" s="5">
        <v>168.97744800000001</v>
      </c>
      <c r="G176" s="5">
        <v>119691200</v>
      </c>
      <c r="H176" s="7">
        <f t="shared" si="2"/>
        <v>197.09333455555557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idden="1" x14ac:dyDescent="0.35">
      <c r="A177" s="4">
        <v>42261</v>
      </c>
      <c r="B177" s="5">
        <v>196.949997</v>
      </c>
      <c r="C177" s="5">
        <v>197.009995</v>
      </c>
      <c r="D177" s="5">
        <v>195.429993</v>
      </c>
      <c r="E177" s="6">
        <v>196.009995</v>
      </c>
      <c r="F177" s="5">
        <v>168.350494</v>
      </c>
      <c r="G177" s="5">
        <v>79452000</v>
      </c>
      <c r="H177" s="7">
        <f t="shared" si="2"/>
        <v>196.31722338888892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idden="1" x14ac:dyDescent="0.35">
      <c r="A178" s="4">
        <v>42262</v>
      </c>
      <c r="B178" s="5">
        <v>196.61000100000001</v>
      </c>
      <c r="C178" s="5">
        <v>198.990005</v>
      </c>
      <c r="D178" s="5">
        <v>195.96000699999999</v>
      </c>
      <c r="E178" s="6">
        <v>198.46000699999999</v>
      </c>
      <c r="F178" s="5">
        <v>170.45472699999999</v>
      </c>
      <c r="G178" s="5">
        <v>113806200</v>
      </c>
      <c r="H178" s="7">
        <f t="shared" si="2"/>
        <v>195.76944561111114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idden="1" x14ac:dyDescent="0.35">
      <c r="A179" s="4">
        <v>42263</v>
      </c>
      <c r="B179" s="5">
        <v>198.820007</v>
      </c>
      <c r="C179" s="5">
        <v>200.41000399999999</v>
      </c>
      <c r="D179" s="5">
        <v>198.41000399999999</v>
      </c>
      <c r="E179" s="6">
        <v>200.179993</v>
      </c>
      <c r="F179" s="5">
        <v>171.932007</v>
      </c>
      <c r="G179" s="5">
        <v>99581600</v>
      </c>
      <c r="H179" s="7">
        <f t="shared" si="2"/>
        <v>195.55888961111114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hidden="1" x14ac:dyDescent="0.35">
      <c r="A180" s="4">
        <v>42264</v>
      </c>
      <c r="B180" s="5">
        <v>200.020004</v>
      </c>
      <c r="C180" s="5">
        <v>202.88999899999999</v>
      </c>
      <c r="D180" s="5">
        <v>199.279999</v>
      </c>
      <c r="E180" s="6">
        <v>199.729996</v>
      </c>
      <c r="F180" s="5">
        <v>171.545502</v>
      </c>
      <c r="G180" s="5">
        <v>276046600</v>
      </c>
      <c r="H180" s="7">
        <f t="shared" si="2"/>
        <v>195.66444483333336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hidden="1" x14ac:dyDescent="0.35">
      <c r="A181" s="4">
        <v>42265</v>
      </c>
      <c r="B181" s="5">
        <v>195.71000699999999</v>
      </c>
      <c r="C181" s="5">
        <v>198.679993</v>
      </c>
      <c r="D181" s="5">
        <v>194.96000699999999</v>
      </c>
      <c r="E181" s="6">
        <v>195.449997</v>
      </c>
      <c r="F181" s="5">
        <v>168.74221800000001</v>
      </c>
      <c r="G181" s="5">
        <v>223657500</v>
      </c>
      <c r="H181" s="7">
        <f t="shared" si="2"/>
        <v>195.99500022222227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idden="1" x14ac:dyDescent="0.35">
      <c r="A182" s="4">
        <v>42268</v>
      </c>
      <c r="B182" s="5">
        <v>196.44000199999999</v>
      </c>
      <c r="C182" s="5">
        <v>197.679993</v>
      </c>
      <c r="D182" s="5">
        <v>195.21000699999999</v>
      </c>
      <c r="E182" s="6">
        <v>196.46000699999999</v>
      </c>
      <c r="F182" s="5">
        <v>169.61424299999999</v>
      </c>
      <c r="G182" s="5">
        <v>105726200</v>
      </c>
      <c r="H182" s="7">
        <f t="shared" si="2"/>
        <v>196.50555594444447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idden="1" x14ac:dyDescent="0.35">
      <c r="A183" s="4">
        <v>42269</v>
      </c>
      <c r="B183" s="5">
        <v>193.88000500000001</v>
      </c>
      <c r="C183" s="5">
        <v>194.46000699999999</v>
      </c>
      <c r="D183" s="5">
        <v>192.55999800000001</v>
      </c>
      <c r="E183" s="6">
        <v>193.91000399999999</v>
      </c>
      <c r="F183" s="5">
        <v>167.41265899999999</v>
      </c>
      <c r="G183" s="5">
        <v>153890900</v>
      </c>
      <c r="H183" s="7">
        <f t="shared" si="2"/>
        <v>196.47500022222226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idden="1" x14ac:dyDescent="0.35">
      <c r="A184" s="4">
        <v>42270</v>
      </c>
      <c r="B184" s="5">
        <v>194.11000100000001</v>
      </c>
      <c r="C184" s="5">
        <v>194.66999799999999</v>
      </c>
      <c r="D184" s="5">
        <v>192.91000399999999</v>
      </c>
      <c r="E184" s="6">
        <v>193.60000600000001</v>
      </c>
      <c r="F184" s="5">
        <v>167.14503500000001</v>
      </c>
      <c r="G184" s="5">
        <v>92790600</v>
      </c>
      <c r="H184" s="7">
        <f t="shared" si="2"/>
        <v>196.16000033333339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idden="1" x14ac:dyDescent="0.35">
      <c r="A185" s="4">
        <v>42271</v>
      </c>
      <c r="B185" s="5">
        <v>192.14999399999999</v>
      </c>
      <c r="C185" s="5">
        <v>193.449997</v>
      </c>
      <c r="D185" s="5">
        <v>190.55999800000001</v>
      </c>
      <c r="E185" s="6">
        <v>192.89999399999999</v>
      </c>
      <c r="F185" s="5">
        <v>166.54066499999999</v>
      </c>
      <c r="G185" s="5">
        <v>159378800</v>
      </c>
      <c r="H185" s="7">
        <f t="shared" si="2"/>
        <v>195.80555561111115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idden="1" x14ac:dyDescent="0.35">
      <c r="A186" s="4">
        <v>42272</v>
      </c>
      <c r="B186" s="5">
        <v>194.63999899999999</v>
      </c>
      <c r="C186" s="5">
        <v>195</v>
      </c>
      <c r="D186" s="5">
        <v>191.80999800000001</v>
      </c>
      <c r="E186" s="6">
        <v>192.85000600000001</v>
      </c>
      <c r="F186" s="5">
        <v>166.49748199999999</v>
      </c>
      <c r="G186" s="5">
        <v>155054800</v>
      </c>
      <c r="H186" s="7">
        <f t="shared" si="2"/>
        <v>195.53777827777779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idden="1" x14ac:dyDescent="0.35">
      <c r="A187" s="4">
        <v>42275</v>
      </c>
      <c r="B187" s="5">
        <v>191.779999</v>
      </c>
      <c r="C187" s="5">
        <v>191.91000399999999</v>
      </c>
      <c r="D187" s="5">
        <v>187.63999899999999</v>
      </c>
      <c r="E187" s="6">
        <v>188.009995</v>
      </c>
      <c r="F187" s="5">
        <v>162.318848</v>
      </c>
      <c r="G187" s="5">
        <v>178515900</v>
      </c>
      <c r="H187" s="7">
        <f t="shared" si="2"/>
        <v>195.32888888888888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idden="1" x14ac:dyDescent="0.35">
      <c r="A188" s="4">
        <v>42276</v>
      </c>
      <c r="B188" s="5">
        <v>188.270004</v>
      </c>
      <c r="C188" s="5">
        <v>189.740005</v>
      </c>
      <c r="D188" s="5">
        <v>186.929993</v>
      </c>
      <c r="E188" s="6">
        <v>188.11999499999999</v>
      </c>
      <c r="F188" s="5">
        <v>162.413803</v>
      </c>
      <c r="G188" s="5">
        <v>159045600</v>
      </c>
      <c r="H188" s="7">
        <f t="shared" si="2"/>
        <v>194.92388838888888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x14ac:dyDescent="0.35">
      <c r="A189" s="4">
        <v>42277</v>
      </c>
      <c r="B189" s="5">
        <v>190.36999499999999</v>
      </c>
      <c r="C189" s="5">
        <v>191.83000200000001</v>
      </c>
      <c r="D189" s="5">
        <v>189.44000199999999</v>
      </c>
      <c r="E189" s="6">
        <v>191.63000500000001</v>
      </c>
      <c r="F189" s="5">
        <v>165.44421399999999</v>
      </c>
      <c r="G189" s="5">
        <v>163452000</v>
      </c>
      <c r="H189" s="7">
        <f t="shared" si="2"/>
        <v>194.70611072222221</v>
      </c>
      <c r="I189" s="5" t="s">
        <v>9</v>
      </c>
      <c r="J189" s="5" t="s">
        <v>10</v>
      </c>
      <c r="K189" s="5">
        <v>191.63000500000001</v>
      </c>
      <c r="L189" s="5">
        <v>205.929993</v>
      </c>
      <c r="M189" s="5">
        <f>L189-K189</f>
        <v>14.299987999999985</v>
      </c>
      <c r="N189" s="5">
        <f>Q189*M189</f>
        <v>80.001958866989554</v>
      </c>
      <c r="O189" s="5">
        <f>O125+N189</f>
        <v>1152.085080733317</v>
      </c>
      <c r="P189" s="5"/>
      <c r="Q189" s="5">
        <f>O125/K189</f>
        <v>5.5945472728361478</v>
      </c>
      <c r="R189" s="5"/>
      <c r="S189" s="5"/>
      <c r="T189" s="5"/>
      <c r="U189" s="5"/>
    </row>
    <row r="190" spans="1:21" hidden="1" x14ac:dyDescent="0.35">
      <c r="A190" s="4">
        <v>42278</v>
      </c>
      <c r="B190" s="5">
        <v>192.08000200000001</v>
      </c>
      <c r="C190" s="5">
        <v>192.490005</v>
      </c>
      <c r="D190" s="5">
        <v>189.820007</v>
      </c>
      <c r="E190" s="6">
        <v>192.13000500000001</v>
      </c>
      <c r="F190" s="5">
        <v>165.87586999999999</v>
      </c>
      <c r="G190" s="5">
        <v>131079000</v>
      </c>
      <c r="H190" s="7">
        <f t="shared" si="2"/>
        <v>194.68055566666666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idden="1" x14ac:dyDescent="0.35">
      <c r="A191" s="4">
        <v>42279</v>
      </c>
      <c r="B191" s="5">
        <v>189.770004</v>
      </c>
      <c r="C191" s="5">
        <v>195.029999</v>
      </c>
      <c r="D191" s="5">
        <v>189.11999499999999</v>
      </c>
      <c r="E191" s="6">
        <v>195</v>
      </c>
      <c r="F191" s="5">
        <v>168.353668</v>
      </c>
      <c r="G191" s="5">
        <v>211003300</v>
      </c>
      <c r="H191" s="7">
        <f t="shared" si="2"/>
        <v>194.54555605555555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idden="1" x14ac:dyDescent="0.35">
      <c r="A192" s="4">
        <v>42282</v>
      </c>
      <c r="B192" s="5">
        <v>196.46000699999999</v>
      </c>
      <c r="C192" s="5">
        <v>198.740005</v>
      </c>
      <c r="D192" s="5">
        <v>196.33000200000001</v>
      </c>
      <c r="E192" s="6">
        <v>198.470001</v>
      </c>
      <c r="F192" s="5">
        <v>171.34951799999999</v>
      </c>
      <c r="G192" s="5">
        <v>126320800</v>
      </c>
      <c r="H192" s="7">
        <f t="shared" si="2"/>
        <v>194.75000094444442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idden="1" x14ac:dyDescent="0.35">
      <c r="A193" s="4">
        <v>42283</v>
      </c>
      <c r="B193" s="5">
        <v>198.30999800000001</v>
      </c>
      <c r="C193" s="5">
        <v>198.979996</v>
      </c>
      <c r="D193" s="5">
        <v>197</v>
      </c>
      <c r="E193" s="6">
        <v>197.78999300000001</v>
      </c>
      <c r="F193" s="5">
        <v>170.76243600000001</v>
      </c>
      <c r="G193" s="5">
        <v>110274500</v>
      </c>
      <c r="H193" s="7">
        <f t="shared" si="2"/>
        <v>194.857778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idden="1" x14ac:dyDescent="0.35">
      <c r="A194" s="4">
        <v>42284</v>
      </c>
      <c r="B194" s="5">
        <v>198.89999399999999</v>
      </c>
      <c r="C194" s="5">
        <v>199.83000200000001</v>
      </c>
      <c r="D194" s="5">
        <v>197.479996</v>
      </c>
      <c r="E194" s="6">
        <v>199.41000399999999</v>
      </c>
      <c r="F194" s="5">
        <v>172.16107199999999</v>
      </c>
      <c r="G194" s="5">
        <v>124307300</v>
      </c>
      <c r="H194" s="7">
        <f t="shared" si="2"/>
        <v>195.00611127777776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idden="1" x14ac:dyDescent="0.35">
      <c r="A195" s="4">
        <v>42285</v>
      </c>
      <c r="B195" s="5">
        <v>198.949997</v>
      </c>
      <c r="C195" s="5">
        <v>201.550003</v>
      </c>
      <c r="D195" s="5">
        <v>198.58999600000001</v>
      </c>
      <c r="E195" s="6">
        <v>201.21000699999999</v>
      </c>
      <c r="F195" s="5">
        <v>173.71508800000001</v>
      </c>
      <c r="G195" s="5">
        <v>153055200</v>
      </c>
      <c r="H195" s="7">
        <f t="shared" si="2"/>
        <v>195.29500083333335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idden="1" x14ac:dyDescent="0.35">
      <c r="A196" s="4">
        <v>42286</v>
      </c>
      <c r="B196" s="5">
        <v>201.38000500000001</v>
      </c>
      <c r="C196" s="5">
        <v>201.89999399999999</v>
      </c>
      <c r="D196" s="5">
        <v>200.58000200000001</v>
      </c>
      <c r="E196" s="6">
        <v>201.33000200000001</v>
      </c>
      <c r="F196" s="5">
        <v>173.81871000000001</v>
      </c>
      <c r="G196" s="5">
        <v>107069200</v>
      </c>
      <c r="H196" s="7">
        <f t="shared" si="2"/>
        <v>195.45444499999999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idden="1" x14ac:dyDescent="0.35">
      <c r="A197" s="4">
        <v>42289</v>
      </c>
      <c r="B197" s="5">
        <v>201.41999799999999</v>
      </c>
      <c r="C197" s="5">
        <v>201.759995</v>
      </c>
      <c r="D197" s="5">
        <v>200.91000399999999</v>
      </c>
      <c r="E197" s="6">
        <v>201.520004</v>
      </c>
      <c r="F197" s="5">
        <v>173.98275799999999</v>
      </c>
      <c r="G197" s="5">
        <v>56395600</v>
      </c>
      <c r="H197" s="7">
        <f t="shared" si="2"/>
        <v>195.52889005555554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idden="1" x14ac:dyDescent="0.35">
      <c r="A198" s="4">
        <v>42290</v>
      </c>
      <c r="B198" s="5">
        <v>200.64999399999999</v>
      </c>
      <c r="C198" s="5">
        <v>202.16000399999999</v>
      </c>
      <c r="D198" s="5">
        <v>200.050003</v>
      </c>
      <c r="E198" s="6">
        <v>200.25</v>
      </c>
      <c r="F198" s="5">
        <v>172.88630699999999</v>
      </c>
      <c r="G198" s="5">
        <v>88038700</v>
      </c>
      <c r="H198" s="7">
        <f t="shared" si="2"/>
        <v>195.55777916666665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idden="1" x14ac:dyDescent="0.35">
      <c r="A199" s="4">
        <v>42291</v>
      </c>
      <c r="B199" s="5">
        <v>200.179993</v>
      </c>
      <c r="C199" s="5">
        <v>200.86999499999999</v>
      </c>
      <c r="D199" s="5">
        <v>198.94000199999999</v>
      </c>
      <c r="E199" s="6">
        <v>199.28999300000001</v>
      </c>
      <c r="F199" s="5">
        <v>172.05748</v>
      </c>
      <c r="G199" s="5">
        <v>99106200</v>
      </c>
      <c r="H199" s="7">
        <f t="shared" si="2"/>
        <v>195.77111227777777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idden="1" x14ac:dyDescent="0.35">
      <c r="A200" s="4">
        <v>42292</v>
      </c>
      <c r="B200" s="5">
        <v>200.08000200000001</v>
      </c>
      <c r="C200" s="5">
        <v>202.36000100000001</v>
      </c>
      <c r="D200" s="5">
        <v>199.63999899999999</v>
      </c>
      <c r="E200" s="6">
        <v>202.35000600000001</v>
      </c>
      <c r="F200" s="5">
        <v>174.69931</v>
      </c>
      <c r="G200" s="5">
        <v>134142200</v>
      </c>
      <c r="H200" s="7">
        <f t="shared" si="2"/>
        <v>196.09833444444445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idden="1" x14ac:dyDescent="0.35">
      <c r="A201" s="4">
        <v>42293</v>
      </c>
      <c r="B201" s="5">
        <v>202.83000200000001</v>
      </c>
      <c r="C201" s="5">
        <v>203.28999300000001</v>
      </c>
      <c r="D201" s="5">
        <v>201.91999799999999</v>
      </c>
      <c r="E201" s="6">
        <v>203.270004</v>
      </c>
      <c r="F201" s="5">
        <v>175.493652</v>
      </c>
      <c r="G201" s="5">
        <v>114580100</v>
      </c>
      <c r="H201" s="7">
        <f t="shared" si="2"/>
        <v>196.61833444444446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hidden="1" x14ac:dyDescent="0.35">
      <c r="A202" s="4">
        <v>42296</v>
      </c>
      <c r="B202" s="5">
        <v>202.5</v>
      </c>
      <c r="C202" s="5">
        <v>203.36999499999999</v>
      </c>
      <c r="D202" s="5">
        <v>202.13000500000001</v>
      </c>
      <c r="E202" s="6">
        <v>203.36999499999999</v>
      </c>
      <c r="F202" s="5">
        <v>175.579971</v>
      </c>
      <c r="G202" s="5">
        <v>76523900</v>
      </c>
      <c r="H202" s="7">
        <f t="shared" si="2"/>
        <v>197.16111161111112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hidden="1" x14ac:dyDescent="0.35">
      <c r="A203" s="4">
        <v>42297</v>
      </c>
      <c r="B203" s="5">
        <v>202.85000600000001</v>
      </c>
      <c r="C203" s="5">
        <v>203.83999600000001</v>
      </c>
      <c r="D203" s="5">
        <v>202.550003</v>
      </c>
      <c r="E203" s="6">
        <v>203.11000100000001</v>
      </c>
      <c r="F203" s="5">
        <v>175.355515</v>
      </c>
      <c r="G203" s="5">
        <v>78448500</v>
      </c>
      <c r="H203" s="7">
        <f t="shared" si="2"/>
        <v>197.72833422222223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hidden="1" x14ac:dyDescent="0.35">
      <c r="A204" s="4">
        <v>42298</v>
      </c>
      <c r="B204" s="5">
        <v>203.61000100000001</v>
      </c>
      <c r="C204" s="5">
        <v>203.78999300000001</v>
      </c>
      <c r="D204" s="5">
        <v>201.64999399999999</v>
      </c>
      <c r="E204" s="6">
        <v>201.85000600000001</v>
      </c>
      <c r="F204" s="5">
        <v>174.26769999999999</v>
      </c>
      <c r="G204" s="5">
        <v>102038000</v>
      </c>
      <c r="H204" s="7">
        <f t="shared" si="2"/>
        <v>198.22833422222223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idden="1" x14ac:dyDescent="0.35">
      <c r="A205" s="4">
        <v>42299</v>
      </c>
      <c r="B205" s="5">
        <v>202.979996</v>
      </c>
      <c r="C205" s="5">
        <v>205.509995</v>
      </c>
      <c r="D205" s="5">
        <v>201.85000600000001</v>
      </c>
      <c r="E205" s="6">
        <v>205.259995</v>
      </c>
      <c r="F205" s="5">
        <v>177.21168499999999</v>
      </c>
      <c r="G205" s="5">
        <v>174911700</v>
      </c>
      <c r="H205" s="7">
        <f t="shared" si="2"/>
        <v>199.18666755555554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idden="1" x14ac:dyDescent="0.35">
      <c r="A206" s="4">
        <v>42300</v>
      </c>
      <c r="B206" s="5">
        <v>207.25</v>
      </c>
      <c r="C206" s="5">
        <v>207.949997</v>
      </c>
      <c r="D206" s="5">
        <v>206.300003</v>
      </c>
      <c r="E206" s="6">
        <v>207.509995</v>
      </c>
      <c r="F206" s="5">
        <v>179.15422100000001</v>
      </c>
      <c r="G206" s="5">
        <v>144442300</v>
      </c>
      <c r="H206" s="7">
        <f t="shared" si="2"/>
        <v>200.26388977777776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idden="1" x14ac:dyDescent="0.35">
      <c r="A207" s="4">
        <v>42303</v>
      </c>
      <c r="B207" s="5">
        <v>207.300003</v>
      </c>
      <c r="C207" s="5">
        <v>207.36999499999999</v>
      </c>
      <c r="D207" s="5">
        <v>206.55999800000001</v>
      </c>
      <c r="E207" s="6">
        <v>207</v>
      </c>
      <c r="F207" s="5">
        <v>178.71391299999999</v>
      </c>
      <c r="G207" s="5">
        <v>69033000</v>
      </c>
      <c r="H207" s="7">
        <f t="shared" si="2"/>
        <v>201.11777838888889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idden="1" x14ac:dyDescent="0.35">
      <c r="A208" s="4">
        <v>42304</v>
      </c>
      <c r="B208" s="5">
        <v>206.199997</v>
      </c>
      <c r="C208" s="5">
        <v>207</v>
      </c>
      <c r="D208" s="5">
        <v>205.78999300000001</v>
      </c>
      <c r="E208" s="6">
        <v>206.60000600000001</v>
      </c>
      <c r="F208" s="5">
        <v>178.368607</v>
      </c>
      <c r="G208" s="5">
        <v>77905800</v>
      </c>
      <c r="H208" s="7">
        <f t="shared" si="2"/>
        <v>201.92166733333335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idden="1" x14ac:dyDescent="0.35">
      <c r="A209" s="4">
        <v>42305</v>
      </c>
      <c r="B209" s="5">
        <v>207</v>
      </c>
      <c r="C209" s="5">
        <v>208.979996</v>
      </c>
      <c r="D209" s="5">
        <v>206.21000699999999</v>
      </c>
      <c r="E209" s="6">
        <v>208.949997</v>
      </c>
      <c r="F209" s="5">
        <v>180.397446</v>
      </c>
      <c r="G209" s="5">
        <v>135906700</v>
      </c>
      <c r="H209" s="7">
        <f t="shared" si="2"/>
        <v>202.69666716666669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idden="1" x14ac:dyDescent="0.35">
      <c r="A210" s="4">
        <v>42306</v>
      </c>
      <c r="B210" s="5">
        <v>208.35000600000001</v>
      </c>
      <c r="C210" s="5">
        <v>209.270004</v>
      </c>
      <c r="D210" s="5">
        <v>208.21000699999999</v>
      </c>
      <c r="E210" s="6">
        <v>208.83000200000001</v>
      </c>
      <c r="F210" s="5">
        <v>180.29379299999999</v>
      </c>
      <c r="G210" s="5">
        <v>90525500</v>
      </c>
      <c r="H210" s="7">
        <f t="shared" si="2"/>
        <v>203.27222277777778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idden="1" x14ac:dyDescent="0.35">
      <c r="A211" s="4">
        <v>42307</v>
      </c>
      <c r="B211" s="5">
        <v>209.05999800000001</v>
      </c>
      <c r="C211" s="5">
        <v>209.44000199999999</v>
      </c>
      <c r="D211" s="5">
        <v>207.740005</v>
      </c>
      <c r="E211" s="6">
        <v>207.929993</v>
      </c>
      <c r="F211" s="5">
        <v>179.51683</v>
      </c>
      <c r="G211" s="5">
        <v>131076900</v>
      </c>
      <c r="H211" s="7">
        <f t="shared" si="2"/>
        <v>203.83555611111115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idden="1" x14ac:dyDescent="0.35">
      <c r="A212" s="4">
        <v>42310</v>
      </c>
      <c r="B212" s="5">
        <v>208.320007</v>
      </c>
      <c r="C212" s="5">
        <v>210.61999499999999</v>
      </c>
      <c r="D212" s="5">
        <v>208.16999799999999</v>
      </c>
      <c r="E212" s="6">
        <v>210.38999899999999</v>
      </c>
      <c r="F212" s="5">
        <v>181.640671</v>
      </c>
      <c r="G212" s="5">
        <v>86270800</v>
      </c>
      <c r="H212" s="7">
        <f t="shared" ref="H212:H252" si="3">AVERAGE(E195:E212)</f>
        <v>204.44555583333334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idden="1" x14ac:dyDescent="0.35">
      <c r="A213" s="4">
        <v>42311</v>
      </c>
      <c r="B213" s="5">
        <v>209.970001</v>
      </c>
      <c r="C213" s="5">
        <v>211.66000399999999</v>
      </c>
      <c r="D213" s="5">
        <v>209.699997</v>
      </c>
      <c r="E213" s="6">
        <v>211</v>
      </c>
      <c r="F213" s="5">
        <v>182.16731300000001</v>
      </c>
      <c r="G213" s="5">
        <v>95246100</v>
      </c>
      <c r="H213" s="7">
        <f t="shared" si="3"/>
        <v>204.98944433333338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idden="1" x14ac:dyDescent="0.35">
      <c r="A214" s="4">
        <v>42312</v>
      </c>
      <c r="B214" s="5">
        <v>211.35000600000001</v>
      </c>
      <c r="C214" s="5">
        <v>211.5</v>
      </c>
      <c r="D214" s="5">
        <v>209.720001</v>
      </c>
      <c r="E214" s="6">
        <v>210.36000100000001</v>
      </c>
      <c r="F214" s="5">
        <v>181.614822</v>
      </c>
      <c r="G214" s="5">
        <v>96224500</v>
      </c>
      <c r="H214" s="7">
        <f t="shared" si="3"/>
        <v>205.49111094444447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idden="1" x14ac:dyDescent="0.35">
      <c r="A215" s="4">
        <v>42313</v>
      </c>
      <c r="B215" s="5">
        <v>210.429993</v>
      </c>
      <c r="C215" s="5">
        <v>210.979996</v>
      </c>
      <c r="D215" s="5">
        <v>209.08999600000001</v>
      </c>
      <c r="E215" s="6">
        <v>210.14999399999999</v>
      </c>
      <c r="F215" s="5">
        <v>181.43347199999999</v>
      </c>
      <c r="G215" s="5">
        <v>78408700</v>
      </c>
      <c r="H215" s="7">
        <f t="shared" si="3"/>
        <v>205.97055483333335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idden="1" x14ac:dyDescent="0.35">
      <c r="A216" s="4">
        <v>42314</v>
      </c>
      <c r="B216" s="5">
        <v>209.740005</v>
      </c>
      <c r="C216" s="5">
        <v>210.320007</v>
      </c>
      <c r="D216" s="5">
        <v>208.46000699999999</v>
      </c>
      <c r="E216" s="6">
        <v>210.03999300000001</v>
      </c>
      <c r="F216" s="5">
        <v>181.338516</v>
      </c>
      <c r="G216" s="5">
        <v>110471500</v>
      </c>
      <c r="H216" s="7">
        <f t="shared" si="3"/>
        <v>206.51444333333336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idden="1" x14ac:dyDescent="0.35">
      <c r="A217" s="4">
        <v>42317</v>
      </c>
      <c r="B217" s="5">
        <v>209.30999800000001</v>
      </c>
      <c r="C217" s="5">
        <v>209.490005</v>
      </c>
      <c r="D217" s="5">
        <v>206.949997</v>
      </c>
      <c r="E217" s="6">
        <v>208.08000200000001</v>
      </c>
      <c r="F217" s="5">
        <v>179.64636200000001</v>
      </c>
      <c r="G217" s="5">
        <v>131008700</v>
      </c>
      <c r="H217" s="7">
        <f t="shared" si="3"/>
        <v>207.0027771666667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idden="1" x14ac:dyDescent="0.35">
      <c r="A218" s="4">
        <v>42318</v>
      </c>
      <c r="B218" s="5">
        <v>207.509995</v>
      </c>
      <c r="C218" s="5">
        <v>208.60000600000001</v>
      </c>
      <c r="D218" s="5">
        <v>207.19000199999999</v>
      </c>
      <c r="E218" s="6">
        <v>208.55999800000001</v>
      </c>
      <c r="F218" s="5">
        <v>180.06075999999999</v>
      </c>
      <c r="G218" s="5">
        <v>75874600</v>
      </c>
      <c r="H218" s="7">
        <f t="shared" si="3"/>
        <v>207.34777672222222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idden="1" x14ac:dyDescent="0.35">
      <c r="A219" s="4">
        <v>42319</v>
      </c>
      <c r="B219" s="5">
        <v>208.88000500000001</v>
      </c>
      <c r="C219" s="5">
        <v>208.94000199999999</v>
      </c>
      <c r="D219" s="5">
        <v>207.66000399999999</v>
      </c>
      <c r="E219" s="6">
        <v>207.740005</v>
      </c>
      <c r="F219" s="5">
        <v>179.35282900000001</v>
      </c>
      <c r="G219" s="5">
        <v>67846000</v>
      </c>
      <c r="H219" s="7">
        <f t="shared" si="3"/>
        <v>207.59611011111113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idden="1" x14ac:dyDescent="0.35">
      <c r="A220" s="4">
        <v>42320</v>
      </c>
      <c r="B220" s="5">
        <v>206.5</v>
      </c>
      <c r="C220" s="5">
        <v>207.05999800000001</v>
      </c>
      <c r="D220" s="5">
        <v>204.820007</v>
      </c>
      <c r="E220" s="6">
        <v>204.83999600000001</v>
      </c>
      <c r="F220" s="5">
        <v>176.84910600000001</v>
      </c>
      <c r="G220" s="5">
        <v>121315200</v>
      </c>
      <c r="H220" s="7">
        <f t="shared" si="3"/>
        <v>207.67777683333335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idden="1" x14ac:dyDescent="0.35">
      <c r="A221" s="4">
        <v>42321</v>
      </c>
      <c r="B221" s="5">
        <v>204.35000600000001</v>
      </c>
      <c r="C221" s="5">
        <v>204.66999799999999</v>
      </c>
      <c r="D221" s="5">
        <v>202.44000199999999</v>
      </c>
      <c r="E221" s="6">
        <v>202.53999300000001</v>
      </c>
      <c r="F221" s="5">
        <v>174.86335800000001</v>
      </c>
      <c r="G221" s="5">
        <v>153577100</v>
      </c>
      <c r="H221" s="7">
        <f t="shared" si="3"/>
        <v>207.64610972222223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idden="1" x14ac:dyDescent="0.35">
      <c r="A222" s="4">
        <v>42324</v>
      </c>
      <c r="B222" s="5">
        <v>202.320007</v>
      </c>
      <c r="C222" s="5">
        <v>205.69000199999999</v>
      </c>
      <c r="D222" s="5">
        <v>202.179993</v>
      </c>
      <c r="E222" s="6">
        <v>205.61999499999999</v>
      </c>
      <c r="F222" s="5">
        <v>177.52247600000001</v>
      </c>
      <c r="G222" s="5">
        <v>117645200</v>
      </c>
      <c r="H222" s="7">
        <f t="shared" si="3"/>
        <v>207.85555355555556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 hidden="1" x14ac:dyDescent="0.35">
      <c r="A223" s="4">
        <v>42325</v>
      </c>
      <c r="B223" s="5">
        <v>205.990005</v>
      </c>
      <c r="C223" s="5">
        <v>207.03999300000001</v>
      </c>
      <c r="D223" s="5">
        <v>204.88000500000001</v>
      </c>
      <c r="E223" s="6">
        <v>205.470001</v>
      </c>
      <c r="F223" s="5">
        <v>177.39300499999999</v>
      </c>
      <c r="G223" s="5">
        <v>121123700</v>
      </c>
      <c r="H223" s="7">
        <f t="shared" si="3"/>
        <v>207.86722055555558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 hidden="1" x14ac:dyDescent="0.35">
      <c r="A224" s="4">
        <v>42326</v>
      </c>
      <c r="B224" s="5">
        <v>206.03999300000001</v>
      </c>
      <c r="C224" s="5">
        <v>208.89999399999999</v>
      </c>
      <c r="D224" s="5">
        <v>205.990005</v>
      </c>
      <c r="E224" s="6">
        <v>208.729996</v>
      </c>
      <c r="F224" s="5">
        <v>180.20748900000001</v>
      </c>
      <c r="G224" s="5">
        <v>121342500</v>
      </c>
      <c r="H224" s="7">
        <f t="shared" si="3"/>
        <v>207.93499838888891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 hidden="1" x14ac:dyDescent="0.35">
      <c r="A225" s="4">
        <v>42327</v>
      </c>
      <c r="B225" s="5">
        <v>208.58999600000001</v>
      </c>
      <c r="C225" s="5">
        <v>209.050003</v>
      </c>
      <c r="D225" s="5">
        <v>208.199997</v>
      </c>
      <c r="E225" s="6">
        <v>208.550003</v>
      </c>
      <c r="F225" s="5">
        <v>180.05209400000001</v>
      </c>
      <c r="G225" s="5">
        <v>88220500</v>
      </c>
      <c r="H225" s="7">
        <f t="shared" si="3"/>
        <v>208.02110966666669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hidden="1" x14ac:dyDescent="0.35">
      <c r="A226" s="4">
        <v>42328</v>
      </c>
      <c r="B226" s="5">
        <v>209.449997</v>
      </c>
      <c r="C226" s="5">
        <v>210.11999499999999</v>
      </c>
      <c r="D226" s="5">
        <v>208.86000100000001</v>
      </c>
      <c r="E226" s="6">
        <v>209.30999800000001</v>
      </c>
      <c r="F226" s="5">
        <v>180.708282</v>
      </c>
      <c r="G226" s="5">
        <v>94011500</v>
      </c>
      <c r="H226" s="7">
        <f t="shared" si="3"/>
        <v>208.17166477777781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 hidden="1" x14ac:dyDescent="0.35">
      <c r="A227" s="4">
        <v>42331</v>
      </c>
      <c r="B227" s="5">
        <v>209.38000500000001</v>
      </c>
      <c r="C227" s="5">
        <v>209.979996</v>
      </c>
      <c r="D227" s="5">
        <v>208.520004</v>
      </c>
      <c r="E227" s="6">
        <v>209.070007</v>
      </c>
      <c r="F227" s="5">
        <v>180.501114</v>
      </c>
      <c r="G227" s="5">
        <v>64931200</v>
      </c>
      <c r="H227" s="7">
        <f t="shared" si="3"/>
        <v>208.17833199999998</v>
      </c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 hidden="1" x14ac:dyDescent="0.35">
      <c r="A228" s="4">
        <v>42332</v>
      </c>
      <c r="B228" s="5">
        <v>207.86999499999999</v>
      </c>
      <c r="C228" s="5">
        <v>209.83000200000001</v>
      </c>
      <c r="D228" s="5">
        <v>207.41000399999999</v>
      </c>
      <c r="E228" s="6">
        <v>209.35000600000001</v>
      </c>
      <c r="F228" s="5">
        <v>180.74281300000001</v>
      </c>
      <c r="G228" s="5">
        <v>98874400</v>
      </c>
      <c r="H228" s="7">
        <f t="shared" si="3"/>
        <v>208.20722111111112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 hidden="1" x14ac:dyDescent="0.35">
      <c r="A229" s="4">
        <v>42333</v>
      </c>
      <c r="B229" s="5">
        <v>209.5</v>
      </c>
      <c r="C229" s="5">
        <v>209.740005</v>
      </c>
      <c r="D229" s="5">
        <v>209.009995</v>
      </c>
      <c r="E229" s="6">
        <v>209.320007</v>
      </c>
      <c r="F229" s="5">
        <v>180.71693400000001</v>
      </c>
      <c r="G229" s="5">
        <v>51980100</v>
      </c>
      <c r="H229" s="7">
        <f t="shared" si="3"/>
        <v>208.2844441111111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 hidden="1" x14ac:dyDescent="0.35">
      <c r="A230" s="4">
        <v>42335</v>
      </c>
      <c r="B230" s="5">
        <v>209.429993</v>
      </c>
      <c r="C230" s="5">
        <v>209.800003</v>
      </c>
      <c r="D230" s="5">
        <v>208.86000100000001</v>
      </c>
      <c r="E230" s="6">
        <v>209.55999800000001</v>
      </c>
      <c r="F230" s="5">
        <v>180.924072</v>
      </c>
      <c r="G230" s="5">
        <v>37317800</v>
      </c>
      <c r="H230" s="7">
        <f t="shared" si="3"/>
        <v>208.23833294444444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 hidden="1" x14ac:dyDescent="0.35">
      <c r="A231" s="4">
        <v>42338</v>
      </c>
      <c r="B231" s="5">
        <v>209.75</v>
      </c>
      <c r="C231" s="5">
        <v>209.88999899999999</v>
      </c>
      <c r="D231" s="5">
        <v>208.55999800000001</v>
      </c>
      <c r="E231" s="6">
        <v>208.69000199999999</v>
      </c>
      <c r="F231" s="5">
        <v>180.172943</v>
      </c>
      <c r="G231" s="5">
        <v>112822700</v>
      </c>
      <c r="H231" s="7">
        <f t="shared" si="3"/>
        <v>208.10999972222223</v>
      </c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 hidden="1" x14ac:dyDescent="0.35">
      <c r="A232" s="4">
        <v>42339</v>
      </c>
      <c r="B232" s="5">
        <v>209.44000199999999</v>
      </c>
      <c r="C232" s="5">
        <v>210.820007</v>
      </c>
      <c r="D232" s="5">
        <v>209.11000100000001</v>
      </c>
      <c r="E232" s="6">
        <v>210.679993</v>
      </c>
      <c r="F232" s="5">
        <v>181.891052</v>
      </c>
      <c r="G232" s="5">
        <v>97858400</v>
      </c>
      <c r="H232" s="7">
        <f t="shared" si="3"/>
        <v>208.12777705555555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 hidden="1" x14ac:dyDescent="0.35">
      <c r="A233" s="4">
        <v>42340</v>
      </c>
      <c r="B233" s="5">
        <v>210.61999499999999</v>
      </c>
      <c r="C233" s="5">
        <v>211</v>
      </c>
      <c r="D233" s="5">
        <v>208.229996</v>
      </c>
      <c r="E233" s="6">
        <v>208.529999</v>
      </c>
      <c r="F233" s="5">
        <v>180.03483600000001</v>
      </c>
      <c r="G233" s="5">
        <v>108441300</v>
      </c>
      <c r="H233" s="7">
        <f t="shared" si="3"/>
        <v>208.03777733333334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 hidden="1" x14ac:dyDescent="0.35">
      <c r="A234" s="4">
        <v>42341</v>
      </c>
      <c r="B234" s="5">
        <v>208.83000200000001</v>
      </c>
      <c r="C234" s="5">
        <v>209.14999399999999</v>
      </c>
      <c r="D234" s="5">
        <v>204.75</v>
      </c>
      <c r="E234" s="6">
        <v>205.61000100000001</v>
      </c>
      <c r="F234" s="5">
        <v>177.51385500000001</v>
      </c>
      <c r="G234" s="5">
        <v>166224200</v>
      </c>
      <c r="H234" s="7">
        <f t="shared" si="3"/>
        <v>207.79166666666666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 hidden="1" x14ac:dyDescent="0.35">
      <c r="A235" s="4">
        <v>42342</v>
      </c>
      <c r="B235" s="5">
        <v>205.61000100000001</v>
      </c>
      <c r="C235" s="5">
        <v>209.970001</v>
      </c>
      <c r="D235" s="5">
        <v>205.61000100000001</v>
      </c>
      <c r="E235" s="6">
        <v>209.61999499999999</v>
      </c>
      <c r="F235" s="5">
        <v>180.97589099999999</v>
      </c>
      <c r="G235" s="5">
        <v>192913900</v>
      </c>
      <c r="H235" s="7">
        <f t="shared" si="3"/>
        <v>207.87722183333332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 hidden="1" x14ac:dyDescent="0.35">
      <c r="A236" s="4">
        <v>42345</v>
      </c>
      <c r="B236" s="5">
        <v>209.229996</v>
      </c>
      <c r="C236" s="5">
        <v>209.729996</v>
      </c>
      <c r="D236" s="5">
        <v>207.199997</v>
      </c>
      <c r="E236" s="6">
        <v>208.35000600000001</v>
      </c>
      <c r="F236" s="5">
        <v>179.879471</v>
      </c>
      <c r="G236" s="5">
        <v>102027100</v>
      </c>
      <c r="H236" s="7">
        <f t="shared" si="3"/>
        <v>207.86555561111112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 hidden="1" x14ac:dyDescent="0.35">
      <c r="A237" s="4">
        <v>42346</v>
      </c>
      <c r="B237" s="5">
        <v>206.490005</v>
      </c>
      <c r="C237" s="5">
        <v>208.28999300000001</v>
      </c>
      <c r="D237" s="5">
        <v>205.779999</v>
      </c>
      <c r="E237" s="6">
        <v>206.949997</v>
      </c>
      <c r="F237" s="5">
        <v>178.670761</v>
      </c>
      <c r="G237" s="5">
        <v>103372400</v>
      </c>
      <c r="H237" s="7">
        <f t="shared" si="3"/>
        <v>207.82166627777781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 hidden="1" x14ac:dyDescent="0.35">
      <c r="A238" s="4">
        <v>42347</v>
      </c>
      <c r="B238" s="5">
        <v>206.19000199999999</v>
      </c>
      <c r="C238" s="5">
        <v>208.679993</v>
      </c>
      <c r="D238" s="5">
        <v>204.179993</v>
      </c>
      <c r="E238" s="6">
        <v>205.33999600000001</v>
      </c>
      <c r="F238" s="5">
        <v>177.28076200000001</v>
      </c>
      <c r="G238" s="5">
        <v>162401500</v>
      </c>
      <c r="H238" s="7">
        <f t="shared" si="3"/>
        <v>207.84944405555558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 hidden="1" x14ac:dyDescent="0.35">
      <c r="A239" s="4">
        <v>42348</v>
      </c>
      <c r="B239" s="5">
        <v>205.41999799999999</v>
      </c>
      <c r="C239" s="5">
        <v>207.429993</v>
      </c>
      <c r="D239" s="5">
        <v>205.13999899999999</v>
      </c>
      <c r="E239" s="6">
        <v>205.86999499999999</v>
      </c>
      <c r="F239" s="5">
        <v>177.738327</v>
      </c>
      <c r="G239" s="5">
        <v>116128900</v>
      </c>
      <c r="H239" s="7">
        <f t="shared" si="3"/>
        <v>208.0344441666667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 hidden="1" x14ac:dyDescent="0.35">
      <c r="A240" s="4">
        <v>42349</v>
      </c>
      <c r="B240" s="5">
        <v>203.35000600000001</v>
      </c>
      <c r="C240" s="5">
        <v>204.13999899999999</v>
      </c>
      <c r="D240" s="5">
        <v>201.509995</v>
      </c>
      <c r="E240" s="6">
        <v>201.88000500000001</v>
      </c>
      <c r="F240" s="5">
        <v>174.29359400000001</v>
      </c>
      <c r="G240" s="5">
        <v>211173300</v>
      </c>
      <c r="H240" s="7">
        <f t="shared" si="3"/>
        <v>207.82666694444447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 hidden="1" x14ac:dyDescent="0.35">
      <c r="A241" s="4">
        <v>42352</v>
      </c>
      <c r="B241" s="5">
        <v>202.070007</v>
      </c>
      <c r="C241" s="5">
        <v>203.050003</v>
      </c>
      <c r="D241" s="5">
        <v>199.949997</v>
      </c>
      <c r="E241" s="6">
        <v>202.89999399999999</v>
      </c>
      <c r="F241" s="5">
        <v>175.17417900000001</v>
      </c>
      <c r="G241" s="5">
        <v>182385200</v>
      </c>
      <c r="H241" s="7">
        <f t="shared" si="3"/>
        <v>207.68388877777778</v>
      </c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 hidden="1" x14ac:dyDescent="0.35">
      <c r="A242" s="4">
        <v>42353</v>
      </c>
      <c r="B242" s="5">
        <v>204.699997</v>
      </c>
      <c r="C242" s="5">
        <v>206.11000100000001</v>
      </c>
      <c r="D242" s="5">
        <v>202.86999499999999</v>
      </c>
      <c r="E242" s="6">
        <v>205.029999</v>
      </c>
      <c r="F242" s="5">
        <v>177.013138</v>
      </c>
      <c r="G242" s="5">
        <v>154069600</v>
      </c>
      <c r="H242" s="7">
        <f t="shared" si="3"/>
        <v>207.47833338888893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 hidden="1" x14ac:dyDescent="0.35">
      <c r="A243" s="4">
        <v>42354</v>
      </c>
      <c r="B243" s="5">
        <v>206.36999499999999</v>
      </c>
      <c r="C243" s="5">
        <v>208.38999899999999</v>
      </c>
      <c r="D243" s="5">
        <v>204.800003</v>
      </c>
      <c r="E243" s="6">
        <v>208.029999</v>
      </c>
      <c r="F243" s="5">
        <v>179.603195</v>
      </c>
      <c r="G243" s="5">
        <v>197017000</v>
      </c>
      <c r="H243" s="7">
        <f t="shared" si="3"/>
        <v>207.44944427777779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 hidden="1" x14ac:dyDescent="0.35">
      <c r="A244" s="4">
        <v>42355</v>
      </c>
      <c r="B244" s="5">
        <v>208.39999399999999</v>
      </c>
      <c r="C244" s="5">
        <v>208.479996</v>
      </c>
      <c r="D244" s="5">
        <v>204.83999600000001</v>
      </c>
      <c r="E244" s="6">
        <v>204.86000100000001</v>
      </c>
      <c r="F244" s="5">
        <v>176.866333</v>
      </c>
      <c r="G244" s="5">
        <v>173092500</v>
      </c>
      <c r="H244" s="7">
        <f t="shared" si="3"/>
        <v>207.20222222222225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 hidden="1" x14ac:dyDescent="0.35">
      <c r="A245" s="4">
        <v>42356</v>
      </c>
      <c r="B245" s="5">
        <v>202.770004</v>
      </c>
      <c r="C245" s="5">
        <v>202.929993</v>
      </c>
      <c r="D245" s="5">
        <v>199.83000200000001</v>
      </c>
      <c r="E245" s="6">
        <v>200.020004</v>
      </c>
      <c r="F245" s="5">
        <v>173.71546900000001</v>
      </c>
      <c r="G245" s="5">
        <v>251393500</v>
      </c>
      <c r="H245" s="7">
        <f t="shared" si="3"/>
        <v>206.69944427777779</v>
      </c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 hidden="1" x14ac:dyDescent="0.35">
      <c r="A246" s="4">
        <v>42359</v>
      </c>
      <c r="B246" s="5">
        <v>201.41000399999999</v>
      </c>
      <c r="C246" s="5">
        <v>201.88000500000001</v>
      </c>
      <c r="D246" s="5">
        <v>200.08999600000001</v>
      </c>
      <c r="E246" s="6">
        <v>201.66999799999999</v>
      </c>
      <c r="F246" s="5">
        <v>175.148438</v>
      </c>
      <c r="G246" s="5">
        <v>99094300</v>
      </c>
      <c r="H246" s="7">
        <f t="shared" si="3"/>
        <v>206.27277716666663</v>
      </c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 hidden="1" x14ac:dyDescent="0.35">
      <c r="A247" s="4">
        <v>42360</v>
      </c>
      <c r="B247" s="5">
        <v>202.720001</v>
      </c>
      <c r="C247" s="5">
        <v>203.85000600000001</v>
      </c>
      <c r="D247" s="5">
        <v>201.550003</v>
      </c>
      <c r="E247" s="6">
        <v>203.5</v>
      </c>
      <c r="F247" s="5">
        <v>176.737808</v>
      </c>
      <c r="G247" s="5">
        <v>111026200</v>
      </c>
      <c r="H247" s="7">
        <f t="shared" si="3"/>
        <v>205.94944344444443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 hidden="1" x14ac:dyDescent="0.35">
      <c r="A248" s="4">
        <v>42361</v>
      </c>
      <c r="B248" s="5">
        <v>204.69000199999999</v>
      </c>
      <c r="C248" s="5">
        <v>206.070007</v>
      </c>
      <c r="D248" s="5">
        <v>204.58000200000001</v>
      </c>
      <c r="E248" s="6">
        <v>206.020004</v>
      </c>
      <c r="F248" s="5">
        <v>178.926422</v>
      </c>
      <c r="G248" s="5">
        <v>110987200</v>
      </c>
      <c r="H248" s="7">
        <f t="shared" si="3"/>
        <v>205.75277711111107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 hidden="1" x14ac:dyDescent="0.35">
      <c r="A249" s="4">
        <v>42362</v>
      </c>
      <c r="B249" s="5">
        <v>205.720001</v>
      </c>
      <c r="C249" s="5">
        <v>206.33000200000001</v>
      </c>
      <c r="D249" s="5">
        <v>205.41999799999999</v>
      </c>
      <c r="E249" s="6">
        <v>205.679993</v>
      </c>
      <c r="F249" s="5">
        <v>178.63111900000001</v>
      </c>
      <c r="G249" s="5">
        <v>48539600</v>
      </c>
      <c r="H249" s="7">
        <f t="shared" si="3"/>
        <v>205.58555438888888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 hidden="1" x14ac:dyDescent="0.35">
      <c r="A250" s="4">
        <v>42366</v>
      </c>
      <c r="B250" s="5">
        <v>204.86000100000001</v>
      </c>
      <c r="C250" s="5">
        <v>205.259995</v>
      </c>
      <c r="D250" s="5">
        <v>203.94000199999999</v>
      </c>
      <c r="E250" s="6">
        <v>205.21000699999999</v>
      </c>
      <c r="F250" s="5">
        <v>178.222916</v>
      </c>
      <c r="G250" s="5">
        <v>65899900</v>
      </c>
      <c r="H250" s="7">
        <f t="shared" si="3"/>
        <v>205.28166627777776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 hidden="1" x14ac:dyDescent="0.35">
      <c r="A251" s="4">
        <v>42367</v>
      </c>
      <c r="B251" s="5">
        <v>206.509995</v>
      </c>
      <c r="C251" s="5">
        <v>207.78999300000001</v>
      </c>
      <c r="D251" s="5">
        <v>206.470001</v>
      </c>
      <c r="E251" s="6">
        <v>207.39999399999999</v>
      </c>
      <c r="F251" s="5">
        <v>180.12493900000001</v>
      </c>
      <c r="G251" s="5">
        <v>92640700</v>
      </c>
      <c r="H251" s="7">
        <f t="shared" si="3"/>
        <v>205.21888822222223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 x14ac:dyDescent="0.35">
      <c r="A252" s="4">
        <v>42368</v>
      </c>
      <c r="B252" s="5">
        <v>207.11000100000001</v>
      </c>
      <c r="C252" s="5">
        <v>207.21000699999999</v>
      </c>
      <c r="D252" s="5">
        <v>205.759995</v>
      </c>
      <c r="E252" s="6">
        <v>205.929993</v>
      </c>
      <c r="F252" s="5">
        <v>178.84828200000001</v>
      </c>
      <c r="G252" s="5">
        <v>63317700</v>
      </c>
      <c r="H252" s="7">
        <f t="shared" si="3"/>
        <v>205.23666555555556</v>
      </c>
      <c r="I252" s="5" t="s">
        <v>9</v>
      </c>
      <c r="J252" s="5" t="s">
        <v>14</v>
      </c>
      <c r="K252" s="5">
        <v>205.929993</v>
      </c>
      <c r="L252" s="5">
        <v>205.929993</v>
      </c>
      <c r="M252" s="5">
        <f>L252-K252</f>
        <v>0</v>
      </c>
      <c r="N252" s="5">
        <f>Q252*M252</f>
        <v>0</v>
      </c>
      <c r="O252" s="5">
        <f>O189+N252</f>
        <v>1152.085080733317</v>
      </c>
      <c r="P252" s="5"/>
      <c r="Q252" s="5">
        <f>O189/K252</f>
        <v>5.5945472728361478</v>
      </c>
      <c r="R252" s="5"/>
      <c r="S252" s="5"/>
      <c r="T252" s="5"/>
      <c r="U252" s="5"/>
    </row>
    <row r="254" spans="1:21" x14ac:dyDescent="0.35">
      <c r="M254" t="s">
        <v>18</v>
      </c>
      <c r="N254" t="s">
        <v>20</v>
      </c>
      <c r="O254" t="s">
        <v>22</v>
      </c>
      <c r="Q254" t="s">
        <v>25</v>
      </c>
    </row>
    <row r="255" spans="1:21" x14ac:dyDescent="0.35">
      <c r="M255" t="s">
        <v>18</v>
      </c>
      <c r="N255" t="s">
        <v>20</v>
      </c>
      <c r="O255" t="s">
        <v>23</v>
      </c>
      <c r="Q255" t="s">
        <v>26</v>
      </c>
    </row>
    <row r="256" spans="1:21" x14ac:dyDescent="0.35">
      <c r="M256" t="s">
        <v>19</v>
      </c>
      <c r="N256" t="s">
        <v>20</v>
      </c>
      <c r="O256" t="s">
        <v>24</v>
      </c>
      <c r="Q256" t="s">
        <v>27</v>
      </c>
    </row>
    <row r="257" spans="1:14" x14ac:dyDescent="0.35">
      <c r="M257">
        <v>0</v>
      </c>
      <c r="N257">
        <v>0</v>
      </c>
    </row>
    <row r="258" spans="1:14" x14ac:dyDescent="0.35">
      <c r="A258" s="8" t="s">
        <v>28</v>
      </c>
    </row>
    <row r="259" spans="1:14" x14ac:dyDescent="0.35">
      <c r="A259" t="s">
        <v>29</v>
      </c>
    </row>
    <row r="260" spans="1:14" x14ac:dyDescent="0.35">
      <c r="A260" t="s">
        <v>30</v>
      </c>
    </row>
    <row r="261" spans="1:14" x14ac:dyDescent="0.35">
      <c r="A261" t="s">
        <v>31</v>
      </c>
    </row>
    <row r="262" spans="1:14" x14ac:dyDescent="0.35">
      <c r="A262" t="s">
        <v>32</v>
      </c>
    </row>
    <row r="263" spans="1:14" x14ac:dyDescent="0.35">
      <c r="A263" t="s">
        <v>33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</dc:creator>
  <cp:lastModifiedBy># AMIRTHA VARSHINI MADHAVAN (SBIZ)</cp:lastModifiedBy>
  <dcterms:created xsi:type="dcterms:W3CDTF">2024-02-10T02:18:10Z</dcterms:created>
  <dcterms:modified xsi:type="dcterms:W3CDTF">2024-02-10T03:02:50Z</dcterms:modified>
</cp:coreProperties>
</file>