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150" windowHeight="9195"/>
  </bookViews>
  <sheets>
    <sheet name="ZZZfirstsheet" sheetId="1" r:id="rId1"/>
    <sheet name="AAA2ndsheet" sheetId="2" r:id="rId2"/>
    <sheet name="ControlChars" sheetId="3" r:id="rId3"/>
  </sheets>
  <definedNames>
    <definedName name="_xlnm.Print_Area" localSheetId="1">AAA2ndsheet!$1:$1048576</definedName>
    <definedName name="_xlnm.Print_Area" localSheetId="2">ControlChars!$1:$1048576</definedName>
    <definedName name="_xlnm.Print_Area" localSheetId="0">ZZZfirstsheet!$1:$1048576</definedName>
    <definedName name="_xlnm.Sheet_Title" localSheetId="1">"AAA2ndsheet"</definedName>
    <definedName name="_xlnm.Sheet_Title" localSheetId="2">"ControlChars"</definedName>
    <definedName name="_xlnm.Sheet_Title" localSheetId="0">"ZZZfirstsheet"</definedName>
  </definedNames>
  <calcPr calcId="125725"/>
</workbook>
</file>

<file path=xl/calcChain.xml><?xml version="1.0" encoding="utf-8"?>
<calcChain xmlns="http://schemas.openxmlformats.org/spreadsheetml/2006/main">
  <c r="C56" i="1"/>
  <c r="C55"/>
  <c r="C54"/>
  <c r="C53"/>
  <c r="C52"/>
  <c r="C51"/>
  <c r="C32" i="3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4" i="1"/>
  <c r="C23"/>
  <c r="C22"/>
  <c r="C21"/>
  <c r="C20"/>
  <c r="C18"/>
  <c r="C45"/>
  <c r="C33"/>
  <c r="C47"/>
  <c r="C2"/>
  <c r="C3"/>
  <c r="C4"/>
  <c r="C5"/>
  <c r="C6"/>
  <c r="C7"/>
  <c r="C8"/>
  <c r="C9"/>
  <c r="C10"/>
  <c r="C11"/>
  <c r="C12"/>
  <c r="C13"/>
  <c r="C15"/>
  <c r="C16"/>
  <c r="C17"/>
  <c r="C25"/>
  <c r="C26"/>
  <c r="C28"/>
  <c r="C29"/>
  <c r="C30"/>
  <c r="C31"/>
  <c r="C32"/>
  <c r="C35"/>
  <c r="C36"/>
  <c r="C37"/>
  <c r="C38"/>
  <c r="C39"/>
  <c r="C40"/>
  <c r="C42"/>
  <c r="C43"/>
  <c r="B45"/>
  <c r="C46"/>
  <c r="C19"/>
</calcChain>
</file>

<file path=xl/sharedStrings.xml><?xml version="1.0" encoding="utf-8"?>
<sst xmlns="http://schemas.openxmlformats.org/spreadsheetml/2006/main" count="140" uniqueCount="124">
  <si>
    <t>description</t>
  </si>
  <si>
    <t>entered</t>
  </si>
  <si>
    <t>calculated</t>
  </si>
  <si>
    <t>time</t>
  </si>
  <si>
    <t>1 trailing space</t>
  </si>
  <si>
    <t xml:space="preserve">foo </t>
  </si>
  <si>
    <t>dd/mm/yyyy</t>
  </si>
  <si>
    <t>no data (formatting)</t>
  </si>
  <si>
    <t>1.23</t>
  </si>
  <si>
    <t>len near 128</t>
  </si>
  <si>
    <t>xxxxxxxxxxxxxxxxxxxxxxxxxxxxxxxxxxxxxxxxxxxxxxxxxxxxxxxxxxxxxxxxxxxxxxxxxxxxxxxxxxxxxxxxxxxxxxxxxxxxxxxxxxxxxxxxxxxxxxxxxxxxxxx</t>
  </si>
  <si>
    <t>Hard newline (Alt-Enter)</t>
  </si>
  <si>
    <t>Line1
Line2</t>
  </si>
  <si>
    <t>rich text 2</t>
  </si>
  <si>
    <t>Line1
Line2
Line3</t>
  </si>
  <si>
    <t>123456</t>
  </si>
  <si>
    <t>xxxxxxxxxxxxxxxxxxxxxxxxxxxxxxxxxxxxxxxxxxxxxxxxxxxxxxxxxxxxxxxxxxxxxxxxxxxxxxxxxxxxxxxxxxxxxxxxxxxxxxxxxxxxxxxxxxxxxxxxxxxxxxxxx</t>
  </si>
  <si>
    <t>embedded control chars</t>
  </si>
  <si>
    <t>2 internal spaces</t>
  </si>
  <si>
    <t>foo  bar</t>
  </si>
  <si>
    <t>Short Date</t>
  </si>
  <si>
    <t>true</t>
  </si>
  <si>
    <t>zero</t>
  </si>
  <si>
    <t>currency</t>
  </si>
  <si>
    <t>2 leading spaces</t>
  </si>
  <si>
    <t xml:space="preserve">  foo</t>
  </si>
  <si>
    <t>dd/mm/yy</t>
  </si>
  <si>
    <t>minus 1</t>
  </si>
  <si>
    <t>empty string</t>
  </si>
  <si>
    <t/>
  </si>
  <si>
    <t>more underscores</t>
  </si>
  <si>
    <t>_x005F_x000F__x005F_x000f_</t>
  </si>
  <si>
    <t>2 trailing spaces</t>
  </si>
  <si>
    <t xml:space="preserve">foo  </t>
  </si>
  <si>
    <t>Long Date</t>
  </si>
  <si>
    <t>rich text 1</t>
  </si>
  <si>
    <t>1.234</t>
  </si>
  <si>
    <t>xxxxxxxxxxxxxxxxxxxxxxxxxxxxxxxxxxxxxxxxxxxxxxxxxxxxxxxxxxxxxxxxxxxxxxxxxxxxxxxxxxxxxxxxxxxxxxxxxxxxxxxxxxxxxxxxxxxxxxxxxxxxxxxx</t>
  </si>
  <si>
    <t>Hard newline (Alt-Enter) with leading trailing &amp; internal spaces</t>
  </si>
  <si>
    <t>NBSP</t>
  </si>
  <si>
    <t xml:space="preserve">  Li  ne1  
   Li   ne2   
    Li    ne3    </t>
  </si>
  <si>
    <t>foonly frabjous farnarklingliness</t>
  </si>
  <si>
    <t>no data (no formatting)</t>
  </si>
  <si>
    <t>1.23456789012345</t>
  </si>
  <si>
    <t>non-ascii</t>
  </si>
  <si>
    <t>Ð</t>
  </si>
  <si>
    <t>filler</t>
  </si>
  <si>
    <t>embedded CC with u/score</t>
  </si>
  <si>
    <t>1 leading space</t>
  </si>
  <si>
    <t xml:space="preserve"> foo</t>
  </si>
  <si>
    <t>dd-mmm</t>
  </si>
  <si>
    <t>false</t>
  </si>
  <si>
    <t>one</t>
  </si>
  <si>
    <t>2nd sheet</t>
  </si>
  <si>
    <t>b8</t>
  </si>
  <si>
    <t>nm</t>
  </si>
  <si>
    <t>c8</t>
  </si>
  <si>
    <t>d8</t>
  </si>
  <si>
    <t>not mrgd</t>
  </si>
  <si>
    <t>e8</t>
  </si>
  <si>
    <t>Merged all the cells in two rows -- what html appears for the 2nd row?</t>
  </si>
  <si>
    <t>merged cells can be quite a barrel of fun</t>
  </si>
  <si>
    <t>a8</t>
  </si>
  <si>
    <r>
      <t>bold</t>
    </r>
    <r>
      <rPr>
        <sz val="8"/>
        <color indexed="8"/>
        <rFont val="Arial"/>
        <family val="2"/>
      </rPr>
      <t>plain</t>
    </r>
  </si>
  <si>
    <r>
      <t>Arial</t>
    </r>
    <r>
      <rPr>
        <sz val="8"/>
        <color indexed="8"/>
        <rFont val="Courier New"/>
        <family val="3"/>
      </rPr>
      <t>Courie</t>
    </r>
    <r>
      <rPr>
        <sz val="8"/>
        <color indexed="8"/>
        <rFont val="Arial"/>
        <family val="2"/>
      </rPr>
      <t>r</t>
    </r>
  </si>
  <si>
    <t>less/greater/ampersand</t>
  </si>
  <si>
    <t>1 &lt; 2 &amp; 4 &gt; 3</t>
  </si>
  <si>
    <t>rich text and spaces</t>
  </si>
  <si>
    <r>
      <t xml:space="preserve">   x   </t>
    </r>
    <r>
      <rPr>
        <b/>
        <sz val="8"/>
        <rFont val="Arial"/>
        <family val="2"/>
      </rPr>
      <t xml:space="preserve">   bold   </t>
    </r>
    <r>
      <rPr>
        <sz val="8"/>
        <rFont val="Arial"/>
        <family val="2"/>
      </rPr>
      <t xml:space="preserve">   y   </t>
    </r>
  </si>
  <si>
    <t>spaces in font name</t>
  </si>
  <si>
    <t>this is Times New Roman</t>
  </si>
  <si>
    <t>#name?</t>
  </si>
  <si>
    <t>#num!</t>
  </si>
  <si>
    <t>#value!</t>
  </si>
  <si>
    <t>#ref!</t>
  </si>
  <si>
    <t>#null!</t>
  </si>
  <si>
    <t>#na</t>
  </si>
  <si>
    <t>#div/0!</t>
  </si>
  <si>
    <t>more guff</t>
  </si>
  <si>
    <t>empty cells</t>
  </si>
  <si>
    <t>guff</t>
  </si>
  <si>
    <t>one third</t>
  </si>
  <si>
    <t>_x0001_</t>
  </si>
  <si>
    <t>_x0002_</t>
  </si>
  <si>
    <t>_x0003_</t>
  </si>
  <si>
    <t>_x0004_</t>
  </si>
  <si>
    <t>_x0005_</t>
  </si>
  <si>
    <t>_x0006_</t>
  </si>
  <si>
    <t>_x0007_</t>
  </si>
  <si>
    <t>_x0008_</t>
  </si>
  <si>
    <t xml:space="preserve">	</t>
  </si>
  <si>
    <t xml:space="preserve">
</t>
  </si>
  <si>
    <t>_x000B_</t>
  </si>
  <si>
    <t>_x000C_</t>
  </si>
  <si>
    <t>_x000D_</t>
  </si>
  <si>
    <t>_x000E_</t>
  </si>
  <si>
    <t>_x000F_</t>
  </si>
  <si>
    <t>_x0010_</t>
  </si>
  <si>
    <t>_x0011_</t>
  </si>
  <si>
    <t>_x0012_</t>
  </si>
  <si>
    <t>_x0013_</t>
  </si>
  <si>
    <t>_x0014_</t>
  </si>
  <si>
    <t>_x0015_</t>
  </si>
  <si>
    <t>_x0016_</t>
  </si>
  <si>
    <t>_x0017_</t>
  </si>
  <si>
    <t>_x0018_</t>
  </si>
  <si>
    <t>_x0019_</t>
  </si>
  <si>
    <t>_x001A_</t>
  </si>
  <si>
    <t>_x001B_</t>
  </si>
  <si>
    <t>_x001C_</t>
  </si>
  <si>
    <t>_x001D_</t>
  </si>
  <si>
    <t>_x001E_</t>
  </si>
  <si>
    <t>_x001F_</t>
  </si>
  <si>
    <t xml:space="preserve"> </t>
  </si>
  <si>
    <t>datetime</t>
  </si>
  <si>
    <t>123E999</t>
  </si>
  <si>
    <t>12E99</t>
  </si>
  <si>
    <t>pseudofloat inf</t>
  </si>
  <si>
    <t>pseudofloat big</t>
  </si>
  <si>
    <t>pseudofloat tiny</t>
  </si>
  <si>
    <t>12E-99</t>
  </si>
  <si>
    <t>text, dammit</t>
  </si>
  <si>
    <t>text with custom date format</t>
  </si>
  <si>
    <t>text with standard date format</t>
  </si>
</sst>
</file>

<file path=xl/styles.xml><?xml version="1.0" encoding="utf-8"?>
<styleSheet xmlns="http://schemas.openxmlformats.org/spreadsheetml/2006/main">
  <numFmts count="9">
    <numFmt numFmtId="164" formatCode="d/mm/yy;@"/>
    <numFmt numFmtId="165" formatCode="[$-F800]dddd\,\ mmmm\ dd\,\ yyyy"/>
    <numFmt numFmtId="166" formatCode="[$$-C09]#,##0.00"/>
    <numFmt numFmtId="167" formatCode="0.000000"/>
    <numFmt numFmtId="168" formatCode="d/mm/yyyy;@"/>
    <numFmt numFmtId="169" formatCode="[$AUD]\ #,##0.00"/>
    <numFmt numFmtId="170" formatCode="[$-F400]h:mm:ss\ AM/PM"/>
    <numFmt numFmtId="171" formatCode="yyyy\-mm\-dd\Thhmmss.000"/>
    <numFmt numFmtId="174" formatCode="yyyy\-mm\-dd"/>
  </numFmts>
  <fonts count="6">
    <font>
      <sz val="8"/>
      <name val="Arial"/>
    </font>
    <font>
      <sz val="8"/>
      <color indexed="8"/>
      <name val="Courier New"/>
      <family val="3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quotePrefix="1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21" fontId="0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16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0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center" wrapText="1"/>
    </xf>
    <xf numFmtId="166" fontId="0" fillId="0" borderId="0" xfId="0" applyNumberFormat="1" applyFont="1" applyFill="1" applyBorder="1" applyAlignment="1" applyProtection="1"/>
    <xf numFmtId="169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quotePrefix="1" applyNumberFormat="1" applyFill="1" applyBorder="1" applyAlignment="1" applyProtection="1"/>
    <xf numFmtId="0" fontId="5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17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174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6"/>
  <sheetViews>
    <sheetView tabSelected="1" topLeftCell="A32" zoomScaleSheetLayoutView="1" workbookViewId="0">
      <selection activeCell="B56" sqref="B56:C56"/>
    </sheetView>
  </sheetViews>
  <sheetFormatPr defaultRowHeight="11.25"/>
  <cols>
    <col min="1" max="1" width="21.33203125" style="1" customWidth="1"/>
    <col min="2" max="2" width="23.33203125" style="1" customWidth="1"/>
    <col min="3" max="3" width="23.5" style="1" bestFit="1" customWidth="1"/>
    <col min="4" max="4" width="9.1640625" style="1" customWidth="1"/>
  </cols>
  <sheetData>
    <row r="1" spans="1:4">
      <c r="A1" s="14" t="s">
        <v>0</v>
      </c>
      <c r="B1" s="14" t="s">
        <v>1</v>
      </c>
      <c r="C1" s="14" t="s">
        <v>2</v>
      </c>
      <c r="D1" s="14"/>
    </row>
    <row r="2" spans="1:4">
      <c r="A2" s="1" t="s">
        <v>28</v>
      </c>
      <c r="B2" s="1" t="s">
        <v>29</v>
      </c>
      <c r="C2" s="1" t="str">
        <f>""</f>
        <v/>
      </c>
    </row>
    <row r="3" spans="1:4">
      <c r="A3" s="1" t="s">
        <v>9</v>
      </c>
      <c r="B3" s="1" t="s">
        <v>10</v>
      </c>
      <c r="C3" s="1" t="str">
        <f>REPT("x",D3)</f>
        <v>xxxxxxxxxxxxxxxxxxxxxxxxxxxxxxxxxxxxxxxxxxxxxxxxxxxxxxxxxxxxxxxxxxxxxxxxxxxxxxxxxxxxxxxxxxxxxxxxxxxxxxxxxxxxxxxxxxxxxxxxxxxxxxx</v>
      </c>
      <c r="D3" s="1">
        <v>127</v>
      </c>
    </row>
    <row r="4" spans="1:4">
      <c r="A4" s="1" t="s">
        <v>9</v>
      </c>
      <c r="B4" s="1" t="s">
        <v>37</v>
      </c>
      <c r="C4" s="1" t="str">
        <f>REPT("x",D4)</f>
        <v>xxxxxxxxxxxxxxxxxxxxxxxxxxxxxxxxxxxxxxxxxxxxxxxxxxxxxxxxxxxxxxxxxxxxxxxxxxxxxxxxxxxxxxxxxxxxxxxxxxxxxxxxxxxxxxxxxxxxxxxxxxxxxxxx</v>
      </c>
      <c r="D4" s="1">
        <v>128</v>
      </c>
    </row>
    <row r="5" spans="1:4">
      <c r="A5" s="1" t="s">
        <v>9</v>
      </c>
      <c r="B5" s="1" t="s">
        <v>16</v>
      </c>
      <c r="C5" s="1" t="str">
        <f>REPT("x",D5)</f>
        <v>xxxxxxxxxxxxxxxxxxxxxxxxxxxxxxxxxxxxxxxxxxxxxxxxxxxxxxxxxxxxxxxxxxxxxxxxxxxxxxxxxxxxxxxxxxxxxxxxxxxxxxxxxxxxxxxxxxxxxxxxxxxxxxxxx</v>
      </c>
      <c r="D5" s="1">
        <v>129</v>
      </c>
    </row>
    <row r="6" spans="1:4">
      <c r="A6" s="1" t="s">
        <v>44</v>
      </c>
      <c r="B6" s="1" t="s">
        <v>45</v>
      </c>
      <c r="C6" s="1" t="str">
        <f>CHAR(13*16)</f>
        <v>Ð</v>
      </c>
    </row>
    <row r="7" spans="1:4">
      <c r="A7" s="1" t="s">
        <v>22</v>
      </c>
      <c r="B7" s="1">
        <v>0</v>
      </c>
      <c r="C7" s="1">
        <f>1-1</f>
        <v>0</v>
      </c>
    </row>
    <row r="8" spans="1:4">
      <c r="A8" s="1" t="s">
        <v>52</v>
      </c>
      <c r="B8" s="1">
        <v>1</v>
      </c>
      <c r="C8" s="1">
        <f>2-1</f>
        <v>1</v>
      </c>
    </row>
    <row r="9" spans="1:4">
      <c r="A9" s="1" t="s">
        <v>27</v>
      </c>
      <c r="B9" s="1">
        <v>-1</v>
      </c>
      <c r="C9" s="1">
        <f>0-1</f>
        <v>-1</v>
      </c>
    </row>
    <row r="10" spans="1:4">
      <c r="A10" s="2" t="s">
        <v>8</v>
      </c>
      <c r="B10" s="1">
        <v>1.23</v>
      </c>
      <c r="C10" s="1">
        <f>1+0.23</f>
        <v>1.23</v>
      </c>
    </row>
    <row r="11" spans="1:4">
      <c r="A11" s="2" t="s">
        <v>36</v>
      </c>
      <c r="B11" s="1">
        <v>1.234</v>
      </c>
      <c r="C11" s="1">
        <f>1+0.234</f>
        <v>1.234</v>
      </c>
    </row>
    <row r="12" spans="1:4">
      <c r="A12" s="2" t="s">
        <v>15</v>
      </c>
      <c r="B12" s="1">
        <v>123456</v>
      </c>
      <c r="C12" s="1">
        <f>123456</f>
        <v>123456</v>
      </c>
    </row>
    <row r="13" spans="1:4">
      <c r="A13" s="2" t="s">
        <v>43</v>
      </c>
      <c r="B13" s="6">
        <v>1.23456789012345</v>
      </c>
      <c r="C13" s="6">
        <f>B13+1</f>
        <v>2.2345678901234498</v>
      </c>
    </row>
    <row r="14" spans="1:4">
      <c r="A14" s="1" t="s">
        <v>81</v>
      </c>
      <c r="B14" s="6">
        <v>0.33333333333333298</v>
      </c>
      <c r="C14" s="6">
        <f>1/3</f>
        <v>0.33333333333333331</v>
      </c>
    </row>
    <row r="15" spans="1:4">
      <c r="A15" s="2" t="s">
        <v>21</v>
      </c>
      <c r="B15" s="1" t="b">
        <v>1</v>
      </c>
      <c r="C15" s="1" t="b">
        <f>TRUE</f>
        <v>1</v>
      </c>
    </row>
    <row r="16" spans="1:4">
      <c r="A16" s="2" t="s">
        <v>51</v>
      </c>
      <c r="B16" s="1" t="b">
        <v>0</v>
      </c>
      <c r="C16" s="1" t="b">
        <f>FALSE</f>
        <v>0</v>
      </c>
    </row>
    <row r="17" spans="1:4">
      <c r="A17" s="17" t="s">
        <v>77</v>
      </c>
      <c r="B17" s="1" t="e">
        <v>#DIV/0!</v>
      </c>
      <c r="C17" s="1" t="e">
        <f>1/0</f>
        <v>#DIV/0!</v>
      </c>
    </row>
    <row r="18" spans="1:4">
      <c r="A18" s="17" t="s">
        <v>76</v>
      </c>
      <c r="B18" s="20" t="e">
        <v>#N/A</v>
      </c>
      <c r="C18" s="1" t="e">
        <f>NA()</f>
        <v>#N/A</v>
      </c>
    </row>
    <row r="19" spans="1:4">
      <c r="A19" s="17" t="s">
        <v>71</v>
      </c>
      <c r="B19" s="20" t="e">
        <v>#NAME?</v>
      </c>
      <c r="C19" s="1" t="e">
        <f ca="1">sqr(-1)</f>
        <v>#NAME?</v>
      </c>
    </row>
    <row r="20" spans="1:4">
      <c r="A20" s="17" t="s">
        <v>72</v>
      </c>
      <c r="B20" s="20" t="e">
        <v>#NUM!</v>
      </c>
      <c r="C20" s="1" t="e">
        <f>SQRT(-1)</f>
        <v>#NUM!</v>
      </c>
    </row>
    <row r="21" spans="1:4">
      <c r="A21" s="17" t="s">
        <v>73</v>
      </c>
      <c r="B21" s="20" t="e">
        <v>#VALUE!</v>
      </c>
      <c r="C21" s="1" t="e">
        <f>1+A1:B10</f>
        <v>#VALUE!</v>
      </c>
    </row>
    <row r="22" spans="1:4">
      <c r="A22" s="17" t="s">
        <v>74</v>
      </c>
      <c r="B22" s="20" t="e">
        <v>#REF!</v>
      </c>
      <c r="C22" s="1" t="e">
        <f>SUM(#REF!)</f>
        <v>#REF!</v>
      </c>
    </row>
    <row r="23" spans="1:4">
      <c r="A23" s="17" t="s">
        <v>75</v>
      </c>
      <c r="B23" s="20" t="e">
        <v>#NULL!</v>
      </c>
      <c r="C23" s="1" t="e">
        <f>SUM(E23:F23 G23:H23)</f>
        <v>#NULL!</v>
      </c>
    </row>
    <row r="24" spans="1:4">
      <c r="A24" s="1" t="s">
        <v>7</v>
      </c>
      <c r="B24" s="10"/>
      <c r="C24" s="10"/>
      <c r="D24" s="16" t="s">
        <v>78</v>
      </c>
    </row>
    <row r="25" spans="1:4">
      <c r="A25" s="1" t="s">
        <v>35</v>
      </c>
      <c r="B25" s="14" t="s">
        <v>63</v>
      </c>
      <c r="C25" s="1" t="str">
        <f>B25&amp;B25</f>
        <v>boldplainboldplain</v>
      </c>
    </row>
    <row r="26" spans="1:4">
      <c r="A26" s="1" t="s">
        <v>13</v>
      </c>
      <c r="B26" s="1" t="s">
        <v>64</v>
      </c>
      <c r="C26" s="1" t="str">
        <f>B26&amp;B26</f>
        <v>ArialCourierArialCourier</v>
      </c>
    </row>
    <row r="27" spans="1:4">
      <c r="A27" s="1" t="s">
        <v>42</v>
      </c>
      <c r="D27" s="1" t="s">
        <v>46</v>
      </c>
    </row>
    <row r="28" spans="1:4">
      <c r="A28" s="1" t="s">
        <v>20</v>
      </c>
      <c r="B28" s="5">
        <v>36525</v>
      </c>
      <c r="C28" s="5">
        <f>B28+1</f>
        <v>36526</v>
      </c>
    </row>
    <row r="29" spans="1:4">
      <c r="A29" s="1" t="s">
        <v>50</v>
      </c>
      <c r="B29" s="7">
        <v>39465</v>
      </c>
      <c r="C29" s="7">
        <f>B29+1</f>
        <v>39466</v>
      </c>
    </row>
    <row r="30" spans="1:4">
      <c r="A30" s="1" t="s">
        <v>26</v>
      </c>
      <c r="B30" s="3">
        <v>39465</v>
      </c>
      <c r="C30" s="3">
        <f>B30+1</f>
        <v>39466</v>
      </c>
    </row>
    <row r="31" spans="1:4">
      <c r="A31" s="1" t="s">
        <v>6</v>
      </c>
      <c r="B31" s="15">
        <v>39465</v>
      </c>
      <c r="C31" s="15">
        <f>B31+1</f>
        <v>39466</v>
      </c>
    </row>
    <row r="32" spans="1:4">
      <c r="A32" s="1" t="s">
        <v>34</v>
      </c>
      <c r="B32" s="8">
        <v>39465</v>
      </c>
      <c r="C32" s="8">
        <f>B32+1</f>
        <v>39466</v>
      </c>
    </row>
    <row r="33" spans="1:3" ht="33.75">
      <c r="A33" s="1" t="s">
        <v>11</v>
      </c>
      <c r="B33" s="9" t="s">
        <v>14</v>
      </c>
      <c r="C33" s="9" t="str">
        <f>"Line1"&amp;CHAR(10)&amp;"Line2"&amp;CHAR(10)&amp;"Line3"</f>
        <v>Line1
Line2
Line3</v>
      </c>
    </row>
    <row r="34" spans="1:3" ht="22.5">
      <c r="A34" s="1" t="s">
        <v>39</v>
      </c>
      <c r="B34" s="11" t="s">
        <v>41</v>
      </c>
    </row>
    <row r="35" spans="1:3">
      <c r="A35" s="1" t="s">
        <v>18</v>
      </c>
      <c r="B35" s="11" t="s">
        <v>19</v>
      </c>
      <c r="C35" s="1" t="str">
        <f>"foo "&amp;" bar"</f>
        <v>foo  bar</v>
      </c>
    </row>
    <row r="36" spans="1:3">
      <c r="A36" s="1" t="s">
        <v>48</v>
      </c>
      <c r="B36" s="11" t="s">
        <v>49</v>
      </c>
      <c r="C36" s="1" t="str">
        <f>" "&amp;"foo"</f>
        <v xml:space="preserve"> foo</v>
      </c>
    </row>
    <row r="37" spans="1:3">
      <c r="A37" s="1" t="s">
        <v>24</v>
      </c>
      <c r="B37" s="1" t="s">
        <v>25</v>
      </c>
      <c r="C37" s="1" t="str">
        <f>"  "&amp;"foo"</f>
        <v xml:space="preserve">  foo</v>
      </c>
    </row>
    <row r="38" spans="1:3">
      <c r="A38" s="1" t="s">
        <v>4</v>
      </c>
      <c r="B38" s="11" t="s">
        <v>5</v>
      </c>
      <c r="C38" s="1" t="str">
        <f>"foo"&amp;" "</f>
        <v xml:space="preserve">foo </v>
      </c>
    </row>
    <row r="39" spans="1:3">
      <c r="A39" s="1" t="s">
        <v>32</v>
      </c>
      <c r="B39" s="1" t="s">
        <v>33</v>
      </c>
      <c r="C39" s="1" t="str">
        <f>"foo"&amp;"  "</f>
        <v xml:space="preserve">foo  </v>
      </c>
    </row>
    <row r="40" spans="1:3" ht="22.5">
      <c r="A40" s="1" t="s">
        <v>11</v>
      </c>
      <c r="B40" s="9" t="s">
        <v>12</v>
      </c>
      <c r="C40" s="1" t="str">
        <f>"Line1"&amp;CHAR(10)&amp;"Line2"</f>
        <v>Line1
Line2</v>
      </c>
    </row>
    <row r="41" spans="1:3" ht="33.75">
      <c r="A41" s="9" t="s">
        <v>38</v>
      </c>
      <c r="B41" s="9" t="s">
        <v>40</v>
      </c>
    </row>
    <row r="42" spans="1:3">
      <c r="A42" s="1" t="s">
        <v>17</v>
      </c>
      <c r="C42" s="1" t="str">
        <f>CHAR(9)&amp;CHAR(10)&amp;CHAR(12)&amp;CHAR(13)</f>
        <v xml:space="preserve">	
_x000C__x000D_</v>
      </c>
    </row>
    <row r="43" spans="1:3">
      <c r="A43" s="1" t="s">
        <v>47</v>
      </c>
      <c r="C43" s="1" t="str">
        <f>CHAR(9)&amp;CHAR(10)&amp;CHAR(12)&amp;CHAR(13)&amp;"P_xQ_x005F_x000F_R_x005F_x000C_S"</f>
        <v xml:space="preserve">	
_x000C__x000D_P_xQ_x005F_x000F_R_x005F_x000C_S</v>
      </c>
    </row>
    <row r="44" spans="1:3">
      <c r="A44" s="1" t="s">
        <v>23</v>
      </c>
      <c r="B44" s="12">
        <v>1234.56</v>
      </c>
      <c r="C44" s="13">
        <v>1234.56</v>
      </c>
    </row>
    <row r="45" spans="1:3">
      <c r="A45" s="1" t="s">
        <v>3</v>
      </c>
      <c r="B45" s="4">
        <f>1/11</f>
        <v>9.0909090909090912E-2</v>
      </c>
      <c r="C45" s="19">
        <f>1/11</f>
        <v>9.0909090909090912E-2</v>
      </c>
    </row>
    <row r="46" spans="1:3">
      <c r="A46" s="1" t="s">
        <v>30</v>
      </c>
      <c r="B46" s="1" t="s">
        <v>31</v>
      </c>
      <c r="C46" s="1" t="str">
        <f>"_x005F_x000F__x005F_x000f_"</f>
        <v>_x005F_x000F__x005F_x000f_</v>
      </c>
    </row>
    <row r="47" spans="1:3">
      <c r="A47" s="1" t="s">
        <v>65</v>
      </c>
      <c r="B47" s="16" t="s">
        <v>66</v>
      </c>
      <c r="C47" s="1" t="str">
        <f>"1 &lt; 2" &amp; " &amp; 4 &gt; 3"</f>
        <v>1 &lt; 2 &amp; 4 &gt; 3</v>
      </c>
    </row>
    <row r="48" spans="1:3">
      <c r="A48" s="1" t="s">
        <v>67</v>
      </c>
      <c r="B48" s="17" t="s">
        <v>68</v>
      </c>
    </row>
    <row r="49" spans="1:4" ht="12.75">
      <c r="A49" s="1" t="s">
        <v>69</v>
      </c>
      <c r="B49" s="18" t="s">
        <v>70</v>
      </c>
    </row>
    <row r="50" spans="1:4">
      <c r="A50" s="1" t="s">
        <v>79</v>
      </c>
      <c r="D50" s="16" t="s">
        <v>80</v>
      </c>
    </row>
    <row r="51" spans="1:4">
      <c r="A51" s="1" t="s">
        <v>114</v>
      </c>
      <c r="B51" s="21">
        <v>40000.090909090897</v>
      </c>
      <c r="C51" s="21">
        <f>B51+1</f>
        <v>40001.090909090897</v>
      </c>
    </row>
    <row r="52" spans="1:4">
      <c r="A52" s="16" t="s">
        <v>117</v>
      </c>
      <c r="B52" s="2" t="s">
        <v>115</v>
      </c>
      <c r="C52" s="2" t="str">
        <f>"123E999"</f>
        <v>123E999</v>
      </c>
    </row>
    <row r="53" spans="1:4">
      <c r="A53" s="16" t="s">
        <v>118</v>
      </c>
      <c r="B53" s="2" t="s">
        <v>116</v>
      </c>
      <c r="C53" s="2" t="str">
        <f>"12E99"</f>
        <v>12E99</v>
      </c>
    </row>
    <row r="54" spans="1:4">
      <c r="A54" s="16" t="s">
        <v>119</v>
      </c>
      <c r="B54" s="17" t="s">
        <v>120</v>
      </c>
      <c r="C54" s="17" t="str">
        <f>"12E-99"</f>
        <v>12E-99</v>
      </c>
    </row>
    <row r="55" spans="1:4">
      <c r="A55" s="23" t="s">
        <v>122</v>
      </c>
      <c r="B55" s="24" t="s">
        <v>121</v>
      </c>
      <c r="C55" s="24" t="str">
        <f>"text, dammit"</f>
        <v>text, dammit</v>
      </c>
    </row>
    <row r="56" spans="1:4">
      <c r="A56" s="23" t="s">
        <v>123</v>
      </c>
      <c r="B56" s="15" t="s">
        <v>121</v>
      </c>
      <c r="C56" s="15" t="str">
        <f>"text, dammit"</f>
        <v>text, dammit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&amp;L&amp;C&amp;[TAB]&amp;R</oddHeader>
    <oddFooter>&amp;L&amp;CPage &amp;[PAGE]&amp;R</oddFooter>
  </headerFooter>
  <webPublishItems count="1">
    <webPublishItem id="2845" divId="reveng1_2845" sourceType="sheet" destinationFile="C:\xlrd\xlsb\reveng1_sheet1_latest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SheetLayoutView="1" workbookViewId="0">
      <selection activeCell="D8" sqref="D8"/>
    </sheetView>
  </sheetViews>
  <sheetFormatPr defaultRowHeight="11.25"/>
  <cols>
    <col min="1" max="5" width="9.1640625" style="1" customWidth="1"/>
  </cols>
  <sheetData>
    <row r="1" spans="1:5">
      <c r="A1" s="1" t="s">
        <v>53</v>
      </c>
    </row>
    <row r="2" spans="1:5">
      <c r="A2" s="1" t="s">
        <v>58</v>
      </c>
      <c r="B2" s="1" t="s">
        <v>55</v>
      </c>
      <c r="C2" s="1" t="s">
        <v>55</v>
      </c>
      <c r="D2" s="1" t="s">
        <v>55</v>
      </c>
      <c r="E2" s="1" t="s">
        <v>55</v>
      </c>
    </row>
    <row r="3" spans="1:5">
      <c r="A3" s="1" t="s">
        <v>55</v>
      </c>
      <c r="B3" s="22" t="s">
        <v>61</v>
      </c>
      <c r="C3" s="22"/>
      <c r="D3" s="22"/>
      <c r="E3" s="1" t="s">
        <v>55</v>
      </c>
    </row>
    <row r="4" spans="1:5">
      <c r="A4" s="1" t="s">
        <v>55</v>
      </c>
      <c r="B4" s="22"/>
      <c r="C4" s="22"/>
      <c r="D4" s="22"/>
      <c r="E4" s="1" t="s">
        <v>55</v>
      </c>
    </row>
    <row r="5" spans="1:5">
      <c r="A5" s="1" t="s">
        <v>55</v>
      </c>
      <c r="B5" s="1" t="s">
        <v>55</v>
      </c>
      <c r="C5" s="1" t="s">
        <v>55</v>
      </c>
      <c r="D5" s="1" t="s">
        <v>55</v>
      </c>
      <c r="E5" s="1" t="s">
        <v>55</v>
      </c>
    </row>
    <row r="6" spans="1:5">
      <c r="A6" s="22" t="s">
        <v>60</v>
      </c>
      <c r="B6" s="22"/>
      <c r="C6" s="22"/>
      <c r="D6" s="22"/>
      <c r="E6" s="22"/>
    </row>
    <row r="7" spans="1:5">
      <c r="A7" s="22"/>
      <c r="B7" s="22"/>
      <c r="C7" s="22"/>
      <c r="D7" s="22"/>
      <c r="E7" s="22"/>
    </row>
    <row r="8" spans="1:5">
      <c r="A8" s="1" t="s">
        <v>62</v>
      </c>
      <c r="B8" s="1" t="s">
        <v>54</v>
      </c>
      <c r="C8" s="1" t="s">
        <v>56</v>
      </c>
      <c r="D8" s="1" t="s">
        <v>57</v>
      </c>
      <c r="E8" s="1" t="s">
        <v>59</v>
      </c>
    </row>
  </sheetData>
  <mergeCells count="2">
    <mergeCell ref="A6:E7"/>
    <mergeCell ref="B3:D4"/>
  </mergeCells>
  <phoneticPr fontId="0" type="noConversion"/>
  <pageMargins left="0.75" right="0.75" top="1" bottom="1" header="0.5" footer="0.5"/>
  <pageSetup paperSize="0" firstPageNumber="4294967295" fitToWidth="0" fitToHeight="0" orientation="landscape" copies="0"/>
  <headerFooter alignWithMargins="0">
    <oddHeader>&amp;L&amp;C&amp;[TAB]&amp;R</oddHeader>
    <oddFooter>&amp;L&amp;CPage &amp;[PAGE]&amp;R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zoomScaleSheetLayoutView="1" workbookViewId="0"/>
  </sheetViews>
  <sheetFormatPr defaultRowHeight="11.25"/>
  <cols>
    <col min="1" max="2" width="9.1640625" style="1" customWidth="1"/>
  </cols>
  <sheetData>
    <row r="1" spans="1:3">
      <c r="A1" s="1">
        <v>1</v>
      </c>
      <c r="B1" s="1" t="s">
        <v>82</v>
      </c>
      <c r="C1" t="str">
        <f>CHAR(A1)</f>
        <v>_x0001_</v>
      </c>
    </row>
    <row r="2" spans="1:3">
      <c r="A2" s="1">
        <v>2</v>
      </c>
      <c r="B2" s="1" t="s">
        <v>83</v>
      </c>
      <c r="C2" t="str">
        <f t="shared" ref="C2:C32" si="0">CHAR(A2)</f>
        <v>_x0002_</v>
      </c>
    </row>
    <row r="3" spans="1:3">
      <c r="A3" s="1">
        <v>3</v>
      </c>
      <c r="B3" s="1" t="s">
        <v>84</v>
      </c>
      <c r="C3" t="str">
        <f t="shared" si="0"/>
        <v>_x0003_</v>
      </c>
    </row>
    <row r="4" spans="1:3">
      <c r="A4" s="1">
        <v>4</v>
      </c>
      <c r="B4" s="1" t="s">
        <v>85</v>
      </c>
      <c r="C4" t="str">
        <f t="shared" si="0"/>
        <v>_x0004_</v>
      </c>
    </row>
    <row r="5" spans="1:3">
      <c r="A5" s="1">
        <v>5</v>
      </c>
      <c r="B5" s="1" t="s">
        <v>86</v>
      </c>
      <c r="C5" t="str">
        <f t="shared" si="0"/>
        <v>_x0005_</v>
      </c>
    </row>
    <row r="6" spans="1:3">
      <c r="A6" s="1">
        <v>6</v>
      </c>
      <c r="B6" s="1" t="s">
        <v>87</v>
      </c>
      <c r="C6" t="str">
        <f t="shared" si="0"/>
        <v>_x0006_</v>
      </c>
    </row>
    <row r="7" spans="1:3">
      <c r="A7" s="1">
        <v>7</v>
      </c>
      <c r="B7" s="1" t="s">
        <v>88</v>
      </c>
      <c r="C7" t="str">
        <f t="shared" si="0"/>
        <v>_x0007_</v>
      </c>
    </row>
    <row r="8" spans="1:3">
      <c r="A8" s="1">
        <v>8</v>
      </c>
      <c r="B8" s="1" t="s">
        <v>89</v>
      </c>
      <c r="C8" t="str">
        <f t="shared" si="0"/>
        <v>_x0008_</v>
      </c>
    </row>
    <row r="9" spans="1:3">
      <c r="A9" s="1">
        <v>9</v>
      </c>
      <c r="B9" s="1" t="s">
        <v>90</v>
      </c>
      <c r="C9" t="str">
        <f t="shared" si="0"/>
        <v xml:space="preserve">	</v>
      </c>
    </row>
    <row r="10" spans="1:3">
      <c r="A10" s="1">
        <v>10</v>
      </c>
      <c r="B10" s="1" t="s">
        <v>91</v>
      </c>
      <c r="C10" t="str">
        <f t="shared" si="0"/>
        <v xml:space="preserve">
</v>
      </c>
    </row>
    <row r="11" spans="1:3">
      <c r="A11" s="1">
        <v>11</v>
      </c>
      <c r="B11" s="1" t="s">
        <v>92</v>
      </c>
      <c r="C11" t="str">
        <f t="shared" si="0"/>
        <v>_x000B_</v>
      </c>
    </row>
    <row r="12" spans="1:3">
      <c r="A12" s="1">
        <v>12</v>
      </c>
      <c r="B12" s="1" t="s">
        <v>93</v>
      </c>
      <c r="C12" t="str">
        <f t="shared" si="0"/>
        <v>_x000C_</v>
      </c>
    </row>
    <row r="13" spans="1:3">
      <c r="A13" s="1">
        <v>13</v>
      </c>
      <c r="B13" s="1" t="s">
        <v>94</v>
      </c>
      <c r="C13" t="str">
        <f t="shared" si="0"/>
        <v>_x000D_</v>
      </c>
    </row>
    <row r="14" spans="1:3">
      <c r="A14" s="1">
        <v>14</v>
      </c>
      <c r="B14" s="1" t="s">
        <v>95</v>
      </c>
      <c r="C14" t="str">
        <f t="shared" si="0"/>
        <v>_x000E_</v>
      </c>
    </row>
    <row r="15" spans="1:3">
      <c r="A15" s="1">
        <v>15</v>
      </c>
      <c r="B15" s="1" t="s">
        <v>96</v>
      </c>
      <c r="C15" t="str">
        <f t="shared" si="0"/>
        <v>_x000F_</v>
      </c>
    </row>
    <row r="16" spans="1:3">
      <c r="A16" s="1">
        <v>16</v>
      </c>
      <c r="B16" s="1" t="s">
        <v>97</v>
      </c>
      <c r="C16" t="str">
        <f t="shared" si="0"/>
        <v>_x0010_</v>
      </c>
    </row>
    <row r="17" spans="1:3">
      <c r="A17" s="1">
        <v>17</v>
      </c>
      <c r="B17" s="1" t="s">
        <v>98</v>
      </c>
      <c r="C17" t="str">
        <f t="shared" si="0"/>
        <v>_x0011_</v>
      </c>
    </row>
    <row r="18" spans="1:3">
      <c r="A18" s="1">
        <v>18</v>
      </c>
      <c r="B18" s="1" t="s">
        <v>99</v>
      </c>
      <c r="C18" t="str">
        <f t="shared" si="0"/>
        <v>_x0012_</v>
      </c>
    </row>
    <row r="19" spans="1:3">
      <c r="A19" s="1">
        <v>19</v>
      </c>
      <c r="B19" s="1" t="s">
        <v>100</v>
      </c>
      <c r="C19" t="str">
        <f t="shared" si="0"/>
        <v>_x0013_</v>
      </c>
    </row>
    <row r="20" spans="1:3">
      <c r="A20" s="1">
        <v>20</v>
      </c>
      <c r="B20" s="1" t="s">
        <v>101</v>
      </c>
      <c r="C20" t="str">
        <f t="shared" si="0"/>
        <v>_x0014_</v>
      </c>
    </row>
    <row r="21" spans="1:3">
      <c r="A21" s="1">
        <v>21</v>
      </c>
      <c r="B21" s="1" t="s">
        <v>102</v>
      </c>
      <c r="C21" t="str">
        <f t="shared" si="0"/>
        <v>_x0015_</v>
      </c>
    </row>
    <row r="22" spans="1:3">
      <c r="A22" s="1">
        <v>22</v>
      </c>
      <c r="B22" s="1" t="s">
        <v>103</v>
      </c>
      <c r="C22" t="str">
        <f t="shared" si="0"/>
        <v>_x0016_</v>
      </c>
    </row>
    <row r="23" spans="1:3">
      <c r="A23" s="1">
        <v>23</v>
      </c>
      <c r="B23" s="1" t="s">
        <v>104</v>
      </c>
      <c r="C23" t="str">
        <f t="shared" si="0"/>
        <v>_x0017_</v>
      </c>
    </row>
    <row r="24" spans="1:3">
      <c r="A24" s="1">
        <v>24</v>
      </c>
      <c r="B24" s="1" t="s">
        <v>105</v>
      </c>
      <c r="C24" t="str">
        <f t="shared" si="0"/>
        <v>_x0018_</v>
      </c>
    </row>
    <row r="25" spans="1:3">
      <c r="A25" s="1">
        <v>25</v>
      </c>
      <c r="B25" s="1" t="s">
        <v>106</v>
      </c>
      <c r="C25" t="str">
        <f t="shared" si="0"/>
        <v>_x0019_</v>
      </c>
    </row>
    <row r="26" spans="1:3">
      <c r="A26" s="1">
        <v>26</v>
      </c>
      <c r="B26" s="1" t="s">
        <v>107</v>
      </c>
      <c r="C26" t="str">
        <f t="shared" si="0"/>
        <v>_x001A_</v>
      </c>
    </row>
    <row r="27" spans="1:3">
      <c r="A27" s="1">
        <v>27</v>
      </c>
      <c r="B27" s="1" t="s">
        <v>108</v>
      </c>
      <c r="C27" t="str">
        <f t="shared" si="0"/>
        <v>_x001B_</v>
      </c>
    </row>
    <row r="28" spans="1:3">
      <c r="A28" s="1">
        <v>28</v>
      </c>
      <c r="B28" s="1" t="s">
        <v>109</v>
      </c>
      <c r="C28" t="str">
        <f t="shared" si="0"/>
        <v>_x001C_</v>
      </c>
    </row>
    <row r="29" spans="1:3">
      <c r="A29" s="1">
        <v>29</v>
      </c>
      <c r="B29" s="1" t="s">
        <v>110</v>
      </c>
      <c r="C29" t="str">
        <f t="shared" si="0"/>
        <v>_x001D_</v>
      </c>
    </row>
    <row r="30" spans="1:3">
      <c r="A30" s="1">
        <v>30</v>
      </c>
      <c r="B30" s="1" t="s">
        <v>111</v>
      </c>
      <c r="C30" t="str">
        <f t="shared" si="0"/>
        <v>_x001E_</v>
      </c>
    </row>
    <row r="31" spans="1:3">
      <c r="A31" s="1">
        <v>31</v>
      </c>
      <c r="B31" s="1" t="s">
        <v>112</v>
      </c>
      <c r="C31" t="str">
        <f t="shared" si="0"/>
        <v>_x001F_</v>
      </c>
    </row>
    <row r="32" spans="1:3">
      <c r="A32" s="1">
        <v>32</v>
      </c>
      <c r="B32" s="1" t="s">
        <v>113</v>
      </c>
      <c r="C32" t="str">
        <f t="shared" si="0"/>
        <v xml:space="preserve"> </v>
      </c>
    </row>
  </sheetData>
  <phoneticPr fontId="0" type="noConversion"/>
  <pageMargins left="0.75" right="0.75" top="1" bottom="1" header="0.5" footer="0.5"/>
  <pageSetup paperSize="0" firstPageNumber="4294967295" fitToWidth="0" fitToHeight="0" orientation="landscape" copies="0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ZZZfirstsheet</vt:lpstr>
      <vt:lpstr>AAA2ndsheet</vt:lpstr>
      <vt:lpstr>ControlChars</vt:lpstr>
      <vt:lpstr>AAA2ndsheet!Print_Area</vt:lpstr>
      <vt:lpstr>ControlChars!Print_Area</vt:lpstr>
      <vt:lpstr>ZZZfirstsheet!Print_Area</vt:lpstr>
    </vt:vector>
  </TitlesOfParts>
  <Company>Lingfo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Machin</dc:creator>
  <cp:lastModifiedBy>John Machin</cp:lastModifiedBy>
  <dcterms:created xsi:type="dcterms:W3CDTF">2007-12-22T21:10:05Z</dcterms:created>
  <dcterms:modified xsi:type="dcterms:W3CDTF">2012-04-08T10:03:02Z</dcterms:modified>
</cp:coreProperties>
</file>