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Data" sheetId="1" r:id="rId4"/>
    <sheet state="visible" name="March 2020" sheetId="2" r:id="rId5"/>
    <sheet state="visible" name="Items sold by month 2020" sheetId="3" r:id="rId6"/>
    <sheet state="hidden" name="Pivot" sheetId="4" r:id="rId7"/>
  </sheets>
  <definedNames>
    <definedName name="_1__xlcn.WorksheetConnection_DataA6E4061">Data!$H$46:$K$79</definedName>
  </definedNames>
  <calcPr/>
</workbook>
</file>

<file path=xl/sharedStrings.xml><?xml version="1.0" encoding="utf-8"?>
<sst xmlns="http://schemas.openxmlformats.org/spreadsheetml/2006/main" count="50" uniqueCount="27">
  <si>
    <t>Monthly sales report</t>
  </si>
  <si>
    <t>DATE</t>
  </si>
  <si>
    <t>Item SKU#</t>
  </si>
  <si>
    <t>Amount</t>
  </si>
  <si>
    <t>PRICE</t>
  </si>
  <si>
    <t>TOTAL REVENUE</t>
  </si>
  <si>
    <t>Date</t>
  </si>
  <si>
    <t>Price</t>
  </si>
  <si>
    <t>Percent of stock items sold</t>
  </si>
  <si>
    <t>Item Type</t>
  </si>
  <si>
    <t>Lightbulb</t>
  </si>
  <si>
    <t>Charger</t>
  </si>
  <si>
    <t>Panel</t>
  </si>
  <si>
    <t>UNKNOWN</t>
  </si>
  <si>
    <t>Total</t>
  </si>
  <si>
    <t>Average</t>
  </si>
  <si>
    <t>Min</t>
  </si>
  <si>
    <t>Max</t>
  </si>
  <si>
    <t>Count</t>
  </si>
  <si>
    <t>Item</t>
  </si>
  <si>
    <t>January</t>
  </si>
  <si>
    <t>February</t>
  </si>
  <si>
    <t>March</t>
  </si>
  <si>
    <t>April</t>
  </si>
  <si>
    <t>Row Labels</t>
  </si>
  <si>
    <t>Sum of PRICE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</si>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</sst>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0.0"/>
    <numFmt numFmtId="166" formatCode="M/d/yyyy"/>
  </numFmts>
  <fonts count="13">
    <font>
      <sz val="10.0"/>
      <color rgb="FF000000"/>
      <name val="Arial"/>
      <scheme val="minor"/>
    </font>
    <font>
      <sz val="12.0"/>
      <color rgb="FF000000"/>
      <name val="Arial"/>
    </font>
    <font>
      <sz val="12.0"/>
      <color rgb="FF000000"/>
      <name val="Calibri"/>
    </font>
    <font>
      <b/>
      <sz val="11.0"/>
      <color rgb="FF000000"/>
      <name val="Verdana"/>
    </font>
    <font>
      <color theme="1"/>
      <name val="Verdana"/>
    </font>
    <font>
      <sz val="10.0"/>
      <color theme="1"/>
      <name val="Verdana"/>
    </font>
    <font>
      <b/>
      <color theme="1"/>
      <name val="Arial"/>
      <scheme val="minor"/>
    </font>
    <font>
      <b/>
      <sz val="10.0"/>
      <color theme="1"/>
      <name val="Arial"/>
    </font>
    <font>
      <b/>
      <color theme="1"/>
      <name val="Verdana"/>
    </font>
    <font>
      <b/>
      <i/>
      <color theme="1"/>
      <name val="Verdana"/>
    </font>
    <font>
      <b/>
      <sz val="10.0"/>
      <color theme="1"/>
      <name val="Verdana"/>
    </font>
    <font>
      <color theme="1"/>
      <name val="Arial"/>
      <scheme val="minor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4">
    <border/>
    <border>
      <left/>
      <right/>
      <top/>
      <bottom/>
    </border>
    <border>
      <right style="thick">
        <color rgb="FFDDDDDD"/>
      </right>
    </border>
    <border>
      <left style="thick">
        <color rgb="FFDDDDDD"/>
      </left>
    </border>
    <border>
      <left/>
      <right/>
      <top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left" shrinkToFit="0" wrapText="0"/>
    </xf>
    <xf borderId="0" fillId="0" fontId="1" numFmtId="0" xfId="0" applyAlignment="1" applyFont="1">
      <alignment shrinkToFit="0" wrapText="0"/>
    </xf>
    <xf borderId="0" fillId="0" fontId="1" numFmtId="17" xfId="0" applyAlignment="1" applyFont="1" applyNumberFormat="1">
      <alignment horizontal="left" shrinkToFit="0" wrapText="0"/>
    </xf>
    <xf borderId="2" fillId="0" fontId="1" numFmtId="14" xfId="0" applyAlignment="1" applyBorder="1" applyFont="1" applyNumberFormat="1">
      <alignment shrinkToFit="0" wrapText="1"/>
    </xf>
    <xf borderId="3" fillId="0" fontId="1" numFmtId="11" xfId="0" applyAlignment="1" applyBorder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shrinkToFit="0" wrapText="1"/>
    </xf>
    <xf borderId="3" fillId="0" fontId="1" numFmtId="0" xfId="0" applyAlignment="1" applyBorder="1" applyFont="1">
      <alignment shrinkToFit="0" wrapText="1"/>
    </xf>
    <xf borderId="0" fillId="0" fontId="1" numFmtId="164" xfId="0" applyAlignment="1" applyFont="1" applyNumberFormat="1">
      <alignment shrinkToFit="0" wrapText="0"/>
    </xf>
    <xf borderId="4" fillId="3" fontId="3" numFmtId="0" xfId="0" applyAlignment="1" applyBorder="1" applyFill="1" applyFont="1">
      <alignment horizontal="center" shrinkToFit="0" wrapText="1"/>
    </xf>
    <xf borderId="4" fillId="3" fontId="3" numFmtId="165" xfId="0" applyAlignment="1" applyBorder="1" applyFont="1" applyNumberFormat="1">
      <alignment horizontal="center" shrinkToFit="0" wrapText="1"/>
    </xf>
    <xf borderId="4" fillId="3" fontId="3" numFmtId="164" xfId="0" applyAlignment="1" applyBorder="1" applyFont="1" applyNumberFormat="1">
      <alignment horizontal="center" shrinkToFit="0" wrapText="1"/>
    </xf>
    <xf borderId="4" fillId="3" fontId="3" numFmtId="10" xfId="0" applyAlignment="1" applyBorder="1" applyFont="1" applyNumberFormat="1">
      <alignment horizontal="center" shrinkToFit="0" wrapText="1"/>
    </xf>
    <xf borderId="0" fillId="0" fontId="4" numFmtId="0" xfId="0" applyAlignment="1" applyFont="1">
      <alignment shrinkToFit="0" wrapText="1"/>
    </xf>
    <xf borderId="5" fillId="0" fontId="4" numFmtId="166" xfId="0" applyAlignment="1" applyBorder="1" applyFont="1" applyNumberFormat="1">
      <alignment shrinkToFit="0" wrapText="1"/>
    </xf>
    <xf borderId="6" fillId="0" fontId="4" numFmtId="0" xfId="0" applyAlignment="1" applyBorder="1" applyFont="1">
      <alignment horizontal="right" shrinkToFit="0" wrapText="1"/>
    </xf>
    <xf borderId="6" fillId="0" fontId="4" numFmtId="165" xfId="0" applyAlignment="1" applyBorder="1" applyFont="1" applyNumberFormat="1">
      <alignment shrinkToFit="0" wrapText="1"/>
    </xf>
    <xf borderId="6" fillId="0" fontId="5" numFmtId="164" xfId="0" applyAlignment="1" applyBorder="1" applyFont="1" applyNumberFormat="1">
      <alignment shrinkToFit="0" wrapText="1"/>
    </xf>
    <xf borderId="6" fillId="0" fontId="5" numFmtId="10" xfId="0" applyAlignment="1" applyBorder="1" applyFont="1" applyNumberFormat="1">
      <alignment shrinkToFit="0" wrapText="1"/>
    </xf>
    <xf borderId="7" fillId="0" fontId="4" numFmtId="0" xfId="0" applyAlignment="1" applyBorder="1" applyFont="1">
      <alignment horizontal="right" shrinkToFit="0" wrapText="1"/>
    </xf>
    <xf borderId="8" fillId="0" fontId="4" numFmtId="166" xfId="0" applyAlignment="1" applyBorder="1" applyFont="1" applyNumberFormat="1">
      <alignment shrinkToFit="0" wrapText="1"/>
    </xf>
    <xf borderId="9" fillId="0" fontId="4" numFmtId="0" xfId="0" applyAlignment="1" applyBorder="1" applyFont="1">
      <alignment horizontal="right" shrinkToFit="0" wrapText="1"/>
    </xf>
    <xf borderId="9" fillId="0" fontId="4" numFmtId="165" xfId="0" applyAlignment="1" applyBorder="1" applyFont="1" applyNumberFormat="1">
      <alignment shrinkToFit="0" wrapText="1"/>
    </xf>
    <xf borderId="9" fillId="0" fontId="5" numFmtId="164" xfId="0" applyAlignment="1" applyBorder="1" applyFont="1" applyNumberFormat="1">
      <alignment shrinkToFit="0" wrapText="1"/>
    </xf>
    <xf borderId="9" fillId="0" fontId="5" numFmtId="10" xfId="0" applyAlignment="1" applyBorder="1" applyFont="1" applyNumberFormat="1">
      <alignment shrinkToFit="0" wrapText="1"/>
    </xf>
    <xf borderId="10" fillId="0" fontId="4" numFmtId="0" xfId="0" applyAlignment="1" applyBorder="1" applyFont="1">
      <alignment horizontal="right" shrinkToFit="0" wrapText="1"/>
    </xf>
    <xf borderId="9" fillId="0" fontId="4" numFmtId="11" xfId="0" applyAlignment="1" applyBorder="1" applyFont="1" applyNumberFormat="1">
      <alignment horizontal="right" shrinkToFit="0" wrapText="1"/>
    </xf>
    <xf borderId="9" fillId="0" fontId="5" numFmtId="164" xfId="0" applyAlignment="1" applyBorder="1" applyFont="1" applyNumberFormat="1">
      <alignment horizontal="right" shrinkToFit="0" wrapText="1"/>
    </xf>
    <xf borderId="11" fillId="0" fontId="4" numFmtId="166" xfId="0" applyAlignment="1" applyBorder="1" applyFont="1" applyNumberFormat="1">
      <alignment shrinkToFit="0" wrapText="1"/>
    </xf>
    <xf borderId="12" fillId="0" fontId="4" numFmtId="0" xfId="0" applyAlignment="1" applyBorder="1" applyFont="1">
      <alignment horizontal="right" shrinkToFit="0" wrapText="1"/>
    </xf>
    <xf borderId="12" fillId="0" fontId="4" numFmtId="165" xfId="0" applyAlignment="1" applyBorder="1" applyFont="1" applyNumberFormat="1">
      <alignment shrinkToFit="0" wrapText="1"/>
    </xf>
    <xf borderId="12" fillId="0" fontId="5" numFmtId="164" xfId="0" applyAlignment="1" applyBorder="1" applyFont="1" applyNumberFormat="1">
      <alignment shrinkToFit="0" wrapText="1"/>
    </xf>
    <xf borderId="12" fillId="0" fontId="5" numFmtId="10" xfId="0" applyAlignment="1" applyBorder="1" applyFont="1" applyNumberFormat="1">
      <alignment shrinkToFit="0" wrapText="1"/>
    </xf>
    <xf borderId="13" fillId="0" fontId="4" numFmtId="0" xfId="0" applyAlignment="1" applyBorder="1" applyFont="1">
      <alignment horizontal="right" shrinkToFit="0" wrapText="1"/>
    </xf>
    <xf borderId="6" fillId="0" fontId="6" numFmtId="0" xfId="0" applyAlignment="1" applyBorder="1" applyFont="1">
      <alignment horizontal="right" readingOrder="0" shrinkToFit="0" wrapText="1"/>
    </xf>
    <xf borderId="6" fillId="0" fontId="6" numFmtId="165" xfId="0" applyBorder="1" applyFont="1" applyNumberFormat="1"/>
    <xf borderId="6" fillId="0" fontId="7" numFmtId="164" xfId="0" applyAlignment="1" applyBorder="1" applyFont="1" applyNumberFormat="1">
      <alignment shrinkToFit="0" wrapText="0"/>
    </xf>
    <xf borderId="9" fillId="0" fontId="8" numFmtId="0" xfId="0" applyAlignment="1" applyBorder="1" applyFont="1">
      <alignment horizontal="right" readingOrder="0" shrinkToFit="0" wrapText="1"/>
    </xf>
    <xf borderId="9" fillId="0" fontId="9" numFmtId="165" xfId="0" applyAlignment="1" applyBorder="1" applyFont="1" applyNumberFormat="1">
      <alignment horizontal="right" shrinkToFit="0" wrapText="0"/>
    </xf>
    <xf borderId="9" fillId="0" fontId="10" numFmtId="164" xfId="0" applyAlignment="1" applyBorder="1" applyFont="1" applyNumberFormat="1">
      <alignment shrinkToFit="0" wrapText="1"/>
    </xf>
    <xf borderId="9" fillId="0" fontId="8" numFmtId="165" xfId="0" applyAlignment="1" applyBorder="1" applyFont="1" applyNumberFormat="1">
      <alignment shrinkToFit="0" wrapText="1"/>
    </xf>
    <xf borderId="8" fillId="0" fontId="11" numFmtId="0" xfId="0" applyBorder="1" applyFont="1"/>
    <xf borderId="9" fillId="0" fontId="6" numFmtId="0" xfId="0" applyAlignment="1" applyBorder="1" applyFont="1">
      <alignment horizontal="right" readingOrder="0"/>
    </xf>
    <xf borderId="9" fillId="0" fontId="6" numFmtId="165" xfId="0" applyBorder="1" applyFont="1" applyNumberFormat="1"/>
    <xf borderId="9" fillId="0" fontId="6" numFmtId="164" xfId="0" applyBorder="1" applyFont="1" applyNumberFormat="1"/>
    <xf borderId="9" fillId="0" fontId="11" numFmtId="0" xfId="0" applyBorder="1" applyFont="1"/>
    <xf borderId="10" fillId="0" fontId="11" numFmtId="0" xfId="0" applyBorder="1" applyFont="1"/>
    <xf borderId="11" fillId="0" fontId="11" numFmtId="0" xfId="0" applyBorder="1" applyFont="1"/>
    <xf borderId="12" fillId="0" fontId="6" numFmtId="0" xfId="0" applyAlignment="1" applyBorder="1" applyFont="1">
      <alignment horizontal="right" readingOrder="0"/>
    </xf>
    <xf borderId="12" fillId="0" fontId="6" numFmtId="0" xfId="0" applyBorder="1" applyFont="1"/>
    <xf borderId="12" fillId="0" fontId="11" numFmtId="0" xfId="0" applyBorder="1" applyFont="1"/>
    <xf borderId="13" fillId="0" fontId="11" numFmtId="0" xfId="0" applyBorder="1" applyFont="1"/>
    <xf borderId="1" fillId="3" fontId="3" numFmtId="0" xfId="0" applyAlignment="1" applyBorder="1" applyFont="1">
      <alignment horizontal="center" shrinkToFit="0" wrapText="1"/>
    </xf>
    <xf borderId="1" fillId="3" fontId="3" numFmtId="165" xfId="0" applyAlignment="1" applyBorder="1" applyFont="1" applyNumberFormat="1">
      <alignment horizontal="center" shrinkToFit="0" wrapText="1"/>
    </xf>
    <xf borderId="1" fillId="3" fontId="3" numFmtId="164" xfId="0" applyAlignment="1" applyBorder="1" applyFont="1" applyNumberFormat="1">
      <alignment horizontal="center" shrinkToFit="0" wrapText="1"/>
    </xf>
    <xf borderId="0" fillId="0" fontId="8" numFmtId="164" xfId="0" applyAlignment="1" applyFont="1" applyNumberForma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8" numFmtId="0" xfId="0" applyAlignment="1" applyFont="1">
      <alignment shrinkToFit="0" wrapText="1"/>
    </xf>
    <xf borderId="0" fillId="0" fontId="4" numFmtId="166" xfId="0" applyAlignment="1" applyFont="1" applyNumberFormat="1">
      <alignment shrinkToFit="0" wrapText="1"/>
    </xf>
    <xf borderId="0" fillId="0" fontId="4" numFmtId="165" xfId="0" applyAlignment="1" applyFont="1" applyNumberFormat="1">
      <alignment shrinkToFit="0" wrapText="1"/>
    </xf>
    <xf borderId="0" fillId="0" fontId="4" numFmtId="164" xfId="0" applyAlignment="1" applyFont="1" applyNumberFormat="1">
      <alignment shrinkToFit="0" wrapText="1"/>
    </xf>
    <xf borderId="0" fillId="0" fontId="12" numFmtId="0" xfId="0" applyAlignment="1" applyFont="1">
      <alignment shrinkToFit="0" wrapText="0"/>
    </xf>
    <xf borderId="0" fillId="0" fontId="2" numFmtId="14" xfId="0" applyAlignment="1" applyFont="1" applyNumberFormat="1">
      <alignment horizontal="left" shrinkToFit="0" wrapText="0"/>
    </xf>
    <xf borderId="0" fillId="0" fontId="2" numFmtId="0" xfId="0" applyAlignment="1" applyFont="1">
      <alignment horizontal="lef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3.13"/>
    <col customWidth="1" min="3" max="3" width="34.88"/>
    <col customWidth="1" min="4" max="7" width="23.13"/>
    <col customWidth="1" min="8" max="26" width="17.25"/>
  </cols>
  <sheetData>
    <row r="1" ht="22.5" customHeight="1">
      <c r="A1" s="1"/>
      <c r="B1" s="1"/>
      <c r="C1" s="2"/>
      <c r="D1" s="2"/>
      <c r="E1" s="2"/>
      <c r="F1" s="2"/>
      <c r="G1" s="2"/>
    </row>
    <row r="2" ht="27.0" customHeight="1">
      <c r="A2" s="1"/>
      <c r="B2" s="1"/>
      <c r="C2" s="3" t="s">
        <v>0</v>
      </c>
      <c r="E2" s="2"/>
      <c r="F2" s="4"/>
      <c r="G2" s="2"/>
    </row>
    <row r="3" ht="24.75" customHeight="1">
      <c r="A3" s="1"/>
      <c r="B3" s="1"/>
      <c r="C3" s="5">
        <v>43891.0</v>
      </c>
      <c r="E3" s="2"/>
      <c r="F3" s="4"/>
      <c r="G3" s="2"/>
    </row>
    <row r="4" ht="24.0" customHeight="1">
      <c r="A4" s="1"/>
      <c r="B4" s="1"/>
      <c r="C4" s="2"/>
      <c r="D4" s="2"/>
      <c r="E4" s="2"/>
      <c r="F4" s="2"/>
      <c r="G4" s="2"/>
    </row>
    <row r="5" ht="27.0" customHeight="1">
      <c r="A5" s="1"/>
      <c r="B5" s="1"/>
      <c r="C5" s="2"/>
      <c r="D5" s="2"/>
      <c r="E5" s="2"/>
      <c r="F5" s="2"/>
      <c r="G5" s="2"/>
    </row>
    <row r="6" ht="16.5" customHeight="1">
      <c r="A6" s="4" t="s">
        <v>1</v>
      </c>
      <c r="B6" s="4" t="s">
        <v>2</v>
      </c>
      <c r="C6" s="4" t="s">
        <v>3</v>
      </c>
      <c r="D6" s="4" t="s">
        <v>4</v>
      </c>
      <c r="E6" s="4"/>
      <c r="F6" s="4"/>
      <c r="G6" s="4"/>
    </row>
    <row r="7" ht="15.0" customHeight="1">
      <c r="A7" s="6">
        <v>43891.0</v>
      </c>
      <c r="B7" s="7">
        <v>1.0708459E7</v>
      </c>
      <c r="C7" s="8">
        <v>7.0</v>
      </c>
      <c r="D7" s="9">
        <v>12.75</v>
      </c>
      <c r="E7" s="2"/>
      <c r="F7" s="2"/>
      <c r="G7" s="2"/>
    </row>
    <row r="8" ht="15.0" customHeight="1">
      <c r="A8" s="6">
        <v>43891.0</v>
      </c>
      <c r="B8" s="10">
        <v>7242815.0</v>
      </c>
      <c r="C8" s="8">
        <v>9.0</v>
      </c>
      <c r="D8" s="9">
        <v>35.99</v>
      </c>
      <c r="E8" s="2"/>
      <c r="F8" s="2"/>
      <c r="G8" s="2"/>
    </row>
    <row r="9" ht="15.0" customHeight="1">
      <c r="A9" s="6">
        <v>43891.0</v>
      </c>
      <c r="B9" s="10">
        <v>6651817.0</v>
      </c>
      <c r="C9" s="8">
        <v>5.0</v>
      </c>
      <c r="D9" s="9">
        <v>112.99</v>
      </c>
      <c r="E9" s="2"/>
      <c r="F9" s="2"/>
      <c r="G9" s="2"/>
    </row>
    <row r="10" ht="15.0" customHeight="1">
      <c r="A10" s="6">
        <v>43891.0</v>
      </c>
      <c r="B10" s="10">
        <v>2432871.0</v>
      </c>
      <c r="C10" s="8">
        <v>1.0</v>
      </c>
      <c r="D10" s="9">
        <v>68.2</v>
      </c>
      <c r="E10" s="2"/>
      <c r="F10" s="2"/>
      <c r="G10" s="2"/>
    </row>
    <row r="11" ht="15.0" customHeight="1">
      <c r="A11" s="6">
        <v>43891.0</v>
      </c>
      <c r="B11" s="10">
        <v>9059970.0</v>
      </c>
      <c r="C11" s="8">
        <v>15.0</v>
      </c>
      <c r="D11" s="9">
        <v>18.9899999999999</v>
      </c>
      <c r="E11" s="2"/>
      <c r="F11" s="2"/>
      <c r="G11" s="2"/>
    </row>
    <row r="12" ht="15.0" customHeight="1">
      <c r="A12" s="6">
        <v>43891.0</v>
      </c>
      <c r="B12" s="10">
        <v>2837913.0</v>
      </c>
      <c r="C12" s="8">
        <v>7.0</v>
      </c>
      <c r="D12" s="9">
        <v>24.99</v>
      </c>
      <c r="E12" s="2"/>
      <c r="F12" s="2"/>
      <c r="G12" s="2"/>
    </row>
    <row r="13" ht="15.0" customHeight="1">
      <c r="A13" s="6">
        <v>43891.0</v>
      </c>
      <c r="B13" s="10">
        <v>6534637.0</v>
      </c>
      <c r="C13" s="8">
        <v>1.0</v>
      </c>
      <c r="D13" s="9">
        <v>12.94</v>
      </c>
      <c r="E13" s="2"/>
      <c r="F13" s="2"/>
      <c r="G13" s="2"/>
    </row>
    <row r="14" ht="15.0" customHeight="1">
      <c r="A14" s="6">
        <v>43891.0</v>
      </c>
      <c r="B14" s="10">
        <v>2459276.0</v>
      </c>
      <c r="C14" s="8">
        <v>17.0</v>
      </c>
      <c r="D14" s="9">
        <v>35.99</v>
      </c>
      <c r="E14" s="2"/>
      <c r="F14" s="2"/>
      <c r="G14" s="2"/>
    </row>
    <row r="15" ht="15.0" customHeight="1">
      <c r="A15" s="6">
        <v>43891.0</v>
      </c>
      <c r="B15" s="10">
        <v>2951952.0</v>
      </c>
      <c r="C15" s="8">
        <v>9.0</v>
      </c>
      <c r="D15" s="9">
        <v>110.45</v>
      </c>
      <c r="E15" s="2"/>
      <c r="F15" s="2"/>
      <c r="G15" s="2"/>
    </row>
    <row r="16" ht="15.0" customHeight="1">
      <c r="A16" s="6">
        <v>43891.0</v>
      </c>
      <c r="B16" s="10">
        <v>3109445.0</v>
      </c>
      <c r="C16" s="8">
        <v>11.0</v>
      </c>
      <c r="D16" s="9">
        <v>12.94</v>
      </c>
      <c r="E16" s="2"/>
      <c r="F16" s="2"/>
      <c r="G16" s="2"/>
    </row>
    <row r="17" ht="15.0" customHeight="1">
      <c r="A17" s="6">
        <v>43892.0</v>
      </c>
      <c r="B17" s="10">
        <v>1331839.0</v>
      </c>
      <c r="C17" s="8">
        <v>1.0</v>
      </c>
      <c r="D17" s="9">
        <v>12.94</v>
      </c>
      <c r="E17" s="2"/>
      <c r="F17" s="2"/>
      <c r="G17" s="2"/>
    </row>
    <row r="18" ht="15.0" customHeight="1">
      <c r="A18" s="6">
        <v>43892.0</v>
      </c>
      <c r="B18" s="10">
        <v>3573155.0</v>
      </c>
      <c r="C18" s="8">
        <v>5.0</v>
      </c>
      <c r="D18" s="9">
        <v>35.99</v>
      </c>
      <c r="E18" s="2"/>
      <c r="F18" s="2"/>
      <c r="G18" s="2"/>
    </row>
    <row r="19" ht="15.0" customHeight="1">
      <c r="A19" s="6">
        <v>43892.0</v>
      </c>
      <c r="B19" s="10">
        <v>4632228.0</v>
      </c>
      <c r="C19" s="8">
        <v>13.0</v>
      </c>
      <c r="D19" s="9">
        <v>68.2</v>
      </c>
      <c r="E19" s="2"/>
      <c r="F19" s="2"/>
      <c r="G19" s="2"/>
    </row>
    <row r="20" ht="15.0" customHeight="1">
      <c r="A20" s="6">
        <v>43892.0</v>
      </c>
      <c r="B20" s="10">
        <v>7914641.0</v>
      </c>
      <c r="C20" s="8">
        <v>5.0</v>
      </c>
      <c r="D20" s="9">
        <v>75.9899999999999</v>
      </c>
      <c r="E20" s="2"/>
      <c r="F20" s="2"/>
      <c r="G20" s="2"/>
    </row>
    <row r="21" ht="15.0" customHeight="1">
      <c r="A21" s="6">
        <v>43892.0</v>
      </c>
      <c r="B21" s="7">
        <v>1.0136282E7</v>
      </c>
      <c r="C21" s="8">
        <v>11.0</v>
      </c>
      <c r="D21" s="9">
        <v>68.2</v>
      </c>
      <c r="E21" s="2"/>
      <c r="F21" s="2"/>
      <c r="G21" s="2"/>
    </row>
    <row r="22" ht="15.0" customHeight="1">
      <c r="A22" s="6">
        <v>43892.0</v>
      </c>
      <c r="B22" s="10">
        <v>8506096.0</v>
      </c>
      <c r="C22" s="8">
        <v>17.0</v>
      </c>
      <c r="D22" s="9">
        <v>12.75</v>
      </c>
      <c r="E22" s="2"/>
      <c r="F22" s="2"/>
      <c r="G22" s="2"/>
    </row>
    <row r="23" ht="15.0" customHeight="1">
      <c r="A23" s="6">
        <v>43892.0</v>
      </c>
      <c r="B23" s="10">
        <v>8367897.0</v>
      </c>
      <c r="C23" s="8">
        <v>3.0</v>
      </c>
      <c r="D23" s="9">
        <v>75.95</v>
      </c>
      <c r="E23" s="2"/>
      <c r="F23" s="2"/>
      <c r="G23" s="2"/>
    </row>
    <row r="24" ht="15.0" customHeight="1">
      <c r="A24" s="6">
        <v>43892.0</v>
      </c>
      <c r="B24" s="7">
        <v>1.0811623E7</v>
      </c>
      <c r="C24" s="8">
        <v>15.0</v>
      </c>
      <c r="D24" s="9">
        <v>112.99</v>
      </c>
      <c r="E24" s="2"/>
      <c r="F24" s="2"/>
      <c r="G24" s="2"/>
    </row>
    <row r="25" ht="15.0" customHeight="1">
      <c r="A25" s="6">
        <v>43893.0</v>
      </c>
      <c r="B25" s="10">
        <v>9280966.0</v>
      </c>
      <c r="C25" s="8">
        <v>3.0</v>
      </c>
      <c r="D25" s="9">
        <v>68.2</v>
      </c>
      <c r="E25" s="2"/>
      <c r="F25" s="2"/>
      <c r="G25" s="2"/>
    </row>
    <row r="26" ht="15.0" customHeight="1">
      <c r="A26" s="6">
        <v>43894.0</v>
      </c>
      <c r="B26" s="10">
        <v>5639281.0</v>
      </c>
      <c r="C26" s="8">
        <v>13.0</v>
      </c>
      <c r="D26" s="9">
        <v>35.99</v>
      </c>
      <c r="E26" s="2"/>
      <c r="F26" s="2"/>
      <c r="G26" s="2"/>
    </row>
    <row r="27" ht="15.0" customHeight="1">
      <c r="A27" s="6">
        <v>43894.0</v>
      </c>
      <c r="B27" s="10">
        <v>4455103.0</v>
      </c>
      <c r="C27" s="8">
        <v>1.0</v>
      </c>
      <c r="D27" s="9">
        <v>24.99</v>
      </c>
      <c r="E27" s="2"/>
      <c r="F27" s="2"/>
      <c r="G27" s="2"/>
    </row>
    <row r="28" ht="15.0" customHeight="1">
      <c r="A28" s="6">
        <v>43894.0</v>
      </c>
      <c r="B28" s="10">
        <v>6037966.0</v>
      </c>
      <c r="C28" s="8">
        <v>5.0</v>
      </c>
      <c r="D28" s="9">
        <v>18.9899999999999</v>
      </c>
      <c r="E28" s="2"/>
      <c r="F28" s="2"/>
      <c r="G28" s="2"/>
    </row>
    <row r="29" ht="15.0" customHeight="1">
      <c r="A29" s="6">
        <v>43894.0</v>
      </c>
      <c r="B29" s="10">
        <v>7348803.0</v>
      </c>
      <c r="C29" s="8">
        <v>3.0</v>
      </c>
      <c r="D29" s="9">
        <v>68.2</v>
      </c>
      <c r="E29" s="2"/>
      <c r="F29" s="2"/>
      <c r="G29" s="2"/>
    </row>
    <row r="30" ht="15.0" customHeight="1">
      <c r="A30" s="6">
        <v>43894.0</v>
      </c>
      <c r="B30" s="10">
        <v>7449603.0</v>
      </c>
      <c r="C30" s="8">
        <v>13.0</v>
      </c>
      <c r="D30" s="9">
        <v>35.99</v>
      </c>
      <c r="E30" s="2"/>
      <c r="F30" s="2"/>
      <c r="G30" s="2"/>
    </row>
    <row r="31" ht="15.0" customHeight="1">
      <c r="A31" s="6">
        <v>43894.0</v>
      </c>
      <c r="B31" s="10">
        <v>6850283.0</v>
      </c>
      <c r="C31" s="8">
        <v>11.0</v>
      </c>
      <c r="D31" s="9">
        <v>12.94</v>
      </c>
      <c r="E31" s="2"/>
      <c r="F31" s="2"/>
      <c r="G31" s="2"/>
    </row>
    <row r="32" ht="15.0" customHeight="1">
      <c r="A32" s="6">
        <v>43894.0</v>
      </c>
      <c r="B32" s="7">
        <v>1.0743782E7</v>
      </c>
      <c r="C32" s="8">
        <v>5.0</v>
      </c>
      <c r="D32" s="9">
        <v>75.95</v>
      </c>
      <c r="E32" s="2"/>
      <c r="F32" s="2"/>
      <c r="G32" s="2"/>
    </row>
    <row r="33" ht="15.0" customHeight="1">
      <c r="A33" s="6">
        <v>43894.0</v>
      </c>
      <c r="B33" s="10">
        <v>6198396.0</v>
      </c>
      <c r="C33" s="8">
        <v>1.0</v>
      </c>
      <c r="D33" s="9">
        <v>12.75</v>
      </c>
      <c r="E33" s="2"/>
      <c r="F33" s="2"/>
      <c r="G33" s="2"/>
    </row>
    <row r="34" ht="15.0" customHeight="1">
      <c r="A34" s="6">
        <v>43894.0</v>
      </c>
      <c r="B34" s="10">
        <v>9615397.0</v>
      </c>
      <c r="C34" s="8">
        <v>5.0</v>
      </c>
      <c r="D34" s="9">
        <v>58.95</v>
      </c>
      <c r="E34" s="2"/>
      <c r="F34" s="2"/>
      <c r="G34" s="2"/>
    </row>
    <row r="35" ht="15.0" customHeight="1">
      <c r="A35" s="6">
        <v>43895.0</v>
      </c>
      <c r="B35" s="10">
        <v>7134661.0</v>
      </c>
      <c r="C35" s="8">
        <v>7.0</v>
      </c>
      <c r="D35" s="9">
        <v>68.2</v>
      </c>
      <c r="E35" s="2"/>
      <c r="F35" s="2"/>
      <c r="G35" s="2"/>
    </row>
    <row r="36" ht="15.0" customHeight="1">
      <c r="A36" s="6">
        <v>43895.0</v>
      </c>
      <c r="B36" s="10">
        <v>3084300.0</v>
      </c>
      <c r="C36" s="8">
        <v>17.0</v>
      </c>
      <c r="D36" s="9">
        <v>12.75</v>
      </c>
      <c r="E36" s="2"/>
      <c r="F36" s="2"/>
      <c r="G36" s="2"/>
    </row>
    <row r="37" ht="15.0" customHeight="1">
      <c r="A37" s="6">
        <v>43895.0</v>
      </c>
      <c r="B37" s="10">
        <v>5342059.0</v>
      </c>
      <c r="C37" s="8">
        <v>5.0</v>
      </c>
      <c r="D37" s="9">
        <v>75.95</v>
      </c>
      <c r="E37" s="2"/>
      <c r="F37" s="2"/>
      <c r="G37" s="2"/>
    </row>
    <row r="38" ht="15.0" customHeight="1">
      <c r="A38" s="6">
        <v>43895.0</v>
      </c>
      <c r="B38" s="10">
        <v>6860728.0</v>
      </c>
      <c r="C38" s="8">
        <v>7.0</v>
      </c>
      <c r="D38" s="9">
        <v>105.5</v>
      </c>
      <c r="E38" s="2"/>
      <c r="F38" s="2"/>
      <c r="G38" s="2"/>
    </row>
    <row r="39" ht="15.0" customHeight="1">
      <c r="A39" s="6">
        <v>43912.0</v>
      </c>
      <c r="B39" s="10">
        <v>7157062.0</v>
      </c>
      <c r="C39" s="8">
        <v>5.0</v>
      </c>
      <c r="D39" s="9">
        <v>39.99</v>
      </c>
      <c r="E39" s="2"/>
      <c r="F39" s="2"/>
      <c r="G39" s="2"/>
    </row>
    <row r="40" ht="21.0" customHeight="1">
      <c r="A40" s="2"/>
      <c r="B40" s="2"/>
      <c r="C40" s="4" t="s">
        <v>5</v>
      </c>
      <c r="D40" s="11">
        <f>SUM(D7:D39)</f>
        <v>1624.58</v>
      </c>
      <c r="E40" s="2"/>
      <c r="F40" s="2"/>
      <c r="G40" s="2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C2:D2"/>
    <mergeCell ref="C3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7.25"/>
    <col customWidth="1" min="4" max="4" width="19.88"/>
    <col customWidth="1" min="5" max="5" width="32.38"/>
    <col customWidth="1" min="6" max="26" width="17.25"/>
  </cols>
  <sheetData>
    <row r="1" ht="15.75" customHeight="1">
      <c r="A1" s="12" t="s">
        <v>6</v>
      </c>
      <c r="B1" s="12" t="s">
        <v>2</v>
      </c>
      <c r="C1" s="13" t="s">
        <v>3</v>
      </c>
      <c r="D1" s="14" t="s">
        <v>7</v>
      </c>
      <c r="E1" s="15" t="s">
        <v>8</v>
      </c>
      <c r="F1" s="12" t="s">
        <v>9</v>
      </c>
      <c r="H1" s="16"/>
    </row>
    <row r="2" ht="15.75" customHeight="1">
      <c r="A2" s="17">
        <v>43891.0</v>
      </c>
      <c r="B2" s="18">
        <v>2951952.0</v>
      </c>
      <c r="C2" s="19">
        <v>15.0</v>
      </c>
      <c r="D2" s="20">
        <v>110.45</v>
      </c>
      <c r="E2" s="21">
        <v>0.23</v>
      </c>
      <c r="F2" s="22" t="s">
        <v>10</v>
      </c>
      <c r="G2" s="16"/>
      <c r="H2" s="16"/>
    </row>
    <row r="3" ht="15.75" customHeight="1">
      <c r="A3" s="23">
        <v>43891.0</v>
      </c>
      <c r="B3" s="24">
        <v>2432871.0</v>
      </c>
      <c r="C3" s="25">
        <v>1.0</v>
      </c>
      <c r="D3" s="26">
        <v>68.2</v>
      </c>
      <c r="E3" s="27">
        <v>0.23</v>
      </c>
      <c r="F3" s="28" t="s">
        <v>11</v>
      </c>
      <c r="G3" s="16"/>
      <c r="H3" s="16"/>
    </row>
    <row r="4" ht="15.75" customHeight="1">
      <c r="A4" s="23">
        <v>43891.0</v>
      </c>
      <c r="B4" s="24">
        <v>2459276.0</v>
      </c>
      <c r="C4" s="25">
        <v>11.0</v>
      </c>
      <c r="D4" s="26">
        <v>35.99</v>
      </c>
      <c r="E4" s="27">
        <v>0.92</v>
      </c>
      <c r="F4" s="28" t="s">
        <v>10</v>
      </c>
      <c r="G4" s="16"/>
      <c r="H4" s="16"/>
    </row>
    <row r="5" ht="15.75" customHeight="1">
      <c r="A5" s="23">
        <v>43891.0</v>
      </c>
      <c r="B5" s="24">
        <v>2837913.0</v>
      </c>
      <c r="C5" s="25">
        <v>9.0</v>
      </c>
      <c r="D5" s="26">
        <v>24.99</v>
      </c>
      <c r="E5" s="27">
        <v>0.34</v>
      </c>
      <c r="F5" s="28" t="s">
        <v>10</v>
      </c>
      <c r="G5" s="16"/>
      <c r="H5" s="16"/>
    </row>
    <row r="6" ht="15.75" customHeight="1">
      <c r="A6" s="23">
        <v>43891.0</v>
      </c>
      <c r="B6" s="24">
        <v>9059970.0</v>
      </c>
      <c r="C6" s="25">
        <v>7.0</v>
      </c>
      <c r="D6" s="26">
        <v>18.9899999999999</v>
      </c>
      <c r="E6" s="27">
        <v>0.98</v>
      </c>
      <c r="F6" s="28" t="s">
        <v>12</v>
      </c>
      <c r="G6" s="16"/>
      <c r="H6" s="16"/>
    </row>
    <row r="7" ht="15.75" customHeight="1">
      <c r="A7" s="23">
        <v>43891.0</v>
      </c>
      <c r="B7" s="24">
        <v>3109445.0</v>
      </c>
      <c r="C7" s="25">
        <v>17.0</v>
      </c>
      <c r="D7" s="26">
        <v>12.94</v>
      </c>
      <c r="E7" s="27">
        <v>0.79</v>
      </c>
      <c r="F7" s="28" t="s">
        <v>12</v>
      </c>
      <c r="G7" s="16"/>
      <c r="H7" s="16"/>
    </row>
    <row r="8" ht="15.75" customHeight="1">
      <c r="A8" s="23">
        <v>43891.0</v>
      </c>
      <c r="B8" s="29">
        <v>1.0708459E7</v>
      </c>
      <c r="C8" s="25">
        <v>7.0</v>
      </c>
      <c r="D8" s="26">
        <v>12.9</v>
      </c>
      <c r="E8" s="27">
        <v>0.34</v>
      </c>
      <c r="F8" s="28" t="s">
        <v>11</v>
      </c>
      <c r="H8" s="16"/>
    </row>
    <row r="9" ht="15.75" customHeight="1">
      <c r="A9" s="23">
        <v>43892.0</v>
      </c>
      <c r="B9" s="24">
        <v>6651817.0</v>
      </c>
      <c r="C9" s="25">
        <v>5.0</v>
      </c>
      <c r="D9" s="26">
        <v>112.99</v>
      </c>
      <c r="E9" s="27">
        <v>0.23</v>
      </c>
      <c r="F9" s="28" t="s">
        <v>12</v>
      </c>
      <c r="G9" s="16"/>
      <c r="H9" s="16"/>
    </row>
    <row r="10" ht="15.75" customHeight="1">
      <c r="A10" s="23">
        <v>43892.0</v>
      </c>
      <c r="B10" s="29">
        <v>1.0811623E7</v>
      </c>
      <c r="C10" s="25">
        <v>15.0</v>
      </c>
      <c r="D10" s="26">
        <v>112.99</v>
      </c>
      <c r="E10" s="27">
        <v>0.91</v>
      </c>
      <c r="F10" s="28" t="s">
        <v>12</v>
      </c>
      <c r="G10" s="16"/>
      <c r="H10" s="16"/>
    </row>
    <row r="11" ht="15.75" customHeight="1">
      <c r="A11" s="23">
        <v>43892.0</v>
      </c>
      <c r="B11" s="24">
        <v>7914641.0</v>
      </c>
      <c r="C11" s="25">
        <v>5.0</v>
      </c>
      <c r="D11" s="26">
        <v>75.9899999999999</v>
      </c>
      <c r="E11" s="27">
        <v>0.34</v>
      </c>
      <c r="F11" s="28" t="s">
        <v>12</v>
      </c>
      <c r="G11" s="16"/>
      <c r="H11" s="16"/>
    </row>
    <row r="12" ht="15.75" customHeight="1">
      <c r="A12" s="23">
        <v>43892.0</v>
      </c>
      <c r="B12" s="24">
        <v>8367897.0</v>
      </c>
      <c r="C12" s="25">
        <v>3.0</v>
      </c>
      <c r="D12" s="26">
        <v>75.95</v>
      </c>
      <c r="E12" s="27">
        <v>0.23</v>
      </c>
      <c r="F12" s="28" t="s">
        <v>11</v>
      </c>
      <c r="G12" s="16"/>
      <c r="H12" s="16"/>
    </row>
    <row r="13" ht="15.75" customHeight="1">
      <c r="A13" s="23">
        <v>43892.0</v>
      </c>
      <c r="B13" s="24">
        <v>4632228.0</v>
      </c>
      <c r="C13" s="25">
        <v>13.0</v>
      </c>
      <c r="D13" s="26">
        <v>68.2</v>
      </c>
      <c r="E13" s="27">
        <v>0.06</v>
      </c>
      <c r="F13" s="28" t="s">
        <v>11</v>
      </c>
      <c r="G13" s="16"/>
      <c r="H13" s="16"/>
    </row>
    <row r="14" ht="15.75" customHeight="1">
      <c r="A14" s="23">
        <v>43894.0</v>
      </c>
      <c r="B14" s="24">
        <v>4455103.0</v>
      </c>
      <c r="C14" s="25">
        <v>1.0</v>
      </c>
      <c r="D14" s="30" t="s">
        <v>13</v>
      </c>
      <c r="E14" s="27">
        <v>0.34</v>
      </c>
      <c r="F14" s="28" t="s">
        <v>11</v>
      </c>
      <c r="G14" s="16"/>
      <c r="H14" s="16"/>
    </row>
    <row r="15" ht="15.75" customHeight="1">
      <c r="A15" s="23">
        <v>43894.0</v>
      </c>
      <c r="B15" s="24">
        <v>6534637.0</v>
      </c>
      <c r="C15" s="25">
        <v>1.0</v>
      </c>
      <c r="D15" s="26">
        <v>12.94</v>
      </c>
      <c r="E15" s="27">
        <v>0.08</v>
      </c>
      <c r="F15" s="28" t="s">
        <v>11</v>
      </c>
      <c r="G15" s="16"/>
      <c r="H15" s="16"/>
    </row>
    <row r="16" ht="15.75" customHeight="1">
      <c r="A16" s="23">
        <v>43894.0</v>
      </c>
      <c r="B16" s="24">
        <v>6850283.0</v>
      </c>
      <c r="C16" s="25">
        <v>11.0</v>
      </c>
      <c r="D16" s="26">
        <v>12.94</v>
      </c>
      <c r="E16" s="27">
        <v>0.76</v>
      </c>
      <c r="F16" s="28" t="s">
        <v>12</v>
      </c>
      <c r="G16" s="16"/>
      <c r="H16" s="16"/>
    </row>
    <row r="17" ht="15.75" customHeight="1">
      <c r="A17" s="23">
        <v>43894.0</v>
      </c>
      <c r="B17" s="24">
        <v>6198396.0</v>
      </c>
      <c r="C17" s="25">
        <v>1.0</v>
      </c>
      <c r="D17" s="26">
        <v>12.75</v>
      </c>
      <c r="E17" s="27">
        <v>0.23</v>
      </c>
      <c r="F17" s="28" t="s">
        <v>10</v>
      </c>
      <c r="G17" s="16"/>
      <c r="H17" s="16"/>
    </row>
    <row r="18" ht="15.75" customHeight="1">
      <c r="A18" s="23">
        <v>43895.0</v>
      </c>
      <c r="B18" s="24">
        <v>3573155.0</v>
      </c>
      <c r="C18" s="25">
        <v>5.0</v>
      </c>
      <c r="D18" s="26">
        <v>35.99</v>
      </c>
      <c r="E18" s="27">
        <v>0.76</v>
      </c>
      <c r="F18" s="28" t="s">
        <v>10</v>
      </c>
      <c r="G18" s="16"/>
      <c r="H18" s="16"/>
    </row>
    <row r="19" ht="15.75" customHeight="1">
      <c r="A19" s="23">
        <v>43895.0</v>
      </c>
      <c r="B19" s="24">
        <v>1331839.0</v>
      </c>
      <c r="C19" s="25">
        <v>1.0</v>
      </c>
      <c r="D19" s="26">
        <v>12.94</v>
      </c>
      <c r="E19" s="27">
        <v>0.3</v>
      </c>
      <c r="F19" s="28" t="s">
        <v>12</v>
      </c>
      <c r="G19" s="16"/>
      <c r="H19" s="16"/>
    </row>
    <row r="20" ht="15.75" customHeight="1">
      <c r="A20" s="23">
        <v>43902.0</v>
      </c>
      <c r="B20" s="29">
        <v>1.0136282E7</v>
      </c>
      <c r="C20" s="25">
        <v>11.0</v>
      </c>
      <c r="D20" s="26">
        <v>68.2</v>
      </c>
      <c r="E20" s="27">
        <v>0.23</v>
      </c>
      <c r="F20" s="28" t="s">
        <v>11</v>
      </c>
      <c r="G20" s="16"/>
      <c r="H20" s="16"/>
    </row>
    <row r="21" ht="15.75" customHeight="1">
      <c r="A21" s="23">
        <v>43911.0</v>
      </c>
      <c r="B21" s="24">
        <v>6037966.0</v>
      </c>
      <c r="C21" s="25">
        <v>5.0</v>
      </c>
      <c r="D21" s="26">
        <v>18.9899999999999</v>
      </c>
      <c r="E21" s="27">
        <v>0.23</v>
      </c>
      <c r="F21" s="28" t="s">
        <v>11</v>
      </c>
      <c r="G21" s="16"/>
      <c r="H21" s="16"/>
    </row>
    <row r="22" ht="15.75" customHeight="1">
      <c r="A22" s="31">
        <v>43912.0</v>
      </c>
      <c r="B22" s="32">
        <v>7449603.0</v>
      </c>
      <c r="C22" s="33">
        <v>13.0</v>
      </c>
      <c r="D22" s="34">
        <v>35.99</v>
      </c>
      <c r="E22" s="35">
        <v>0.3</v>
      </c>
      <c r="F22" s="36" t="s">
        <v>12</v>
      </c>
      <c r="G22" s="16"/>
      <c r="H22" s="16"/>
    </row>
    <row r="23" ht="15.75" customHeight="1">
      <c r="A23" s="17"/>
      <c r="B23" s="37" t="s">
        <v>14</v>
      </c>
      <c r="C23" s="38">
        <f t="shared" ref="C23:D23" si="1">SUM(C2:C22)</f>
        <v>157</v>
      </c>
      <c r="D23" s="39">
        <f t="shared" si="1"/>
        <v>941.32</v>
      </c>
      <c r="E23" s="21"/>
      <c r="F23" s="22"/>
      <c r="G23" s="16"/>
      <c r="H23" s="16"/>
    </row>
    <row r="24" ht="15.75" customHeight="1">
      <c r="A24" s="23"/>
      <c r="B24" s="40" t="s">
        <v>15</v>
      </c>
      <c r="C24" s="41">
        <f t="shared" ref="C24:D24" si="2">AVERAGE(C2:C22)</f>
        <v>7.476190476</v>
      </c>
      <c r="D24" s="42">
        <f t="shared" si="2"/>
        <v>47.066</v>
      </c>
      <c r="E24" s="27"/>
      <c r="F24" s="28"/>
      <c r="G24" s="16"/>
      <c r="H24" s="16"/>
    </row>
    <row r="25" ht="15.75" customHeight="1">
      <c r="A25" s="23"/>
      <c r="B25" s="40" t="s">
        <v>16</v>
      </c>
      <c r="C25" s="43">
        <f t="shared" ref="C25:D25" si="3">MIN(C2:C22)</f>
        <v>1</v>
      </c>
      <c r="D25" s="42">
        <f t="shared" si="3"/>
        <v>12.75</v>
      </c>
      <c r="E25" s="27"/>
      <c r="F25" s="28"/>
      <c r="G25" s="16"/>
      <c r="H25" s="16"/>
    </row>
    <row r="26" ht="15.75" customHeight="1">
      <c r="A26" s="44"/>
      <c r="B26" s="45" t="s">
        <v>17</v>
      </c>
      <c r="C26" s="46">
        <f t="shared" ref="C26:D26" si="4">MAX(C2:C22)</f>
        <v>17</v>
      </c>
      <c r="D26" s="47">
        <f t="shared" si="4"/>
        <v>112.99</v>
      </c>
      <c r="E26" s="48"/>
      <c r="F26" s="49"/>
    </row>
    <row r="27" ht="15.75" customHeight="1">
      <c r="A27" s="50"/>
      <c r="B27" s="51" t="s">
        <v>18</v>
      </c>
      <c r="C27" s="52">
        <f t="shared" ref="C27:D27" si="5">COUNT(C2:C22)</f>
        <v>21</v>
      </c>
      <c r="D27" s="52">
        <f t="shared" si="5"/>
        <v>20</v>
      </c>
      <c r="E27" s="53"/>
      <c r="F27" s="5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6" width="17.25"/>
  </cols>
  <sheetData>
    <row r="1" ht="15.75" customHeight="1">
      <c r="A1" s="55" t="s">
        <v>19</v>
      </c>
      <c r="B1" s="55" t="s">
        <v>20</v>
      </c>
      <c r="C1" s="55" t="s">
        <v>21</v>
      </c>
      <c r="D1" s="56" t="s">
        <v>22</v>
      </c>
      <c r="E1" s="57" t="s">
        <v>23</v>
      </c>
      <c r="F1" s="16"/>
      <c r="G1" s="16"/>
      <c r="H1" s="16"/>
      <c r="I1" s="16"/>
      <c r="J1" s="16"/>
    </row>
    <row r="2" ht="15.75" customHeight="1">
      <c r="A2" s="58" t="s">
        <v>10</v>
      </c>
      <c r="B2" s="16">
        <v>32.0</v>
      </c>
      <c r="C2" s="59">
        <v>4.0</v>
      </c>
      <c r="D2" s="16">
        <v>19.0</v>
      </c>
      <c r="E2" s="16">
        <v>63.0</v>
      </c>
      <c r="F2" s="16"/>
      <c r="G2" s="16"/>
      <c r="H2" s="16"/>
      <c r="I2" s="16"/>
      <c r="J2" s="16"/>
    </row>
    <row r="3" ht="15.75" customHeight="1">
      <c r="A3" s="60" t="s">
        <v>12</v>
      </c>
      <c r="B3" s="16">
        <v>34.0</v>
      </c>
      <c r="C3" s="59">
        <v>25.0</v>
      </c>
      <c r="D3" s="16">
        <v>22.0</v>
      </c>
      <c r="E3" s="16">
        <v>54.0</v>
      </c>
      <c r="F3" s="16"/>
      <c r="G3" s="16"/>
      <c r="H3" s="16"/>
      <c r="I3" s="16"/>
      <c r="J3" s="16"/>
    </row>
    <row r="4" ht="15.75" customHeight="1">
      <c r="A4" s="60" t="s">
        <v>11</v>
      </c>
      <c r="B4" s="16">
        <v>54.0</v>
      </c>
      <c r="C4" s="59">
        <v>88.0</v>
      </c>
      <c r="D4" s="16">
        <v>3.0</v>
      </c>
      <c r="E4" s="16">
        <v>2.0</v>
      </c>
      <c r="F4" s="16"/>
      <c r="G4" s="16"/>
      <c r="H4" s="16"/>
      <c r="I4" s="16"/>
      <c r="J4" s="16"/>
    </row>
    <row r="5" ht="15.75" customHeight="1">
      <c r="A5" s="61"/>
      <c r="B5" s="61"/>
      <c r="C5" s="59"/>
      <c r="D5" s="62"/>
      <c r="E5" s="63"/>
      <c r="F5" s="16"/>
      <c r="G5" s="16"/>
      <c r="H5" s="16"/>
      <c r="I5" s="16"/>
      <c r="J5" s="16"/>
    </row>
    <row r="6" ht="15.75" customHeight="1">
      <c r="A6" s="61"/>
      <c r="B6" s="61"/>
      <c r="C6" s="59"/>
      <c r="D6" s="62"/>
      <c r="E6" s="63"/>
      <c r="F6" s="16"/>
      <c r="G6" s="16"/>
      <c r="H6" s="16"/>
      <c r="I6" s="16"/>
      <c r="J6" s="16"/>
    </row>
    <row r="7" ht="15.75" customHeight="1">
      <c r="A7" s="61"/>
      <c r="B7" s="61"/>
      <c r="C7" s="59"/>
      <c r="D7" s="62"/>
      <c r="E7" s="63"/>
      <c r="F7" s="16"/>
      <c r="G7" s="16"/>
      <c r="H7" s="16"/>
      <c r="I7" s="16"/>
      <c r="J7" s="16"/>
    </row>
    <row r="8" ht="15.75" customHeight="1">
      <c r="A8" s="61"/>
      <c r="B8" s="61"/>
      <c r="C8" s="59"/>
      <c r="D8" s="62"/>
      <c r="E8" s="63"/>
      <c r="F8" s="16"/>
      <c r="G8" s="16"/>
      <c r="H8" s="16"/>
      <c r="I8" s="16"/>
      <c r="J8" s="16"/>
    </row>
    <row r="9" ht="15.75" customHeight="1">
      <c r="A9" s="61"/>
      <c r="B9" s="61"/>
      <c r="C9" s="59"/>
      <c r="D9" s="62"/>
      <c r="E9" s="63"/>
      <c r="F9" s="16"/>
      <c r="G9" s="16"/>
      <c r="H9" s="16"/>
      <c r="I9" s="16"/>
      <c r="J9" s="16"/>
    </row>
    <row r="10" ht="15.75" customHeight="1">
      <c r="A10" s="61"/>
      <c r="B10" s="61"/>
      <c r="C10" s="59"/>
      <c r="D10" s="62"/>
      <c r="E10" s="63"/>
      <c r="F10" s="16"/>
      <c r="G10" s="16"/>
      <c r="H10" s="16"/>
      <c r="I10" s="16"/>
      <c r="J10" s="16"/>
    </row>
    <row r="11" ht="15.75" customHeight="1">
      <c r="A11" s="61"/>
      <c r="B11" s="61"/>
      <c r="C11" s="59"/>
      <c r="D11" s="62"/>
      <c r="E11" s="63"/>
      <c r="F11" s="16"/>
      <c r="G11" s="16"/>
      <c r="H11" s="16"/>
      <c r="I11" s="16"/>
      <c r="J11" s="16"/>
    </row>
    <row r="12" ht="15.75" customHeight="1">
      <c r="A12" s="61"/>
      <c r="B12" s="61"/>
      <c r="C12" s="59"/>
      <c r="D12" s="62"/>
      <c r="E12" s="63"/>
      <c r="F12" s="16"/>
      <c r="G12" s="16"/>
      <c r="H12" s="16"/>
      <c r="I12" s="16"/>
      <c r="J12" s="16"/>
    </row>
    <row r="13" ht="15.75" customHeight="1">
      <c r="A13" s="61"/>
      <c r="B13" s="61"/>
      <c r="C13" s="59"/>
      <c r="D13" s="62"/>
      <c r="E13" s="63"/>
      <c r="F13" s="16"/>
      <c r="G13" s="16"/>
      <c r="H13" s="16"/>
      <c r="I13" s="16"/>
      <c r="J13" s="16"/>
    </row>
    <row r="14" ht="15.75" customHeight="1">
      <c r="A14" s="61"/>
      <c r="B14" s="61"/>
      <c r="C14" s="59"/>
      <c r="D14" s="62"/>
      <c r="E14" s="63"/>
      <c r="F14" s="16"/>
      <c r="G14" s="16"/>
      <c r="H14" s="16"/>
      <c r="I14" s="16"/>
      <c r="J14" s="16"/>
    </row>
    <row r="15" ht="15.75" customHeight="1">
      <c r="A15" s="61"/>
      <c r="B15" s="61"/>
      <c r="C15" s="59"/>
      <c r="D15" s="62"/>
      <c r="E15" s="63"/>
      <c r="F15" s="16"/>
      <c r="G15" s="16"/>
      <c r="H15" s="16"/>
      <c r="I15" s="16"/>
      <c r="J15" s="16"/>
    </row>
    <row r="16" ht="15.75" customHeight="1">
      <c r="A16" s="61"/>
      <c r="B16" s="61"/>
      <c r="C16" s="59"/>
      <c r="D16" s="62"/>
      <c r="E16" s="63"/>
      <c r="F16" s="16"/>
      <c r="G16" s="16"/>
      <c r="H16" s="16"/>
      <c r="I16" s="16"/>
      <c r="J16" s="16"/>
    </row>
    <row r="17" ht="15.75" customHeight="1">
      <c r="A17" s="61"/>
      <c r="B17" s="61"/>
      <c r="C17" s="59"/>
      <c r="D17" s="62"/>
      <c r="E17" s="63"/>
      <c r="F17" s="16"/>
      <c r="G17" s="16"/>
      <c r="H17" s="16"/>
      <c r="I17" s="16"/>
      <c r="J17" s="16"/>
    </row>
    <row r="18" ht="15.75" customHeight="1">
      <c r="A18" s="61"/>
      <c r="B18" s="61"/>
      <c r="C18" s="59"/>
      <c r="D18" s="62"/>
      <c r="E18" s="63"/>
      <c r="F18" s="16"/>
      <c r="G18" s="16"/>
      <c r="H18" s="16"/>
      <c r="I18" s="16"/>
      <c r="J18" s="16"/>
    </row>
    <row r="19" ht="15.75" customHeight="1">
      <c r="A19" s="61"/>
      <c r="B19" s="61"/>
      <c r="C19" s="59"/>
      <c r="D19" s="62"/>
      <c r="E19" s="63"/>
      <c r="F19" s="16"/>
      <c r="G19" s="16"/>
      <c r="H19" s="16"/>
      <c r="I19" s="16"/>
      <c r="J19" s="16"/>
    </row>
    <row r="20" ht="15.75" customHeight="1">
      <c r="A20" s="61"/>
      <c r="B20" s="61"/>
      <c r="C20" s="59"/>
      <c r="D20" s="62"/>
      <c r="E20" s="63"/>
      <c r="F20" s="16"/>
      <c r="G20" s="16"/>
      <c r="H20" s="16"/>
      <c r="I20" s="16"/>
      <c r="J20" s="16"/>
    </row>
    <row r="21" ht="15.75" customHeight="1">
      <c r="A21" s="61"/>
      <c r="B21" s="61"/>
      <c r="C21" s="59"/>
      <c r="D21" s="62"/>
      <c r="E21" s="63"/>
      <c r="F21" s="16"/>
      <c r="G21" s="16"/>
      <c r="H21" s="16"/>
      <c r="I21" s="16"/>
      <c r="J21" s="1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9.25"/>
    <col customWidth="1" min="3" max="10" width="10.75"/>
    <col customWidth="1" min="11" max="11" width="12.0"/>
    <col customWidth="1" min="12" max="12" width="13.25"/>
    <col customWidth="1" min="13" max="26" width="17.25"/>
  </cols>
  <sheetData>
    <row r="1" ht="15.0" customHeight="1">
      <c r="A1" s="2"/>
      <c r="B1" s="2"/>
      <c r="C1" s="64"/>
      <c r="D1" s="64"/>
      <c r="E1" s="64"/>
      <c r="F1" s="64"/>
      <c r="G1" s="64"/>
      <c r="H1" s="64"/>
      <c r="I1" s="64"/>
      <c r="J1" s="64"/>
      <c r="K1" s="64"/>
      <c r="L1" s="64"/>
    </row>
    <row r="2" ht="15.0" customHeight="1">
      <c r="A2" s="2" t="s">
        <v>24</v>
      </c>
      <c r="B2" s="2" t="s">
        <v>25</v>
      </c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0" customHeight="1">
      <c r="A3" s="65">
        <v>41091.0</v>
      </c>
      <c r="B3" s="2">
        <v>756.08</v>
      </c>
      <c r="C3" s="64"/>
      <c r="D3" s="64"/>
      <c r="E3" s="64"/>
      <c r="F3" s="64"/>
      <c r="G3" s="64"/>
      <c r="H3" s="64"/>
      <c r="I3" s="64"/>
      <c r="J3" s="64"/>
      <c r="K3" s="64"/>
      <c r="L3" s="64"/>
    </row>
    <row r="4" ht="15.0" customHeight="1">
      <c r="A4" s="65">
        <v>41092.0</v>
      </c>
      <c r="B4" s="2">
        <v>560.84</v>
      </c>
      <c r="C4" s="64"/>
      <c r="D4" s="64"/>
      <c r="E4" s="64"/>
      <c r="F4" s="64"/>
      <c r="G4" s="64"/>
      <c r="H4" s="64"/>
      <c r="I4" s="64"/>
      <c r="J4" s="64"/>
      <c r="K4" s="64"/>
      <c r="L4" s="64"/>
    </row>
    <row r="5" ht="15.0" customHeight="1">
      <c r="A5" s="65">
        <v>41093.0</v>
      </c>
      <c r="B5" s="2">
        <v>548.169999999999</v>
      </c>
      <c r="C5" s="64"/>
      <c r="D5" s="64"/>
      <c r="E5" s="64"/>
      <c r="F5" s="64"/>
      <c r="G5" s="64"/>
      <c r="H5" s="64"/>
      <c r="I5" s="64"/>
      <c r="J5" s="64"/>
      <c r="K5" s="64"/>
      <c r="L5" s="64"/>
    </row>
    <row r="6" ht="15.0" customHeight="1">
      <c r="A6" s="65">
        <v>41094.0</v>
      </c>
      <c r="B6" s="2">
        <v>606.8</v>
      </c>
      <c r="C6" s="64"/>
      <c r="D6" s="64"/>
      <c r="E6" s="64"/>
      <c r="F6" s="64"/>
      <c r="G6" s="64"/>
      <c r="H6" s="64"/>
      <c r="I6" s="64"/>
      <c r="J6" s="64"/>
      <c r="K6" s="64"/>
      <c r="L6" s="64"/>
    </row>
    <row r="7" ht="15.0" customHeight="1">
      <c r="A7" s="65">
        <v>41095.0</v>
      </c>
      <c r="B7" s="2">
        <v>724.39</v>
      </c>
      <c r="C7" s="64"/>
      <c r="D7" s="64"/>
      <c r="E7" s="64"/>
      <c r="F7" s="64"/>
      <c r="G7" s="64"/>
      <c r="H7" s="64"/>
      <c r="I7" s="64"/>
      <c r="J7" s="64"/>
      <c r="K7" s="64"/>
      <c r="L7" s="64"/>
    </row>
    <row r="8" ht="15.0" customHeight="1">
      <c r="A8" s="65">
        <v>41096.0</v>
      </c>
      <c r="B8" s="2">
        <v>888.52</v>
      </c>
      <c r="C8" s="64"/>
      <c r="D8" s="64"/>
      <c r="E8" s="64"/>
      <c r="F8" s="64"/>
      <c r="G8" s="64"/>
      <c r="H8" s="64"/>
      <c r="I8" s="64"/>
      <c r="J8" s="64"/>
      <c r="K8" s="64"/>
      <c r="L8" s="64"/>
    </row>
    <row r="9" ht="15.0" customHeight="1">
      <c r="A9" s="65">
        <v>41097.0</v>
      </c>
      <c r="B9" s="2">
        <v>296.04</v>
      </c>
      <c r="C9" s="64"/>
      <c r="D9" s="64"/>
      <c r="E9" s="64"/>
      <c r="F9" s="64"/>
      <c r="G9" s="64"/>
      <c r="H9" s="64"/>
      <c r="I9" s="64"/>
      <c r="J9" s="64"/>
      <c r="K9" s="64"/>
      <c r="L9" s="64"/>
    </row>
    <row r="10" ht="15.0" customHeight="1">
      <c r="A10" s="65">
        <v>41098.0</v>
      </c>
      <c r="B10" s="2">
        <v>822.68</v>
      </c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ht="15.0" customHeight="1">
      <c r="A11" s="65">
        <v>41099.0</v>
      </c>
      <c r="B11" s="2">
        <v>726.64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</row>
    <row r="12" ht="15.0" customHeight="1">
      <c r="A12" s="65">
        <v>41100.0</v>
      </c>
      <c r="B12" s="2">
        <v>606.04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</row>
    <row r="13" ht="15.0" customHeight="1">
      <c r="A13" s="65">
        <v>41101.0</v>
      </c>
      <c r="B13" s="2">
        <v>707.33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</row>
    <row r="14" ht="15.0" customHeight="1">
      <c r="A14" s="65">
        <v>41102.0</v>
      </c>
      <c r="B14" s="2">
        <v>544.219999999999</v>
      </c>
      <c r="C14" s="64"/>
      <c r="D14" s="64"/>
      <c r="E14" s="64"/>
      <c r="F14" s="64"/>
      <c r="G14" s="64"/>
      <c r="H14" s="64"/>
      <c r="I14" s="64"/>
      <c r="J14" s="64"/>
      <c r="K14" s="64"/>
      <c r="L14" s="64"/>
    </row>
    <row r="15" ht="15.0" customHeight="1">
      <c r="A15" s="65">
        <v>41103.0</v>
      </c>
      <c r="B15" s="2">
        <v>719.03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</row>
    <row r="16" ht="15.0" customHeight="1">
      <c r="A16" s="65">
        <v>41104.0</v>
      </c>
      <c r="B16" s="2">
        <v>951.12</v>
      </c>
      <c r="C16" s="64"/>
      <c r="D16" s="64"/>
      <c r="E16" s="64"/>
      <c r="F16" s="64"/>
      <c r="G16" s="64"/>
      <c r="H16" s="64"/>
      <c r="I16" s="64"/>
      <c r="J16" s="64"/>
      <c r="K16" s="64"/>
      <c r="L16" s="64"/>
    </row>
    <row r="17" ht="15.0" customHeight="1">
      <c r="A17" s="65">
        <v>41105.0</v>
      </c>
      <c r="B17" s="2">
        <v>425.08</v>
      </c>
      <c r="C17" s="64"/>
      <c r="D17" s="64"/>
      <c r="E17" s="64"/>
      <c r="F17" s="64"/>
      <c r="G17" s="64"/>
      <c r="H17" s="64"/>
      <c r="I17" s="64"/>
      <c r="J17" s="64"/>
      <c r="K17" s="64"/>
      <c r="L17" s="64"/>
    </row>
    <row r="18" ht="15.0" customHeight="1">
      <c r="A18" s="65">
        <v>41106.0</v>
      </c>
      <c r="B18" s="2">
        <v>619.19</v>
      </c>
      <c r="C18" s="64"/>
      <c r="D18" s="64"/>
      <c r="E18" s="64"/>
      <c r="F18" s="64"/>
      <c r="G18" s="64"/>
      <c r="H18" s="64"/>
      <c r="I18" s="64"/>
      <c r="J18" s="64"/>
      <c r="K18" s="64"/>
      <c r="L18" s="64"/>
    </row>
    <row r="19" ht="15.0" customHeight="1">
      <c r="A19" s="65">
        <v>41107.0</v>
      </c>
      <c r="B19" s="2">
        <v>994.76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</row>
    <row r="20" ht="15.0" customHeight="1">
      <c r="A20" s="65">
        <v>41108.0</v>
      </c>
      <c r="B20" s="2">
        <v>893.36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</row>
    <row r="21" ht="15.0" customHeight="1">
      <c r="A21" s="65">
        <v>41109.0</v>
      </c>
      <c r="B21" s="2">
        <v>762.3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</row>
    <row r="22" ht="15.0" customHeight="1">
      <c r="A22" s="65">
        <v>41110.0</v>
      </c>
      <c r="B22" s="2">
        <v>301.12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</row>
    <row r="23" ht="15.0" customHeight="1">
      <c r="A23" s="65">
        <v>41111.0</v>
      </c>
      <c r="B23" s="2">
        <v>712.45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</row>
    <row r="24" ht="15.0" customHeight="1">
      <c r="A24" s="65">
        <v>41112.0</v>
      </c>
      <c r="B24" s="2">
        <v>810.75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</row>
    <row r="25" ht="15.0" customHeight="1">
      <c r="A25" s="65">
        <v>41113.0</v>
      </c>
      <c r="B25" s="2">
        <v>1193.64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</row>
    <row r="26" ht="15.0" customHeight="1">
      <c r="A26" s="65">
        <v>41114.0</v>
      </c>
      <c r="B26" s="2">
        <v>519.709999999999</v>
      </c>
      <c r="C26" s="64"/>
      <c r="D26" s="64"/>
      <c r="E26" s="64"/>
      <c r="F26" s="64"/>
      <c r="G26" s="64"/>
      <c r="H26" s="64"/>
      <c r="I26" s="64"/>
      <c r="J26" s="64"/>
      <c r="K26" s="64"/>
      <c r="L26" s="64"/>
    </row>
    <row r="27" ht="15.0" customHeight="1">
      <c r="A27" s="65">
        <v>41115.0</v>
      </c>
      <c r="B27" s="2">
        <v>420.45</v>
      </c>
      <c r="C27" s="64"/>
      <c r="D27" s="64"/>
      <c r="E27" s="64"/>
      <c r="F27" s="64"/>
      <c r="G27" s="64"/>
      <c r="H27" s="64"/>
      <c r="I27" s="64"/>
      <c r="J27" s="64"/>
      <c r="K27" s="64"/>
      <c r="L27" s="64"/>
    </row>
    <row r="28" ht="15.0" customHeight="1">
      <c r="A28" s="65">
        <v>41116.0</v>
      </c>
      <c r="B28" s="2">
        <v>554.76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</row>
    <row r="29" ht="15.0" customHeight="1">
      <c r="A29" s="65">
        <v>41117.0</v>
      </c>
      <c r="B29" s="2">
        <v>581.86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</row>
    <row r="30" ht="15.0" customHeight="1">
      <c r="A30" s="65">
        <v>41118.0</v>
      </c>
      <c r="B30" s="2">
        <v>1320.71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</row>
    <row r="31" ht="15.0" customHeight="1">
      <c r="A31" s="65">
        <v>41119.0</v>
      </c>
      <c r="B31" s="2">
        <v>512.09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ht="15.0" customHeight="1">
      <c r="A32" s="65">
        <v>41120.0</v>
      </c>
      <c r="B32" s="2">
        <v>694.04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ht="15.0" customHeight="1">
      <c r="A33" s="66" t="s">
        <v>26</v>
      </c>
      <c r="B33" s="2">
        <v>20774.17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