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ra Consolidated Data Enhance" sheetId="1" state="visible" r:id="rId3"/>
    <sheet name="Spending vs. Mood" sheetId="2" state="visible" r:id="rId4"/>
    <sheet name="Mood Pivot" sheetId="3" state="visible" r:id="rId5"/>
    <sheet name="Sheet2" sheetId="4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<sst xmlns="http://schemas.openxmlformats.org/spreadsheetml/2006/main" count="93" uniqueCount="34">
  <si>
    <t xml:space="preserve">Zara’s Consolidated Data Enhance</t>
  </si>
  <si>
    <t xml:space="preserve">Date</t>
  </si>
  <si>
    <t xml:space="preserve">TotalSteps</t>
  </si>
  <si>
    <t xml:space="preserve">TotalSteps MA</t>
  </si>
  <si>
    <t xml:space="preserve">Resting Heart Rate</t>
  </si>
  <si>
    <t xml:space="preserve">Symptoms</t>
  </si>
  <si>
    <t xml:space="preserve">Cycling</t>
  </si>
  <si>
    <t xml:space="preserve">Mood</t>
  </si>
  <si>
    <t xml:space="preserve">Healthy?</t>
  </si>
  <si>
    <t xml:space="preserve">Substantial?</t>
  </si>
  <si>
    <t xml:space="preserve">Spending</t>
  </si>
  <si>
    <t xml:space="preserve">Calories</t>
  </si>
  <si>
    <t xml:space="preserve">Total Minutes Asleep</t>
  </si>
  <si>
    <t xml:space="preserve">Total Minutes In Bed</t>
  </si>
  <si>
    <t xml:space="preserve">%Asleep</t>
  </si>
  <si>
    <t xml:space="preserve">None</t>
  </si>
  <si>
    <t xml:space="preserve">Excellent</t>
  </si>
  <si>
    <t xml:space="preserve">Headache</t>
  </si>
  <si>
    <t xml:space="preserve">Yes</t>
  </si>
  <si>
    <t xml:space="preserve">Poor</t>
  </si>
  <si>
    <t xml:space="preserve">no</t>
  </si>
  <si>
    <t xml:space="preserve">Tiredness</t>
  </si>
  <si>
    <t xml:space="preserve">No</t>
  </si>
  <si>
    <t xml:space="preserve">Average</t>
  </si>
  <si>
    <t xml:space="preserve">Good</t>
  </si>
  <si>
    <t xml:space="preserve">Awful</t>
  </si>
  <si>
    <t xml:space="preserve">Nausea</t>
  </si>
  <si>
    <t xml:space="preserve">Total</t>
  </si>
  <si>
    <t xml:space="preserve">min</t>
  </si>
  <si>
    <t xml:space="preserve">max</t>
  </si>
  <si>
    <t xml:space="preserve">AVERAGE of Spending</t>
  </si>
  <si>
    <t xml:space="preserve">Total Result</t>
  </si>
  <si>
    <t xml:space="preserve">COUNTA of Mood</t>
  </si>
  <si>
    <t xml:space="preserve">SUM of Out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</si>
</sst>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dd\-mmm\-yy"/>
    <numFmt numFmtId="167" formatCode="General"/>
    <numFmt numFmtId="168" formatCode="d\-mmm\-yy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1"/>
      <color theme="1"/>
      <name val="Arial"/>
      <family val="0"/>
    </font>
    <font>
      <b val="true"/>
      <sz val="11"/>
      <color theme="1"/>
      <name val="Calibri"/>
      <family val="0"/>
    </font>
    <font>
      <sz val="11"/>
      <color theme="1"/>
      <name val="Arial"/>
      <family val="0"/>
    </font>
    <font>
      <sz val="11"/>
      <color theme="1"/>
      <name val="Calibri"/>
      <family val="0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i val="true"/>
      <sz val="11"/>
      <color theme="1"/>
      <name val="Arial"/>
      <family val="0"/>
    </font>
    <font>
      <sz val="11"/>
      <color rgb="FFFFFFFF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7B7B7"/>
      </patternFill>
    </fill>
    <fill>
      <patternFill patternType="solid">
        <fgColor rgb="FF999999"/>
        <bgColor rgb="FF8B8B8B"/>
      </patternFill>
    </fill>
    <fill>
      <patternFill patternType="solid">
        <fgColor rgb="FFDFE4EC"/>
        <bgColor rgb="FFD9D9D9"/>
      </patternFill>
    </fill>
    <fill>
      <patternFill patternType="solid">
        <fgColor rgb="FF8093B3"/>
        <bgColor rgb="FF8B8B8B"/>
      </patternFill>
    </fill>
    <fill>
      <patternFill patternType="solid">
        <fgColor rgb="FFF4F6F8"/>
        <bgColor rgb="FFFFFFFF"/>
      </patternFill>
    </fill>
    <fill>
      <patternFill patternType="solid">
        <fgColor rgb="FFFFFFFF"/>
        <bgColor rgb="FFF4F6F8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ck">
        <color rgb="FF8093B3"/>
      </bottom>
      <diagonal/>
    </border>
    <border diagonalUp="false" diagonalDown="false">
      <left/>
      <right style="thin">
        <color rgb="FFFFFFFF"/>
      </right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8093B3"/>
      <rgbColor rgb="FF993366"/>
      <rgbColor rgb="FFF4F6F8"/>
      <rgbColor rgb="FFDFE4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4285F4"/>
      <rgbColor rgb="FF33CCCC"/>
      <rgbColor rgb="FF99CC00"/>
      <rgbColor rgb="FFFFCC00"/>
      <rgbColor rgb="FFFF9900"/>
      <rgbColor rgb="FFEA4335"/>
      <rgbColor rgb="FF8B8B8B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TotalSteps vs. Date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'Zora Consolidated Data Enhance'!$B$2</c:f>
              <c:strCache>
                <c:ptCount val="1"/>
                <c:pt idx="0">
                  <c:v>TotalSteps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'Zora Consolidated Data Enhance'!$A$3:$A$30</c:f>
              <c:strCache>
                <c:ptCount val="28"/>
                <c:pt idx="0">
                  <c:v>01-Feb-22</c:v>
                </c:pt>
                <c:pt idx="1">
                  <c:v>02-Feb-22</c:v>
                </c:pt>
                <c:pt idx="2">
                  <c:v>03-Feb-22</c:v>
                </c:pt>
                <c:pt idx="3">
                  <c:v>04-Feb-22</c:v>
                </c:pt>
                <c:pt idx="4">
                  <c:v>05-Feb-22</c:v>
                </c:pt>
                <c:pt idx="5">
                  <c:v>06-Feb-22</c:v>
                </c:pt>
                <c:pt idx="6">
                  <c:v>07-Feb-22</c:v>
                </c:pt>
                <c:pt idx="7">
                  <c:v>08-Feb-22</c:v>
                </c:pt>
                <c:pt idx="8">
                  <c:v>09-Feb-22</c:v>
                </c:pt>
                <c:pt idx="9">
                  <c:v>10-Feb-22</c:v>
                </c:pt>
                <c:pt idx="10">
                  <c:v>11-Feb-22</c:v>
                </c:pt>
                <c:pt idx="11">
                  <c:v>12-Feb-22</c:v>
                </c:pt>
                <c:pt idx="12">
                  <c:v>13-Feb-22</c:v>
                </c:pt>
                <c:pt idx="13">
                  <c:v>14-Feb-22</c:v>
                </c:pt>
                <c:pt idx="14">
                  <c:v>15-Feb-22</c:v>
                </c:pt>
                <c:pt idx="15">
                  <c:v>16-Feb-22</c:v>
                </c:pt>
                <c:pt idx="16">
                  <c:v>17-Feb-22</c:v>
                </c:pt>
                <c:pt idx="17">
                  <c:v>18-Feb-22</c:v>
                </c:pt>
                <c:pt idx="18">
                  <c:v>19-Feb-22</c:v>
                </c:pt>
                <c:pt idx="19">
                  <c:v>20-Feb-22</c:v>
                </c:pt>
                <c:pt idx="20">
                  <c:v>21-Feb-22</c:v>
                </c:pt>
                <c:pt idx="21">
                  <c:v>22-Feb-22</c:v>
                </c:pt>
                <c:pt idx="22">
                  <c:v>23-Feb-22</c:v>
                </c:pt>
                <c:pt idx="23">
                  <c:v>24-Feb-22</c:v>
                </c:pt>
                <c:pt idx="24">
                  <c:v>25-Feb-22</c:v>
                </c:pt>
                <c:pt idx="25">
                  <c:v>26-Feb-22</c:v>
                </c:pt>
                <c:pt idx="26">
                  <c:v>27-Feb-22</c:v>
                </c:pt>
                <c:pt idx="27">
                  <c:v>28-Feb-22</c:v>
                </c:pt>
              </c:strCache>
            </c:strRef>
          </c:cat>
          <c:val>
            <c:numRef>
              <c:f>'Zora Consolidated Data Enhance'!$B$3:$B$30</c:f>
              <c:numCache>
                <c:formatCode>General</c:formatCode>
                <c:ptCount val="28"/>
                <c:pt idx="0">
                  <c:v>8372</c:v>
                </c:pt>
                <c:pt idx="1">
                  <c:v>4928</c:v>
                </c:pt>
                <c:pt idx="2">
                  <c:v>4941</c:v>
                </c:pt>
                <c:pt idx="3">
                  <c:v>9783</c:v>
                </c:pt>
                <c:pt idx="4">
                  <c:v>7994</c:v>
                </c:pt>
                <c:pt idx="5">
                  <c:v>7682</c:v>
                </c:pt>
                <c:pt idx="6">
                  <c:v>7881</c:v>
                </c:pt>
                <c:pt idx="7">
                  <c:v>2563</c:v>
                </c:pt>
                <c:pt idx="8">
                  <c:v>10337</c:v>
                </c:pt>
                <c:pt idx="9">
                  <c:v>9968</c:v>
                </c:pt>
                <c:pt idx="10">
                  <c:v>2068</c:v>
                </c:pt>
                <c:pt idx="11">
                  <c:v>3982</c:v>
                </c:pt>
                <c:pt idx="12">
                  <c:v>4084</c:v>
                </c:pt>
                <c:pt idx="13">
                  <c:v>2397</c:v>
                </c:pt>
                <c:pt idx="14">
                  <c:v>7468</c:v>
                </c:pt>
                <c:pt idx="15">
                  <c:v>7803</c:v>
                </c:pt>
                <c:pt idx="16">
                  <c:v>1484</c:v>
                </c:pt>
                <c:pt idx="17">
                  <c:v>3102</c:v>
                </c:pt>
                <c:pt idx="18">
                  <c:v>3673</c:v>
                </c:pt>
                <c:pt idx="19">
                  <c:v>7443</c:v>
                </c:pt>
                <c:pt idx="20">
                  <c:v>3848</c:v>
                </c:pt>
                <c:pt idx="21">
                  <c:v>5039</c:v>
                </c:pt>
                <c:pt idx="22">
                  <c:v>8666</c:v>
                </c:pt>
                <c:pt idx="23">
                  <c:v>7449</c:v>
                </c:pt>
                <c:pt idx="24">
                  <c:v>6033</c:v>
                </c:pt>
                <c:pt idx="25">
                  <c:v>10135</c:v>
                </c:pt>
                <c:pt idx="26">
                  <c:v>8109</c:v>
                </c:pt>
                <c:pt idx="27">
                  <c:v>6839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155314"/>
        <c:axId val="5431696"/>
      </c:lineChart>
      <c:catAx>
        <c:axId val="26155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31696"/>
        <c:crosses val="autoZero"/>
        <c:auto val="1"/>
        <c:lblAlgn val="ctr"/>
        <c:lblOffset val="100"/>
        <c:noMultiLvlLbl val="0"/>
      </c:catAx>
      <c:valAx>
        <c:axId val="54316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1553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Calories vs. TotalSteps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'Zora Consolidated Data Enhance'!$K$2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'Zora Consolidated Data Enhance'!$B$3:$B$30</c:f>
              <c:numCache>
                <c:formatCode>General</c:formatCode>
                <c:ptCount val="28"/>
                <c:pt idx="0">
                  <c:v>8372</c:v>
                </c:pt>
                <c:pt idx="1">
                  <c:v>4928</c:v>
                </c:pt>
                <c:pt idx="2">
                  <c:v>4941</c:v>
                </c:pt>
                <c:pt idx="3">
                  <c:v>9783</c:v>
                </c:pt>
                <c:pt idx="4">
                  <c:v>7994</c:v>
                </c:pt>
                <c:pt idx="5">
                  <c:v>7682</c:v>
                </c:pt>
                <c:pt idx="6">
                  <c:v>7881</c:v>
                </c:pt>
                <c:pt idx="7">
                  <c:v>2563</c:v>
                </c:pt>
                <c:pt idx="8">
                  <c:v>10337</c:v>
                </c:pt>
                <c:pt idx="9">
                  <c:v>9968</c:v>
                </c:pt>
                <c:pt idx="10">
                  <c:v>2068</c:v>
                </c:pt>
                <c:pt idx="11">
                  <c:v>3982</c:v>
                </c:pt>
                <c:pt idx="12">
                  <c:v>4084</c:v>
                </c:pt>
                <c:pt idx="13">
                  <c:v>2397</c:v>
                </c:pt>
                <c:pt idx="14">
                  <c:v>7468</c:v>
                </c:pt>
                <c:pt idx="15">
                  <c:v>7803</c:v>
                </c:pt>
                <c:pt idx="16">
                  <c:v>1484</c:v>
                </c:pt>
                <c:pt idx="17">
                  <c:v>3102</c:v>
                </c:pt>
                <c:pt idx="18">
                  <c:v>3673</c:v>
                </c:pt>
                <c:pt idx="19">
                  <c:v>7443</c:v>
                </c:pt>
                <c:pt idx="20">
                  <c:v>3848</c:v>
                </c:pt>
                <c:pt idx="21">
                  <c:v>5039</c:v>
                </c:pt>
                <c:pt idx="22">
                  <c:v>8666</c:v>
                </c:pt>
                <c:pt idx="23">
                  <c:v>7449</c:v>
                </c:pt>
                <c:pt idx="24">
                  <c:v>6033</c:v>
                </c:pt>
                <c:pt idx="25">
                  <c:v>10135</c:v>
                </c:pt>
                <c:pt idx="26">
                  <c:v>8109</c:v>
                </c:pt>
                <c:pt idx="27">
                  <c:v>6839</c:v>
                </c:pt>
              </c:numCache>
            </c:numRef>
          </c:xVal>
          <c:yVal>
            <c:numRef>
              <c:f>'Zora Consolidated Data Enhance'!$K$3:$K$30</c:f>
              <c:numCache>
                <c:formatCode>General</c:formatCode>
                <c:ptCount val="28"/>
                <c:pt idx="0">
                  <c:v>2228</c:v>
                </c:pt>
                <c:pt idx="1">
                  <c:v>1913</c:v>
                </c:pt>
                <c:pt idx="2">
                  <c:v>1829</c:v>
                </c:pt>
                <c:pt idx="3">
                  <c:v>2288</c:v>
                </c:pt>
                <c:pt idx="4">
                  <c:v>2145</c:v>
                </c:pt>
                <c:pt idx="5">
                  <c:v>2125</c:v>
                </c:pt>
                <c:pt idx="6">
                  <c:v>2238</c:v>
                </c:pt>
                <c:pt idx="7">
                  <c:v>1625</c:v>
                </c:pt>
                <c:pt idx="8">
                  <c:v>2388</c:v>
                </c:pt>
                <c:pt idx="9">
                  <c:v>2365</c:v>
                </c:pt>
                <c:pt idx="10">
                  <c:v>1700</c:v>
                </c:pt>
                <c:pt idx="11">
                  <c:v>1816</c:v>
                </c:pt>
                <c:pt idx="12">
                  <c:v>1785</c:v>
                </c:pt>
                <c:pt idx="13">
                  <c:v>1607</c:v>
                </c:pt>
                <c:pt idx="14">
                  <c:v>2123</c:v>
                </c:pt>
                <c:pt idx="15">
                  <c:v>2207</c:v>
                </c:pt>
                <c:pt idx="16">
                  <c:v>1639</c:v>
                </c:pt>
                <c:pt idx="17">
                  <c:v>1858</c:v>
                </c:pt>
                <c:pt idx="18">
                  <c:v>1730</c:v>
                </c:pt>
                <c:pt idx="19">
                  <c:v>2126</c:v>
                </c:pt>
                <c:pt idx="20">
                  <c:v>1806</c:v>
                </c:pt>
                <c:pt idx="21">
                  <c:v>1851</c:v>
                </c:pt>
                <c:pt idx="22">
                  <c:v>2153</c:v>
                </c:pt>
                <c:pt idx="23">
                  <c:v>2115</c:v>
                </c:pt>
                <c:pt idx="24">
                  <c:v>1976</c:v>
                </c:pt>
                <c:pt idx="25">
                  <c:v>2397</c:v>
                </c:pt>
                <c:pt idx="26">
                  <c:v>2131</c:v>
                </c:pt>
                <c:pt idx="27">
                  <c:v>1988</c:v>
                </c:pt>
              </c:numCache>
            </c:numRef>
          </c:yVal>
          <c:smooth val="1"/>
        </c:ser>
        <c:axId val="11075246"/>
        <c:axId val="12701004"/>
      </c:scatterChart>
      <c:valAx>
        <c:axId val="1107524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701004"/>
        <c:crosses val="autoZero"/>
        <c:crossBetween val="midCat"/>
      </c:valAx>
      <c:valAx>
        <c:axId val="127010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Calories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07524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TotalSteps Underlying Trend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'Zora Consolidated Data Enhance'!$B$2</c:f>
              <c:strCache>
                <c:ptCount val="1"/>
                <c:pt idx="0">
                  <c:v>TotalSteps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'Zora Consolidated Data Enhance'!$A$3:$A$30</c:f>
              <c:strCache>
                <c:ptCount val="28"/>
                <c:pt idx="0">
                  <c:v>01-Feb-22</c:v>
                </c:pt>
                <c:pt idx="1">
                  <c:v>02-Feb-22</c:v>
                </c:pt>
                <c:pt idx="2">
                  <c:v>03-Feb-22</c:v>
                </c:pt>
                <c:pt idx="3">
                  <c:v>04-Feb-22</c:v>
                </c:pt>
                <c:pt idx="4">
                  <c:v>05-Feb-22</c:v>
                </c:pt>
                <c:pt idx="5">
                  <c:v>06-Feb-22</c:v>
                </c:pt>
                <c:pt idx="6">
                  <c:v>07-Feb-22</c:v>
                </c:pt>
                <c:pt idx="7">
                  <c:v>08-Feb-22</c:v>
                </c:pt>
                <c:pt idx="8">
                  <c:v>09-Feb-22</c:v>
                </c:pt>
                <c:pt idx="9">
                  <c:v>10-Feb-22</c:v>
                </c:pt>
                <c:pt idx="10">
                  <c:v>11-Feb-22</c:v>
                </c:pt>
                <c:pt idx="11">
                  <c:v>12-Feb-22</c:v>
                </c:pt>
                <c:pt idx="12">
                  <c:v>13-Feb-22</c:v>
                </c:pt>
                <c:pt idx="13">
                  <c:v>14-Feb-22</c:v>
                </c:pt>
                <c:pt idx="14">
                  <c:v>15-Feb-22</c:v>
                </c:pt>
                <c:pt idx="15">
                  <c:v>16-Feb-22</c:v>
                </c:pt>
                <c:pt idx="16">
                  <c:v>17-Feb-22</c:v>
                </c:pt>
                <c:pt idx="17">
                  <c:v>18-Feb-22</c:v>
                </c:pt>
                <c:pt idx="18">
                  <c:v>19-Feb-22</c:v>
                </c:pt>
                <c:pt idx="19">
                  <c:v>20-Feb-22</c:v>
                </c:pt>
                <c:pt idx="20">
                  <c:v>21-Feb-22</c:v>
                </c:pt>
                <c:pt idx="21">
                  <c:v>22-Feb-22</c:v>
                </c:pt>
                <c:pt idx="22">
                  <c:v>23-Feb-22</c:v>
                </c:pt>
                <c:pt idx="23">
                  <c:v>24-Feb-22</c:v>
                </c:pt>
                <c:pt idx="24">
                  <c:v>25-Feb-22</c:v>
                </c:pt>
                <c:pt idx="25">
                  <c:v>26-Feb-22</c:v>
                </c:pt>
                <c:pt idx="26">
                  <c:v>27-Feb-22</c:v>
                </c:pt>
                <c:pt idx="27">
                  <c:v>28-Feb-22</c:v>
                </c:pt>
              </c:strCache>
            </c:strRef>
          </c:cat>
          <c:val>
            <c:numRef>
              <c:f>'Zora Consolidated Data Enhance'!$B$3:$B$30</c:f>
              <c:numCache>
                <c:formatCode>General</c:formatCode>
                <c:ptCount val="28"/>
                <c:pt idx="0">
                  <c:v>8372</c:v>
                </c:pt>
                <c:pt idx="1">
                  <c:v>4928</c:v>
                </c:pt>
                <c:pt idx="2">
                  <c:v>4941</c:v>
                </c:pt>
                <c:pt idx="3">
                  <c:v>9783</c:v>
                </c:pt>
                <c:pt idx="4">
                  <c:v>7994</c:v>
                </c:pt>
                <c:pt idx="5">
                  <c:v>7682</c:v>
                </c:pt>
                <c:pt idx="6">
                  <c:v>7881</c:v>
                </c:pt>
                <c:pt idx="7">
                  <c:v>2563</c:v>
                </c:pt>
                <c:pt idx="8">
                  <c:v>10337</c:v>
                </c:pt>
                <c:pt idx="9">
                  <c:v>9968</c:v>
                </c:pt>
                <c:pt idx="10">
                  <c:v>2068</c:v>
                </c:pt>
                <c:pt idx="11">
                  <c:v>3982</c:v>
                </c:pt>
                <c:pt idx="12">
                  <c:v>4084</c:v>
                </c:pt>
                <c:pt idx="13">
                  <c:v>2397</c:v>
                </c:pt>
                <c:pt idx="14">
                  <c:v>7468</c:v>
                </c:pt>
                <c:pt idx="15">
                  <c:v>7803</c:v>
                </c:pt>
                <c:pt idx="16">
                  <c:v>1484</c:v>
                </c:pt>
                <c:pt idx="17">
                  <c:v>3102</c:v>
                </c:pt>
                <c:pt idx="18">
                  <c:v>3673</c:v>
                </c:pt>
                <c:pt idx="19">
                  <c:v>7443</c:v>
                </c:pt>
                <c:pt idx="20">
                  <c:v>3848</c:v>
                </c:pt>
                <c:pt idx="21">
                  <c:v>5039</c:v>
                </c:pt>
                <c:pt idx="22">
                  <c:v>8666</c:v>
                </c:pt>
                <c:pt idx="23">
                  <c:v>7449</c:v>
                </c:pt>
                <c:pt idx="24">
                  <c:v>6033</c:v>
                </c:pt>
                <c:pt idx="25">
                  <c:v>10135</c:v>
                </c:pt>
                <c:pt idx="26">
                  <c:v>8109</c:v>
                </c:pt>
                <c:pt idx="27">
                  <c:v>6839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'Zora Consolidated Data Enhance'!$C$2</c:f>
              <c:strCache>
                <c:ptCount val="1"/>
                <c:pt idx="0">
                  <c:v>TotalSteps 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'Zora Consolidated Data Enhance'!$A$3:$A$30</c:f>
              <c:strCache>
                <c:ptCount val="28"/>
                <c:pt idx="0">
                  <c:v>01-Feb-22</c:v>
                </c:pt>
                <c:pt idx="1">
                  <c:v>02-Feb-22</c:v>
                </c:pt>
                <c:pt idx="2">
                  <c:v>03-Feb-22</c:v>
                </c:pt>
                <c:pt idx="3">
                  <c:v>04-Feb-22</c:v>
                </c:pt>
                <c:pt idx="4">
                  <c:v>05-Feb-22</c:v>
                </c:pt>
                <c:pt idx="5">
                  <c:v>06-Feb-22</c:v>
                </c:pt>
                <c:pt idx="6">
                  <c:v>07-Feb-22</c:v>
                </c:pt>
                <c:pt idx="7">
                  <c:v>08-Feb-22</c:v>
                </c:pt>
                <c:pt idx="8">
                  <c:v>09-Feb-22</c:v>
                </c:pt>
                <c:pt idx="9">
                  <c:v>10-Feb-22</c:v>
                </c:pt>
                <c:pt idx="10">
                  <c:v>11-Feb-22</c:v>
                </c:pt>
                <c:pt idx="11">
                  <c:v>12-Feb-22</c:v>
                </c:pt>
                <c:pt idx="12">
                  <c:v>13-Feb-22</c:v>
                </c:pt>
                <c:pt idx="13">
                  <c:v>14-Feb-22</c:v>
                </c:pt>
                <c:pt idx="14">
                  <c:v>15-Feb-22</c:v>
                </c:pt>
                <c:pt idx="15">
                  <c:v>16-Feb-22</c:v>
                </c:pt>
                <c:pt idx="16">
                  <c:v>17-Feb-22</c:v>
                </c:pt>
                <c:pt idx="17">
                  <c:v>18-Feb-22</c:v>
                </c:pt>
                <c:pt idx="18">
                  <c:v>19-Feb-22</c:v>
                </c:pt>
                <c:pt idx="19">
                  <c:v>20-Feb-22</c:v>
                </c:pt>
                <c:pt idx="20">
                  <c:v>21-Feb-22</c:v>
                </c:pt>
                <c:pt idx="21">
                  <c:v>22-Feb-22</c:v>
                </c:pt>
                <c:pt idx="22">
                  <c:v>23-Feb-22</c:v>
                </c:pt>
                <c:pt idx="23">
                  <c:v>24-Feb-22</c:v>
                </c:pt>
                <c:pt idx="24">
                  <c:v>25-Feb-22</c:v>
                </c:pt>
                <c:pt idx="25">
                  <c:v>26-Feb-22</c:v>
                </c:pt>
                <c:pt idx="26">
                  <c:v>27-Feb-22</c:v>
                </c:pt>
                <c:pt idx="27">
                  <c:v>28-Feb-22</c:v>
                </c:pt>
              </c:strCache>
            </c:strRef>
          </c:cat>
          <c:val>
            <c:numRef>
              <c:f>'Zora Consolidated Data Enhance'!$C$3:$C$30</c:f>
              <c:numCache>
                <c:formatCode>General</c:formatCode>
                <c:ptCount val="28"/>
                <c:pt idx="4">
                  <c:v>7203.6</c:v>
                </c:pt>
                <c:pt idx="5">
                  <c:v>7065.6</c:v>
                </c:pt>
                <c:pt idx="6">
                  <c:v>7656.2</c:v>
                </c:pt>
                <c:pt idx="7">
                  <c:v>7180.6</c:v>
                </c:pt>
                <c:pt idx="8">
                  <c:v>7291.4</c:v>
                </c:pt>
                <c:pt idx="9">
                  <c:v>7686.2</c:v>
                </c:pt>
                <c:pt idx="10">
                  <c:v>6563.4</c:v>
                </c:pt>
                <c:pt idx="11">
                  <c:v>5783.6</c:v>
                </c:pt>
                <c:pt idx="12">
                  <c:v>6087.8</c:v>
                </c:pt>
                <c:pt idx="13">
                  <c:v>4499.8</c:v>
                </c:pt>
                <c:pt idx="14">
                  <c:v>3999.8</c:v>
                </c:pt>
                <c:pt idx="15">
                  <c:v>5146.8</c:v>
                </c:pt>
                <c:pt idx="16">
                  <c:v>4647.2</c:v>
                </c:pt>
                <c:pt idx="17">
                  <c:v>4450.8</c:v>
                </c:pt>
                <c:pt idx="18">
                  <c:v>4706</c:v>
                </c:pt>
                <c:pt idx="19">
                  <c:v>4701</c:v>
                </c:pt>
                <c:pt idx="20">
                  <c:v>3910</c:v>
                </c:pt>
                <c:pt idx="21">
                  <c:v>4621</c:v>
                </c:pt>
                <c:pt idx="22">
                  <c:v>5733.8</c:v>
                </c:pt>
                <c:pt idx="23">
                  <c:v>6489</c:v>
                </c:pt>
                <c:pt idx="24">
                  <c:v>6207</c:v>
                </c:pt>
                <c:pt idx="25">
                  <c:v>7464.4</c:v>
                </c:pt>
                <c:pt idx="26">
                  <c:v>8078.4</c:v>
                </c:pt>
                <c:pt idx="27">
                  <c:v>7713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489904"/>
        <c:axId val="13834090"/>
      </c:lineChart>
      <c:catAx>
        <c:axId val="99489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834090"/>
        <c:crosses val="autoZero"/>
        <c:auto val="1"/>
        <c:lblAlgn val="ctr"/>
        <c:lblOffset val="100"/>
        <c:noMultiLvlLbl val="0"/>
      </c:catAx>
      <c:valAx>
        <c:axId val="138340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48990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Spending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'Spending vs. Mood'!$A$2:$A$6</c:f>
              <c:strCache>
                <c:ptCount val="5"/>
                <c:pt idx="0">
                  <c:v>Average</c:v>
                </c:pt>
                <c:pt idx="1">
                  <c:v>Awful</c:v>
                </c:pt>
                <c:pt idx="2">
                  <c:v>Excellent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'Spending vs. Mood'!$B$2:$B$6</c:f>
              <c:numCache>
                <c:formatCode>General</c:formatCode>
                <c:ptCount val="5"/>
                <c:pt idx="0">
                  <c:v>2.01</c:v>
                </c:pt>
                <c:pt idx="1">
                  <c:v>13.34</c:v>
                </c:pt>
                <c:pt idx="2">
                  <c:v>6.48692307692308</c:v>
                </c:pt>
                <c:pt idx="3">
                  <c:v>5.91111111111111</c:v>
                </c:pt>
                <c:pt idx="4">
                  <c:v>8.8625</c:v>
                </c:pt>
              </c:numCache>
            </c:numRef>
          </c:val>
        </c:ser>
        <c:gapWidth val="150"/>
        <c:overlap val="0"/>
        <c:axId val="3932780"/>
        <c:axId val="29970355"/>
      </c:barChart>
      <c:catAx>
        <c:axId val="3932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970355"/>
        <c:crosses val="autoZero"/>
        <c:auto val="1"/>
        <c:lblAlgn val="ctr"/>
        <c:lblOffset val="100"/>
        <c:noMultiLvlLbl val="0"/>
      </c:catAx>
      <c:valAx>
        <c:axId val="2997035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AVERAGE Daily Spending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3278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Zera's Mood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'Mood Pivot'!$A$2:$A$6</c:f>
              <c:strCache>
                <c:ptCount val="5"/>
                <c:pt idx="0">
                  <c:v>Average</c:v>
                </c:pt>
                <c:pt idx="1">
                  <c:v>Awful</c:v>
                </c:pt>
                <c:pt idx="2">
                  <c:v>Excellent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'Mood Pivot'!$B$2:$B$6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gapWidth val="150"/>
        <c:overlap val="0"/>
        <c:axId val="65194278"/>
        <c:axId val="17688151"/>
      </c:barChart>
      <c:catAx>
        <c:axId val="65194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688151"/>
        <c:crosses val="autoZero"/>
        <c:auto val="1"/>
        <c:lblAlgn val="ctr"/>
        <c:lblOffset val="100"/>
        <c:noMultiLvlLbl val="0"/>
      </c:catAx>
      <c:valAx>
        <c:axId val="17688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1942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35</xdr:row>
      <xdr:rowOff>28440</xdr:rowOff>
    </xdr:from>
    <xdr:to>
      <xdr:col>5</xdr:col>
      <xdr:colOff>647280</xdr:colOff>
      <xdr:row>55</xdr:row>
      <xdr:rowOff>31680</xdr:rowOff>
    </xdr:to>
    <xdr:graphicFrame>
      <xdr:nvGraphicFramePr>
        <xdr:cNvPr id="0" name="Chart 1"/>
        <xdr:cNvGraphicFramePr/>
      </xdr:nvGraphicFramePr>
      <xdr:xfrm>
        <a:off x="0" y="6455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38880</xdr:colOff>
      <xdr:row>35</xdr:row>
      <xdr:rowOff>28440</xdr:rowOff>
    </xdr:from>
    <xdr:to>
      <xdr:col>13</xdr:col>
      <xdr:colOff>728640</xdr:colOff>
      <xdr:row>55</xdr:row>
      <xdr:rowOff>31680</xdr:rowOff>
    </xdr:to>
    <xdr:graphicFrame>
      <xdr:nvGraphicFramePr>
        <xdr:cNvPr id="1" name="Chart 2"/>
        <xdr:cNvGraphicFramePr/>
      </xdr:nvGraphicFramePr>
      <xdr:xfrm>
        <a:off x="7439040" y="6455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55</xdr:row>
      <xdr:rowOff>127800</xdr:rowOff>
    </xdr:from>
    <xdr:to>
      <xdr:col>5</xdr:col>
      <xdr:colOff>647280</xdr:colOff>
      <xdr:row>73</xdr:row>
      <xdr:rowOff>60840</xdr:rowOff>
    </xdr:to>
    <xdr:graphicFrame>
      <xdr:nvGraphicFramePr>
        <xdr:cNvPr id="2" name="Chart 3"/>
        <xdr:cNvGraphicFramePr/>
      </xdr:nvGraphicFramePr>
      <xdr:xfrm>
        <a:off x="0" y="10085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0</xdr:row>
      <xdr:rowOff>190440</xdr:rowOff>
    </xdr:from>
    <xdr:to>
      <xdr:col>8</xdr:col>
      <xdr:colOff>630000</xdr:colOff>
      <xdr:row>19</xdr:row>
      <xdr:rowOff>45360</xdr:rowOff>
    </xdr:to>
    <xdr:graphicFrame>
      <xdr:nvGraphicFramePr>
        <xdr:cNvPr id="3" name="Chart 4"/>
        <xdr:cNvGraphicFramePr/>
      </xdr:nvGraphicFramePr>
      <xdr:xfrm>
        <a:off x="2637720" y="190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514440</xdr:colOff>
      <xdr:row>0</xdr:row>
      <xdr:rowOff>114480</xdr:rowOff>
    </xdr:from>
    <xdr:to>
      <xdr:col>8</xdr:col>
      <xdr:colOff>887760</xdr:colOff>
      <xdr:row>19</xdr:row>
      <xdr:rowOff>109800</xdr:rowOff>
    </xdr:to>
    <xdr:graphicFrame>
      <xdr:nvGraphicFramePr>
        <xdr:cNvPr id="4" name="Chart 5"/>
        <xdr:cNvGraphicFramePr/>
      </xdr:nvGraphicFramePr>
      <xdr:xfrm>
        <a:off x="2669760" y="1144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" createdVersion="3">
  <cacheSource type="worksheet">
    <worksheetSource ref="G2:J30" sheet="Zora Consolidated Data Enhance"/>
  </cacheSource>
  <cacheFields count="4">
    <cacheField name="Mood" numFmtId="0">
      <sharedItems count="5">
        <s v="Average"/>
        <s v="Awful"/>
        <s v="Excellent"/>
        <s v="Good"/>
        <s v="Poor"/>
      </sharedItems>
    </cacheField>
    <cacheField name="Healthy?" numFmtId="0">
      <sharedItems containsBlank="1" count="2">
        <s v="no"/>
        <m/>
      </sharedItems>
    </cacheField>
    <cacheField name="Substantial?" numFmtId="0">
      <sharedItems containsBlank="1" count="2">
        <s v="no"/>
        <m/>
      </sharedItems>
    </cacheField>
    <cacheField name="Spending" numFmtId="0">
      <sharedItems containsSemiMixedTypes="0" containsString="0" containsNumber="1" minValue="0" maxValue="13.72" count="21">
        <n v="0"/>
        <n v="2.01"/>
        <n v="5"/>
        <n v="5.45"/>
        <n v="7.18"/>
        <n v="7.44"/>
        <n v="7.73"/>
        <n v="8.3"/>
        <n v="8.4"/>
        <n v="8.99"/>
        <n v="9.8"/>
        <n v="10.2"/>
        <n v="10.37"/>
        <n v="10.7"/>
        <n v="11"/>
        <n v="11.3"/>
        <n v="12.1"/>
        <n v="12.5"/>
        <n v="12.8"/>
        <n v="13.34"/>
        <n v="13.7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8" createdVersion="3">
  <cacheSource type="worksheet">
    <worksheetSource ref="G2:G30" sheet="Zora Consolidated Data Enhance"/>
  </cacheSource>
  <cacheFields count="1">
    <cacheField name="Mood" numFmtId="0">
      <sharedItems count="5">
        <s v="Average"/>
        <s v="Awful"/>
        <s v="Excellent"/>
        <s v="Good"/>
        <s v="Poo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2"/>
    <x v="1"/>
    <x v="1"/>
    <x v="16"/>
  </r>
  <r>
    <x v="4"/>
    <x v="0"/>
    <x v="1"/>
    <x v="3"/>
  </r>
  <r>
    <x v="0"/>
    <x v="1"/>
    <x v="1"/>
    <x v="1"/>
  </r>
  <r>
    <x v="3"/>
    <x v="1"/>
    <x v="1"/>
    <x v="17"/>
  </r>
  <r>
    <x v="3"/>
    <x v="1"/>
    <x v="1"/>
    <x v="0"/>
  </r>
  <r>
    <x v="3"/>
    <x v="1"/>
    <x v="1"/>
    <x v="0"/>
  </r>
  <r>
    <x v="2"/>
    <x v="1"/>
    <x v="1"/>
    <x v="5"/>
  </r>
  <r>
    <x v="1"/>
    <x v="0"/>
    <x v="1"/>
    <x v="19"/>
  </r>
  <r>
    <x v="2"/>
    <x v="1"/>
    <x v="1"/>
    <x v="4"/>
  </r>
  <r>
    <x v="2"/>
    <x v="1"/>
    <x v="1"/>
    <x v="0"/>
  </r>
  <r>
    <x v="3"/>
    <x v="1"/>
    <x v="1"/>
    <x v="18"/>
  </r>
  <r>
    <x v="3"/>
    <x v="1"/>
    <x v="1"/>
    <x v="12"/>
  </r>
  <r>
    <x v="3"/>
    <x v="1"/>
    <x v="1"/>
    <x v="0"/>
  </r>
  <r>
    <x v="4"/>
    <x v="0"/>
    <x v="1"/>
    <x v="14"/>
  </r>
  <r>
    <x v="2"/>
    <x v="1"/>
    <x v="1"/>
    <x v="8"/>
  </r>
  <r>
    <x v="2"/>
    <x v="1"/>
    <x v="1"/>
    <x v="11"/>
  </r>
  <r>
    <x v="3"/>
    <x v="1"/>
    <x v="0"/>
    <x v="10"/>
  </r>
  <r>
    <x v="4"/>
    <x v="1"/>
    <x v="0"/>
    <x v="13"/>
  </r>
  <r>
    <x v="4"/>
    <x v="1"/>
    <x v="1"/>
    <x v="7"/>
  </r>
  <r>
    <x v="2"/>
    <x v="1"/>
    <x v="1"/>
    <x v="0"/>
  </r>
  <r>
    <x v="2"/>
    <x v="1"/>
    <x v="1"/>
    <x v="2"/>
  </r>
  <r>
    <x v="2"/>
    <x v="1"/>
    <x v="1"/>
    <x v="0"/>
  </r>
  <r>
    <x v="2"/>
    <x v="1"/>
    <x v="1"/>
    <x v="15"/>
  </r>
  <r>
    <x v="3"/>
    <x v="1"/>
    <x v="1"/>
    <x v="6"/>
  </r>
  <r>
    <x v="3"/>
    <x v="1"/>
    <x v="1"/>
    <x v="0"/>
  </r>
  <r>
    <x v="2"/>
    <x v="1"/>
    <x v="1"/>
    <x v="20"/>
  </r>
  <r>
    <x v="2"/>
    <x v="1"/>
    <x v="1"/>
    <x v="0"/>
  </r>
  <r>
    <x v="2"/>
    <x v="1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2"/>
  </r>
  <r>
    <x v="4"/>
  </r>
  <r>
    <x v="0"/>
  </r>
  <r>
    <x v="3"/>
  </r>
  <r>
    <x v="3"/>
  </r>
  <r>
    <x v="3"/>
  </r>
  <r>
    <x v="2"/>
  </r>
  <r>
    <x v="1"/>
  </r>
  <r>
    <x v="2"/>
  </r>
  <r>
    <x v="2"/>
  </r>
  <r>
    <x v="3"/>
  </r>
  <r>
    <x v="3"/>
  </r>
  <r>
    <x v="3"/>
  </r>
  <r>
    <x v="4"/>
  </r>
  <r>
    <x v="2"/>
  </r>
  <r>
    <x v="2"/>
  </r>
  <r>
    <x v="3"/>
  </r>
  <r>
    <x v="4"/>
  </r>
  <r>
    <x v="4"/>
  </r>
  <r>
    <x v="2"/>
  </r>
  <r>
    <x v="2"/>
  </r>
  <r>
    <x v="2"/>
  </r>
  <r>
    <x v="2"/>
  </r>
  <r>
    <x v="3"/>
  </r>
  <r>
    <x v="3"/>
  </r>
  <r>
    <x v="2"/>
  </r>
  <r>
    <x v="2"/>
  </r>
  <r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Spending vs. Mood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7" firstHeaderRow="1" firstDataRow="1" firstDataCol="1"/>
  <pivotFields count="4"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compact="0" showAll="0" outline="0"/>
    <pivotField dataField="1" compact="0" showAll="0" outline="0"/>
  </pivotFields>
  <rowFields count="1">
    <field x="0"/>
  </rowFields>
  <dataFields count="1">
    <dataField name="AVERAGE of Spending" fld="3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Mood Pivot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7" firstHeaderRow="1" firstDataRow="1" firstDataCol="1"/>
  <pivotFields count="1">
    <pivotField axis="axisRow" dataField="1" compact="0" showAll="0" outline="0">
      <items count="6">
        <item x="0"/>
        <item x="1"/>
        <item x="2"/>
        <item x="3"/>
        <item x="4"/>
        <item t="default"/>
      </items>
    </pivotField>
  </pivotFields>
  <rowFields count="1">
    <field x="0"/>
  </rowFields>
  <dataFields count="1">
    <dataField name="COUNTA of Mood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I2" activeCellId="0" sqref="I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12"/>
    <col collapsed="false" customWidth="true" hidden="false" outlineLevel="0" max="2" min="2" style="0" width="11.82"/>
    <col collapsed="false" customWidth="true" hidden="false" outlineLevel="0" max="3" min="3" style="0" width="16.12"/>
    <col collapsed="false" customWidth="true" hidden="false" outlineLevel="0" max="4" min="4" style="0" width="20.31"/>
    <col collapsed="false" customWidth="true" hidden="false" outlineLevel="0" max="5" min="5" style="0" width="12.51"/>
    <col collapsed="false" customWidth="true" hidden="false" outlineLevel="0" max="6" min="6" style="0" width="11.4"/>
    <col collapsed="false" customWidth="true" hidden="false" outlineLevel="0" max="7" min="7" style="0" width="11.96"/>
    <col collapsed="false" customWidth="true" hidden="false" outlineLevel="0" max="8" min="8" style="0" width="9.73"/>
    <col collapsed="false" customWidth="true" hidden="false" outlineLevel="0" max="9" min="9" style="0" width="13.22"/>
    <col collapsed="false" customWidth="true" hidden="false" outlineLevel="0" max="10" min="10" style="0" width="11.12"/>
    <col collapsed="false" customWidth="true" hidden="false" outlineLevel="0" max="11" min="11" style="0" width="8"/>
    <col collapsed="false" customWidth="true" hidden="false" outlineLevel="0" max="12" min="12" style="0" width="19.75"/>
    <col collapsed="false" customWidth="true" hidden="false" outlineLevel="0" max="13" min="13" style="0" width="19.2"/>
    <col collapsed="false" customWidth="true" hidden="false" outlineLevel="0" max="14" min="14" style="0" width="15.3"/>
  </cols>
  <sheetData>
    <row r="1" customFormat="false" ht="25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5.3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1" t="s">
        <v>8</v>
      </c>
      <c r="I2" s="1" t="s">
        <v>9</v>
      </c>
      <c r="J2" s="1" t="s">
        <v>10</v>
      </c>
      <c r="K2" s="3" t="s">
        <v>11</v>
      </c>
      <c r="L2" s="3" t="s">
        <v>12</v>
      </c>
      <c r="M2" s="3" t="s">
        <v>13</v>
      </c>
      <c r="N2" s="4" t="s">
        <v>14</v>
      </c>
    </row>
    <row r="3" customFormat="false" ht="13.8" hidden="false" customHeight="false" outlineLevel="0" collapsed="false">
      <c r="A3" s="5" t="n">
        <v>44593</v>
      </c>
      <c r="B3" s="6" t="n">
        <v>8372</v>
      </c>
      <c r="C3" s="6"/>
      <c r="D3" s="6" t="n">
        <v>68</v>
      </c>
      <c r="E3" s="7" t="s">
        <v>15</v>
      </c>
      <c r="F3" s="7"/>
      <c r="G3" s="7" t="s">
        <v>16</v>
      </c>
      <c r="H3" s="8"/>
      <c r="I3" s="8"/>
      <c r="J3" s="9" t="n">
        <f aca="false">IFERROR(VLOOKUP(A3,Sheet2!$A$2:$B$21,2,FALSE()),0)</f>
        <v>12.1</v>
      </c>
      <c r="K3" s="10" t="n">
        <v>2228</v>
      </c>
      <c r="L3" s="10" t="n">
        <v>535</v>
      </c>
      <c r="M3" s="10" t="n">
        <v>557</v>
      </c>
      <c r="N3" s="11" t="n">
        <f aca="false">L3/M3</f>
        <v>0.960502692998205</v>
      </c>
    </row>
    <row r="4" customFormat="false" ht="13.8" hidden="false" customHeight="false" outlineLevel="0" collapsed="false">
      <c r="A4" s="5" t="n">
        <v>44594</v>
      </c>
      <c r="B4" s="6" t="n">
        <v>4928</v>
      </c>
      <c r="C4" s="6"/>
      <c r="D4" s="6" t="n">
        <v>67</v>
      </c>
      <c r="E4" s="7" t="s">
        <v>17</v>
      </c>
      <c r="F4" s="7" t="s">
        <v>18</v>
      </c>
      <c r="G4" s="7" t="s">
        <v>19</v>
      </c>
      <c r="H4" s="8" t="s">
        <v>20</v>
      </c>
      <c r="I4" s="8"/>
      <c r="J4" s="9" t="n">
        <f aca="false">IFERROR(VLOOKUP(A4,Sheet2!$A$2:$B$21,2,FALSE()),0)</f>
        <v>5.45</v>
      </c>
      <c r="K4" s="10" t="n">
        <v>1913</v>
      </c>
      <c r="L4" s="10" t="n">
        <v>520</v>
      </c>
      <c r="M4" s="10" t="n">
        <v>529</v>
      </c>
      <c r="N4" s="11" t="n">
        <f aca="false">L4/M4</f>
        <v>0.982986767485822</v>
      </c>
    </row>
    <row r="5" customFormat="false" ht="13.8" hidden="false" customHeight="false" outlineLevel="0" collapsed="false">
      <c r="A5" s="5" t="n">
        <v>44595</v>
      </c>
      <c r="B5" s="6" t="n">
        <v>4941</v>
      </c>
      <c r="C5" s="6"/>
      <c r="D5" s="6" t="n">
        <v>67</v>
      </c>
      <c r="E5" s="7" t="s">
        <v>21</v>
      </c>
      <c r="F5" s="7" t="s">
        <v>22</v>
      </c>
      <c r="G5" s="7" t="s">
        <v>23</v>
      </c>
      <c r="H5" s="8"/>
      <c r="I5" s="8"/>
      <c r="J5" s="9" t="n">
        <f aca="false">IFERROR(VLOOKUP(A5,Sheet2!$A$2:$B$21,2,FALSE()),0)</f>
        <v>2.01</v>
      </c>
      <c r="K5" s="10" t="n">
        <v>1829</v>
      </c>
      <c r="L5" s="10" t="n">
        <v>506</v>
      </c>
      <c r="M5" s="10" t="n">
        <v>522</v>
      </c>
      <c r="N5" s="11" t="n">
        <f aca="false">L5/M5</f>
        <v>0.969348659003831</v>
      </c>
    </row>
    <row r="6" customFormat="false" ht="13.8" hidden="false" customHeight="false" outlineLevel="0" collapsed="false">
      <c r="A6" s="5" t="n">
        <v>44596</v>
      </c>
      <c r="B6" s="6" t="n">
        <v>9783</v>
      </c>
      <c r="C6" s="6"/>
      <c r="D6" s="6" t="n">
        <v>68</v>
      </c>
      <c r="E6" s="7" t="s">
        <v>15</v>
      </c>
      <c r="F6" s="7"/>
      <c r="G6" s="7" t="s">
        <v>24</v>
      </c>
      <c r="H6" s="8"/>
      <c r="I6" s="8"/>
      <c r="J6" s="9" t="n">
        <f aca="false">IFERROR(VLOOKUP(A6,Sheet2!$A$2:$B$21,2,FALSE()),0)</f>
        <v>12.5</v>
      </c>
      <c r="K6" s="10" t="n">
        <v>2288</v>
      </c>
      <c r="L6" s="10" t="n">
        <v>390</v>
      </c>
      <c r="M6" s="10" t="n">
        <v>409</v>
      </c>
      <c r="N6" s="11" t="n">
        <f aca="false">L6/M6</f>
        <v>0.953545232273839</v>
      </c>
    </row>
    <row r="7" customFormat="false" ht="13.8" hidden="false" customHeight="false" outlineLevel="0" collapsed="false">
      <c r="A7" s="5" t="n">
        <v>44597</v>
      </c>
      <c r="B7" s="6" t="n">
        <v>7994</v>
      </c>
      <c r="C7" s="6" t="n">
        <f aca="false">AVERAGE(B3:B7)</f>
        <v>7203.6</v>
      </c>
      <c r="D7" s="6" t="n">
        <v>67</v>
      </c>
      <c r="E7" s="7" t="s">
        <v>15</v>
      </c>
      <c r="F7" s="7"/>
      <c r="G7" s="7" t="s">
        <v>24</v>
      </c>
      <c r="H7" s="8"/>
      <c r="I7" s="8"/>
      <c r="J7" s="9" t="n">
        <f aca="false">IFERROR(VLOOKUP(A7,Sheet2!$A$2:$B$21,2,FALSE()),0)</f>
        <v>0</v>
      </c>
      <c r="K7" s="10" t="n">
        <v>2145</v>
      </c>
      <c r="L7" s="10" t="n">
        <v>377</v>
      </c>
      <c r="M7" s="10" t="n">
        <v>387</v>
      </c>
      <c r="N7" s="11" t="n">
        <f aca="false">L7/M7</f>
        <v>0.974160206718346</v>
      </c>
    </row>
    <row r="8" customFormat="false" ht="13.8" hidden="false" customHeight="false" outlineLevel="0" collapsed="false">
      <c r="A8" s="5" t="n">
        <v>44598</v>
      </c>
      <c r="B8" s="6" t="n">
        <v>7682</v>
      </c>
      <c r="C8" s="6" t="n">
        <f aca="false">AVERAGE(B4:B8)</f>
        <v>7065.6</v>
      </c>
      <c r="D8" s="6" t="n">
        <v>67</v>
      </c>
      <c r="E8" s="7" t="s">
        <v>15</v>
      </c>
      <c r="F8" s="7"/>
      <c r="G8" s="7" t="s">
        <v>24</v>
      </c>
      <c r="H8" s="8"/>
      <c r="I8" s="8"/>
      <c r="J8" s="9" t="n">
        <f aca="false">IFERROR(VLOOKUP(A8,Sheet2!$A$2:$B$21,2,FALSE()),0)</f>
        <v>0</v>
      </c>
      <c r="K8" s="10" t="n">
        <v>2125</v>
      </c>
      <c r="L8" s="10" t="n">
        <v>523</v>
      </c>
      <c r="M8" s="10" t="n">
        <v>543</v>
      </c>
      <c r="N8" s="11" t="n">
        <f aca="false">L8/M8</f>
        <v>0.96316758747698</v>
      </c>
    </row>
    <row r="9" customFormat="false" ht="13.8" hidden="false" customHeight="false" outlineLevel="0" collapsed="false">
      <c r="A9" s="5" t="n">
        <v>44599</v>
      </c>
      <c r="B9" s="6" t="n">
        <v>7881</v>
      </c>
      <c r="C9" s="6" t="n">
        <f aca="false">AVERAGE(B5:B9)</f>
        <v>7656.2</v>
      </c>
      <c r="D9" s="6" t="n">
        <v>68</v>
      </c>
      <c r="E9" s="7" t="s">
        <v>15</v>
      </c>
      <c r="F9" s="7"/>
      <c r="G9" s="7" t="s">
        <v>16</v>
      </c>
      <c r="H9" s="8"/>
      <c r="I9" s="8"/>
      <c r="J9" s="9" t="n">
        <f aca="false">IFERROR(VLOOKUP(A9,Sheet2!$A$2:$B$21,2,FALSE()),0)</f>
        <v>7.44</v>
      </c>
      <c r="K9" s="10" t="n">
        <v>2238</v>
      </c>
      <c r="L9" s="10" t="n">
        <v>523</v>
      </c>
      <c r="M9" s="10" t="n">
        <v>543</v>
      </c>
      <c r="N9" s="11" t="n">
        <f aca="false">L9/M9</f>
        <v>0.96316758747698</v>
      </c>
    </row>
    <row r="10" customFormat="false" ht="13.8" hidden="false" customHeight="false" outlineLevel="0" collapsed="false">
      <c r="A10" s="5" t="n">
        <v>44600</v>
      </c>
      <c r="B10" s="6" t="n">
        <v>2563</v>
      </c>
      <c r="C10" s="6" t="n">
        <f aca="false">AVERAGE(B6:B10)</f>
        <v>7180.6</v>
      </c>
      <c r="D10" s="6" t="n">
        <v>68</v>
      </c>
      <c r="E10" s="7" t="s">
        <v>17</v>
      </c>
      <c r="F10" s="7"/>
      <c r="G10" s="7" t="s">
        <v>25</v>
      </c>
      <c r="H10" s="8" t="s">
        <v>20</v>
      </c>
      <c r="I10" s="8"/>
      <c r="J10" s="9" t="n">
        <f aca="false">IFERROR(VLOOKUP(A10,Sheet2!$A$2:$B$21,2,FALSE()),0)</f>
        <v>13.34</v>
      </c>
      <c r="K10" s="10" t="n">
        <v>1625</v>
      </c>
      <c r="L10" s="10" t="n">
        <v>533</v>
      </c>
      <c r="M10" s="10" t="n">
        <v>550</v>
      </c>
      <c r="N10" s="11" t="n">
        <f aca="false">L10/M10</f>
        <v>0.969090909090909</v>
      </c>
    </row>
    <row r="11" customFormat="false" ht="13.8" hidden="false" customHeight="false" outlineLevel="0" collapsed="false">
      <c r="A11" s="5" t="n">
        <v>44601</v>
      </c>
      <c r="B11" s="6" t="n">
        <v>10337</v>
      </c>
      <c r="C11" s="6" t="n">
        <f aca="false">AVERAGE(B7:B11)</f>
        <v>7291.4</v>
      </c>
      <c r="D11" s="6" t="n">
        <v>68</v>
      </c>
      <c r="E11" s="7" t="s">
        <v>26</v>
      </c>
      <c r="F11" s="7"/>
      <c r="G11" s="7" t="s">
        <v>16</v>
      </c>
      <c r="H11" s="8"/>
      <c r="I11" s="8"/>
      <c r="J11" s="9" t="n">
        <f aca="false">IFERROR(VLOOKUP(A11,Sheet2!$A$2:$B$21,2,FALSE()),0)</f>
        <v>7.18</v>
      </c>
      <c r="K11" s="10" t="n">
        <v>2388</v>
      </c>
      <c r="L11" s="10" t="n">
        <v>605</v>
      </c>
      <c r="M11" s="10" t="n">
        <v>615</v>
      </c>
      <c r="N11" s="11" t="n">
        <f aca="false">L11/M11</f>
        <v>0.983739837398374</v>
      </c>
    </row>
    <row r="12" customFormat="false" ht="13.8" hidden="false" customHeight="false" outlineLevel="0" collapsed="false">
      <c r="A12" s="12" t="n">
        <v>44602</v>
      </c>
      <c r="B12" s="6" t="n">
        <v>9968</v>
      </c>
      <c r="C12" s="6" t="n">
        <f aca="false">AVERAGE(B8:B12)</f>
        <v>7686.2</v>
      </c>
      <c r="D12" s="6" t="n">
        <v>68</v>
      </c>
      <c r="E12" s="7" t="s">
        <v>15</v>
      </c>
      <c r="F12" s="7"/>
      <c r="G12" s="7" t="s">
        <v>16</v>
      </c>
      <c r="H12" s="8"/>
      <c r="I12" s="8"/>
      <c r="J12" s="9" t="n">
        <f aca="false">IFERROR(VLOOKUP(A12,Sheet2!$A$2:$B$21,2,FALSE()),0)</f>
        <v>0</v>
      </c>
      <c r="K12" s="10" t="n">
        <v>2365</v>
      </c>
      <c r="L12" s="10" t="n">
        <v>467</v>
      </c>
      <c r="M12" s="10" t="n">
        <v>501</v>
      </c>
      <c r="N12" s="11" t="n">
        <f aca="false">L12/M12</f>
        <v>0.932135728542914</v>
      </c>
    </row>
    <row r="13" customFormat="false" ht="13.8" hidden="false" customHeight="false" outlineLevel="0" collapsed="false">
      <c r="A13" s="12" t="n">
        <v>44603</v>
      </c>
      <c r="B13" s="6" t="n">
        <v>2068</v>
      </c>
      <c r="C13" s="6" t="n">
        <f aca="false">AVERAGE(B9:B13)</f>
        <v>6563.4</v>
      </c>
      <c r="D13" s="6" t="n">
        <v>67</v>
      </c>
      <c r="E13" s="7" t="s">
        <v>15</v>
      </c>
      <c r="F13" s="7"/>
      <c r="G13" s="7" t="s">
        <v>24</v>
      </c>
      <c r="H13" s="8"/>
      <c r="I13" s="8"/>
      <c r="J13" s="9" t="n">
        <f aca="false">IFERROR(VLOOKUP(A13,Sheet2!$A$2:$B$21,2,FALSE()),0)</f>
        <v>12.8</v>
      </c>
      <c r="K13" s="10" t="n">
        <v>1700</v>
      </c>
      <c r="L13" s="10" t="n">
        <v>298</v>
      </c>
      <c r="M13" s="10" t="n">
        <v>313</v>
      </c>
      <c r="N13" s="11" t="n">
        <f aca="false">L13/M13</f>
        <v>0.952076677316294</v>
      </c>
    </row>
    <row r="14" customFormat="false" ht="13.8" hidden="false" customHeight="false" outlineLevel="0" collapsed="false">
      <c r="A14" s="12" t="n">
        <v>44604</v>
      </c>
      <c r="B14" s="6" t="n">
        <v>3982</v>
      </c>
      <c r="C14" s="6" t="n">
        <f aca="false">AVERAGE(B10:B14)</f>
        <v>5783.6</v>
      </c>
      <c r="D14" s="6" t="n">
        <v>68</v>
      </c>
      <c r="E14" s="7" t="s">
        <v>15</v>
      </c>
      <c r="F14" s="7"/>
      <c r="G14" s="7" t="s">
        <v>24</v>
      </c>
      <c r="H14" s="8"/>
      <c r="I14" s="8"/>
      <c r="J14" s="9" t="n">
        <f aca="false">IFERROR(VLOOKUP(A14,Sheet2!$A$2:$B$21,2,FALSE()),0)</f>
        <v>10.37</v>
      </c>
      <c r="K14" s="10" t="n">
        <v>1816</v>
      </c>
      <c r="L14" s="10" t="n">
        <v>286</v>
      </c>
      <c r="M14" s="10" t="n">
        <v>307</v>
      </c>
      <c r="N14" s="11" t="n">
        <f aca="false">L14/M14</f>
        <v>0.931596091205212</v>
      </c>
    </row>
    <row r="15" customFormat="false" ht="13.8" hidden="false" customHeight="false" outlineLevel="0" collapsed="false">
      <c r="A15" s="12" t="n">
        <v>44605</v>
      </c>
      <c r="B15" s="6" t="n">
        <v>4084</v>
      </c>
      <c r="C15" s="6" t="n">
        <f aca="false">AVERAGE(B11:B15)</f>
        <v>6087.8</v>
      </c>
      <c r="D15" s="6" t="n">
        <v>67</v>
      </c>
      <c r="E15" s="7" t="s">
        <v>15</v>
      </c>
      <c r="F15" s="7"/>
      <c r="G15" s="7" t="s">
        <v>24</v>
      </c>
      <c r="H15" s="8"/>
      <c r="I15" s="8"/>
      <c r="J15" s="9" t="n">
        <f aca="false">IFERROR(VLOOKUP(A15,Sheet2!$A$2:$B$21,2,FALSE()),0)</f>
        <v>0</v>
      </c>
      <c r="K15" s="10" t="n">
        <v>1785</v>
      </c>
      <c r="L15" s="10" t="n">
        <v>505</v>
      </c>
      <c r="M15" s="10" t="n">
        <v>516</v>
      </c>
      <c r="N15" s="11" t="n">
        <f aca="false">L15/M15</f>
        <v>0.978682170542636</v>
      </c>
    </row>
    <row r="16" customFormat="false" ht="13.8" hidden="false" customHeight="false" outlineLevel="0" collapsed="false">
      <c r="A16" s="12" t="n">
        <v>44606</v>
      </c>
      <c r="B16" s="6" t="n">
        <v>2397</v>
      </c>
      <c r="C16" s="6" t="n">
        <f aca="false">AVERAGE(B12:B16)</f>
        <v>4499.8</v>
      </c>
      <c r="D16" s="6" t="n">
        <v>67</v>
      </c>
      <c r="E16" s="7"/>
      <c r="F16" s="7" t="s">
        <v>18</v>
      </c>
      <c r="G16" s="7" t="s">
        <v>19</v>
      </c>
      <c r="H16" s="8" t="s">
        <v>20</v>
      </c>
      <c r="I16" s="8"/>
      <c r="J16" s="9" t="n">
        <f aca="false">IFERROR(VLOOKUP(A16,Sheet2!$A$2:$B$21,2,FALSE()),0)</f>
        <v>11</v>
      </c>
      <c r="K16" s="10" t="n">
        <v>1607</v>
      </c>
      <c r="L16" s="10" t="n">
        <v>497</v>
      </c>
      <c r="M16" s="10" t="n">
        <v>522</v>
      </c>
      <c r="N16" s="11" t="n">
        <f aca="false">L16/M16</f>
        <v>0.952107279693487</v>
      </c>
    </row>
    <row r="17" customFormat="false" ht="13.8" hidden="false" customHeight="false" outlineLevel="0" collapsed="false">
      <c r="A17" s="12" t="n">
        <v>44607</v>
      </c>
      <c r="B17" s="6" t="n">
        <v>7468</v>
      </c>
      <c r="C17" s="6" t="n">
        <f aca="false">AVERAGE(B13:B17)</f>
        <v>3999.8</v>
      </c>
      <c r="D17" s="6" t="n">
        <v>67</v>
      </c>
      <c r="E17" s="7"/>
      <c r="F17" s="7" t="s">
        <v>18</v>
      </c>
      <c r="G17" s="7" t="s">
        <v>16</v>
      </c>
      <c r="H17" s="8"/>
      <c r="I17" s="8"/>
      <c r="J17" s="9" t="n">
        <f aca="false">IFERROR(VLOOKUP(A17,Sheet2!$A$2:$B$21,2,FALSE()),0)</f>
        <v>8.4</v>
      </c>
      <c r="K17" s="10" t="n">
        <v>2123</v>
      </c>
      <c r="L17" s="10" t="n">
        <v>523</v>
      </c>
      <c r="M17" s="10" t="n">
        <v>546</v>
      </c>
      <c r="N17" s="11" t="n">
        <f aca="false">L17/M17</f>
        <v>0.957875457875458</v>
      </c>
    </row>
    <row r="18" customFormat="false" ht="13.8" hidden="false" customHeight="false" outlineLevel="0" collapsed="false">
      <c r="A18" s="12" t="n">
        <v>44608</v>
      </c>
      <c r="B18" s="6" t="n">
        <v>7803</v>
      </c>
      <c r="C18" s="6" t="n">
        <f aca="false">AVERAGE(B14:B18)</f>
        <v>5146.8</v>
      </c>
      <c r="D18" s="6" t="n">
        <v>67</v>
      </c>
      <c r="E18" s="7"/>
      <c r="F18" s="7" t="s">
        <v>18</v>
      </c>
      <c r="G18" s="7" t="s">
        <v>16</v>
      </c>
      <c r="H18" s="8"/>
      <c r="I18" s="8"/>
      <c r="J18" s="9" t="n">
        <f aca="false">IFERROR(VLOOKUP(A18,Sheet2!$A$2:$B$21,2,FALSE()),0)</f>
        <v>10.2</v>
      </c>
      <c r="K18" s="10" t="n">
        <v>2207</v>
      </c>
      <c r="L18" s="10" t="n">
        <v>490</v>
      </c>
      <c r="M18" s="10" t="n">
        <v>516</v>
      </c>
      <c r="N18" s="11" t="n">
        <f aca="false">L18/M18</f>
        <v>0.949612403100775</v>
      </c>
    </row>
    <row r="19" customFormat="false" ht="13.8" hidden="false" customHeight="false" outlineLevel="0" collapsed="false">
      <c r="A19" s="12" t="n">
        <v>44609</v>
      </c>
      <c r="B19" s="6" t="n">
        <v>1484</v>
      </c>
      <c r="C19" s="6" t="n">
        <f aca="false">AVERAGE(B15:B19)</f>
        <v>4647.2</v>
      </c>
      <c r="D19" s="6" t="n">
        <v>68</v>
      </c>
      <c r="E19" s="7"/>
      <c r="F19" s="7"/>
      <c r="G19" s="7" t="s">
        <v>24</v>
      </c>
      <c r="H19" s="8"/>
      <c r="I19" s="8" t="s">
        <v>20</v>
      </c>
      <c r="J19" s="9" t="n">
        <f aca="false">IFERROR(VLOOKUP(A19,Sheet2!$A$2:$B$21,2,FALSE()),0)</f>
        <v>9.8</v>
      </c>
      <c r="K19" s="10" t="n">
        <v>1639</v>
      </c>
      <c r="L19" s="10" t="n">
        <v>484</v>
      </c>
      <c r="M19" s="10" t="n">
        <v>500</v>
      </c>
      <c r="N19" s="11" t="n">
        <f aca="false">L19/M19</f>
        <v>0.968</v>
      </c>
    </row>
    <row r="20" customFormat="false" ht="13.8" hidden="false" customHeight="false" outlineLevel="0" collapsed="false">
      <c r="A20" s="12" t="n">
        <v>44610</v>
      </c>
      <c r="B20" s="6" t="n">
        <v>3102</v>
      </c>
      <c r="C20" s="6" t="n">
        <f aca="false">AVERAGE(B16:B20)</f>
        <v>4450.8</v>
      </c>
      <c r="D20" s="6" t="n">
        <v>67</v>
      </c>
      <c r="E20" s="7" t="s">
        <v>21</v>
      </c>
      <c r="F20" s="7"/>
      <c r="G20" s="7" t="s">
        <v>19</v>
      </c>
      <c r="H20" s="8"/>
      <c r="I20" s="8" t="s">
        <v>20</v>
      </c>
      <c r="J20" s="9" t="n">
        <f aca="false">IFERROR(VLOOKUP(A20,Sheet2!$A$2:$B$21,2,FALSE()),0)</f>
        <v>10.7</v>
      </c>
      <c r="K20" s="10" t="n">
        <v>1858</v>
      </c>
      <c r="L20" s="10" t="n">
        <v>333</v>
      </c>
      <c r="M20" s="10" t="n">
        <v>339</v>
      </c>
      <c r="N20" s="11" t="n">
        <f aca="false">L20/M20</f>
        <v>0.982300884955752</v>
      </c>
    </row>
    <row r="21" customFormat="false" ht="13.8" hidden="false" customHeight="false" outlineLevel="0" collapsed="false">
      <c r="A21" s="12" t="n">
        <v>44611</v>
      </c>
      <c r="B21" s="6" t="n">
        <v>3673</v>
      </c>
      <c r="C21" s="6" t="n">
        <f aca="false">AVERAGE(B17:B21)</f>
        <v>4706</v>
      </c>
      <c r="D21" s="6" t="n">
        <v>67</v>
      </c>
      <c r="E21" s="7" t="s">
        <v>21</v>
      </c>
      <c r="F21" s="7"/>
      <c r="G21" s="7" t="s">
        <v>19</v>
      </c>
      <c r="H21" s="8"/>
      <c r="I21" s="8"/>
      <c r="J21" s="9" t="n">
        <f aca="false">IFERROR(VLOOKUP(A21,Sheet2!$A$2:$B$21,2,FALSE()),0)</f>
        <v>8.3</v>
      </c>
      <c r="K21" s="10" t="n">
        <v>1730</v>
      </c>
      <c r="L21" s="10" t="n">
        <v>353</v>
      </c>
      <c r="M21" s="10" t="n">
        <v>388</v>
      </c>
      <c r="N21" s="11" t="n">
        <f aca="false">L21/M21</f>
        <v>0.90979381443299</v>
      </c>
    </row>
    <row r="22" customFormat="false" ht="13.8" hidden="false" customHeight="false" outlineLevel="0" collapsed="false">
      <c r="A22" s="12" t="n">
        <v>44612</v>
      </c>
      <c r="B22" s="6" t="n">
        <v>7443</v>
      </c>
      <c r="C22" s="6" t="n">
        <f aca="false">AVERAGE(B18:B22)</f>
        <v>4701</v>
      </c>
      <c r="D22" s="6" t="n">
        <v>68</v>
      </c>
      <c r="E22" s="7"/>
      <c r="F22" s="7"/>
      <c r="G22" s="7" t="s">
        <v>16</v>
      </c>
      <c r="H22" s="8"/>
      <c r="I22" s="8"/>
      <c r="J22" s="9" t="n">
        <f aca="false">IFERROR(VLOOKUP(A22,Sheet2!$A$2:$B$21,2,FALSE()),0)</f>
        <v>0</v>
      </c>
      <c r="K22" s="10" t="n">
        <v>2126</v>
      </c>
      <c r="L22" s="10" t="n">
        <v>450</v>
      </c>
      <c r="M22" s="10" t="n">
        <v>460</v>
      </c>
      <c r="N22" s="11" t="n">
        <f aca="false">L22/M22</f>
        <v>0.978260869565217</v>
      </c>
    </row>
    <row r="23" customFormat="false" ht="13.8" hidden="false" customHeight="false" outlineLevel="0" collapsed="false">
      <c r="A23" s="12" t="n">
        <v>44613</v>
      </c>
      <c r="B23" s="6" t="n">
        <v>3848</v>
      </c>
      <c r="C23" s="6" t="n">
        <f aca="false">AVERAGE(B19:B23)</f>
        <v>3910</v>
      </c>
      <c r="D23" s="6" t="n">
        <v>68</v>
      </c>
      <c r="E23" s="7"/>
      <c r="F23" s="7"/>
      <c r="G23" s="7" t="s">
        <v>16</v>
      </c>
      <c r="H23" s="8"/>
      <c r="I23" s="8"/>
      <c r="J23" s="9" t="n">
        <f aca="false">IFERROR(VLOOKUP(A23,Sheet2!$A$2:$B$21,2,FALSE()),0)</f>
        <v>5</v>
      </c>
      <c r="K23" s="10" t="n">
        <v>1806</v>
      </c>
      <c r="L23" s="10" t="n">
        <v>507</v>
      </c>
      <c r="M23" s="10" t="n">
        <v>530</v>
      </c>
      <c r="N23" s="11" t="n">
        <f aca="false">L23/M23</f>
        <v>0.956603773584906</v>
      </c>
    </row>
    <row r="24" customFormat="false" ht="13.8" hidden="false" customHeight="false" outlineLevel="0" collapsed="false">
      <c r="A24" s="12" t="n">
        <v>44614</v>
      </c>
      <c r="B24" s="6" t="n">
        <v>5039</v>
      </c>
      <c r="C24" s="6" t="n">
        <f aca="false">AVERAGE(B20:B24)</f>
        <v>4621</v>
      </c>
      <c r="D24" s="6" t="n">
        <v>68</v>
      </c>
      <c r="E24" s="7"/>
      <c r="F24" s="7"/>
      <c r="G24" s="7" t="s">
        <v>16</v>
      </c>
      <c r="H24" s="8"/>
      <c r="I24" s="8"/>
      <c r="J24" s="9" t="n">
        <f aca="false">IFERROR(VLOOKUP(A24,Sheet2!$A$2:$B$21,2,FALSE()),0)</f>
        <v>0</v>
      </c>
      <c r="K24" s="10" t="n">
        <v>1851</v>
      </c>
      <c r="L24" s="10" t="n">
        <v>602</v>
      </c>
      <c r="M24" s="10" t="n">
        <v>638</v>
      </c>
      <c r="N24" s="11" t="n">
        <f aca="false">L24/M24</f>
        <v>0.943573667711599</v>
      </c>
    </row>
    <row r="25" customFormat="false" ht="13.8" hidden="false" customHeight="false" outlineLevel="0" collapsed="false">
      <c r="A25" s="12" t="n">
        <v>44615</v>
      </c>
      <c r="B25" s="6" t="n">
        <v>8666</v>
      </c>
      <c r="C25" s="6" t="n">
        <f aca="false">AVERAGE(B21:B25)</f>
        <v>5733.8</v>
      </c>
      <c r="D25" s="6" t="n">
        <v>68</v>
      </c>
      <c r="E25" s="7"/>
      <c r="F25" s="7"/>
      <c r="G25" s="7" t="s">
        <v>16</v>
      </c>
      <c r="H25" s="8"/>
      <c r="I25" s="8"/>
      <c r="J25" s="9" t="n">
        <f aca="false">IFERROR(VLOOKUP(A25,Sheet2!$A$2:$B$21,2,FALSE()),0)</f>
        <v>11.3</v>
      </c>
      <c r="K25" s="10" t="n">
        <v>2153</v>
      </c>
      <c r="L25" s="10" t="n">
        <v>535</v>
      </c>
      <c r="M25" s="10" t="n">
        <v>565</v>
      </c>
      <c r="N25" s="11" t="n">
        <f aca="false">L25/M25</f>
        <v>0.946902654867257</v>
      </c>
    </row>
    <row r="26" customFormat="false" ht="13.8" hidden="false" customHeight="false" outlineLevel="0" collapsed="false">
      <c r="A26" s="12" t="n">
        <v>44616</v>
      </c>
      <c r="B26" s="6" t="n">
        <v>7449</v>
      </c>
      <c r="C26" s="6" t="n">
        <f aca="false">AVERAGE(B22:B26)</f>
        <v>6489</v>
      </c>
      <c r="D26" s="6" t="n">
        <v>67</v>
      </c>
      <c r="E26" s="7"/>
      <c r="F26" s="7" t="s">
        <v>18</v>
      </c>
      <c r="G26" s="7" t="s">
        <v>24</v>
      </c>
      <c r="H26" s="8"/>
      <c r="I26" s="8"/>
      <c r="J26" s="9" t="n">
        <f aca="false">IFERROR(VLOOKUP(A26,Sheet2!$A$2:$B$21,2,FALSE()),0)</f>
        <v>7.73</v>
      </c>
      <c r="K26" s="10" t="n">
        <v>2115</v>
      </c>
      <c r="L26" s="10" t="n">
        <v>393</v>
      </c>
      <c r="M26" s="10" t="n">
        <v>412</v>
      </c>
      <c r="N26" s="11" t="n">
        <f aca="false">L26/M26</f>
        <v>0.953883495145631</v>
      </c>
    </row>
    <row r="27" customFormat="false" ht="13.8" hidden="false" customHeight="false" outlineLevel="0" collapsed="false">
      <c r="A27" s="12" t="n">
        <v>44617</v>
      </c>
      <c r="B27" s="6" t="n">
        <v>6033</v>
      </c>
      <c r="C27" s="6" t="n">
        <f aca="false">AVERAGE(B23:B27)</f>
        <v>6207</v>
      </c>
      <c r="D27" s="6" t="n">
        <v>67</v>
      </c>
      <c r="E27" s="7"/>
      <c r="F27" s="7"/>
      <c r="G27" s="7" t="s">
        <v>24</v>
      </c>
      <c r="H27" s="8"/>
      <c r="I27" s="8"/>
      <c r="J27" s="9" t="n">
        <f aca="false">IFERROR(VLOOKUP(A27,Sheet2!$A$2:$B$21,2,FALSE()),0)</f>
        <v>0</v>
      </c>
      <c r="K27" s="10" t="n">
        <v>1976</v>
      </c>
      <c r="L27" s="10" t="n">
        <v>302</v>
      </c>
      <c r="M27" s="10" t="n">
        <v>321</v>
      </c>
      <c r="N27" s="11" t="n">
        <f aca="false">L27/M27</f>
        <v>0.940809968847352</v>
      </c>
    </row>
    <row r="28" customFormat="false" ht="13.8" hidden="false" customHeight="false" outlineLevel="0" collapsed="false">
      <c r="A28" s="12" t="n">
        <v>44618</v>
      </c>
      <c r="B28" s="6" t="n">
        <v>10135</v>
      </c>
      <c r="C28" s="6" t="n">
        <f aca="false">AVERAGE(B24:B28)</f>
        <v>7464.4</v>
      </c>
      <c r="D28" s="6" t="n">
        <v>68</v>
      </c>
      <c r="E28" s="7" t="s">
        <v>26</v>
      </c>
      <c r="F28" s="7"/>
      <c r="G28" s="7" t="s">
        <v>16</v>
      </c>
      <c r="H28" s="8"/>
      <c r="I28" s="8"/>
      <c r="J28" s="9" t="n">
        <f aca="false">IFERROR(VLOOKUP(A28,Sheet2!$A$2:$B$21,2,FALSE()),0)</f>
        <v>13.72</v>
      </c>
      <c r="K28" s="10" t="n">
        <v>2397</v>
      </c>
      <c r="L28" s="10" t="n">
        <v>339</v>
      </c>
      <c r="M28" s="10" t="n">
        <v>349</v>
      </c>
      <c r="N28" s="11" t="n">
        <f aca="false">L28/M28</f>
        <v>0.97134670487106</v>
      </c>
    </row>
    <row r="29" customFormat="false" ht="13.8" hidden="false" customHeight="false" outlineLevel="0" collapsed="false">
      <c r="A29" s="12" t="n">
        <v>44619</v>
      </c>
      <c r="B29" s="6" t="n">
        <v>8109</v>
      </c>
      <c r="C29" s="6" t="n">
        <f aca="false">AVERAGE(B25:B29)</f>
        <v>8078.4</v>
      </c>
      <c r="D29" s="6" t="n">
        <v>67</v>
      </c>
      <c r="E29" s="7"/>
      <c r="F29" s="7" t="s">
        <v>18</v>
      </c>
      <c r="G29" s="7" t="s">
        <v>16</v>
      </c>
      <c r="H29" s="8"/>
      <c r="I29" s="8"/>
      <c r="J29" s="9" t="n">
        <f aca="false">IFERROR(VLOOKUP(A29,Sheet2!$A$2:$B$21,2,FALSE()),0)</f>
        <v>0</v>
      </c>
      <c r="K29" s="10" t="n">
        <v>2131</v>
      </c>
      <c r="L29" s="10" t="n">
        <v>490</v>
      </c>
      <c r="M29" s="10" t="n">
        <v>505</v>
      </c>
      <c r="N29" s="11" t="n">
        <f aca="false">L29/M29</f>
        <v>0.97029702970297</v>
      </c>
    </row>
    <row r="30" customFormat="false" ht="13.8" hidden="false" customHeight="false" outlineLevel="0" collapsed="false">
      <c r="A30" s="12" t="n">
        <v>44620</v>
      </c>
      <c r="B30" s="6" t="n">
        <v>6839</v>
      </c>
      <c r="C30" s="6" t="n">
        <f aca="false">AVERAGE(B26:B30)</f>
        <v>7713</v>
      </c>
      <c r="D30" s="6" t="n">
        <v>67</v>
      </c>
      <c r="E30" s="7"/>
      <c r="F30" s="7"/>
      <c r="G30" s="7" t="s">
        <v>16</v>
      </c>
      <c r="H30" s="8"/>
      <c r="I30" s="8"/>
      <c r="J30" s="9" t="n">
        <f aca="false">IFERROR(VLOOKUP(A30,Sheet2!$A$2:$B$21,2,FALSE()),0)</f>
        <v>8.99</v>
      </c>
      <c r="K30" s="10" t="n">
        <v>1988</v>
      </c>
      <c r="L30" s="10" t="n">
        <v>453</v>
      </c>
      <c r="M30" s="10" t="n">
        <v>531</v>
      </c>
      <c r="N30" s="11" t="n">
        <f aca="false">L30/M30</f>
        <v>0.853107344632768</v>
      </c>
    </row>
    <row r="31" customFormat="false" ht="13.8" hidden="false" customHeight="false" outlineLevel="0" collapsed="false">
      <c r="A31" s="13" t="s">
        <v>27</v>
      </c>
      <c r="B31" s="9" t="n">
        <f aca="false">SUM(B3:B30)</f>
        <v>174071</v>
      </c>
      <c r="C31" s="6"/>
      <c r="J31" s="9" t="n">
        <f aca="false">SUM(J3:J30)</f>
        <v>188.33</v>
      </c>
      <c r="N31" s="11"/>
    </row>
    <row r="32" customFormat="false" ht="13.8" hidden="false" customHeight="false" outlineLevel="0" collapsed="false">
      <c r="A32" s="13" t="s">
        <v>23</v>
      </c>
      <c r="B32" s="9" t="n">
        <f aca="false">AVERAGE(B3:B30)</f>
        <v>6216.821429</v>
      </c>
      <c r="C32" s="6"/>
      <c r="J32" s="9" t="n">
        <f aca="false">AVERAGE(J3:J30)</f>
        <v>6.726071429</v>
      </c>
      <c r="N32" s="11"/>
    </row>
    <row r="33" customFormat="false" ht="13.8" hidden="false" customHeight="false" outlineLevel="0" collapsed="false">
      <c r="A33" s="13" t="s">
        <v>28</v>
      </c>
      <c r="B33" s="9" t="n">
        <f aca="false">MIN(B3:B30)</f>
        <v>1484</v>
      </c>
      <c r="C33" s="6"/>
      <c r="J33" s="9" t="n">
        <f aca="false">MIN(J3:J30)</f>
        <v>0</v>
      </c>
      <c r="N33" s="11"/>
    </row>
    <row r="34" customFormat="false" ht="13.8" hidden="false" customHeight="false" outlineLevel="0" collapsed="false">
      <c r="A34" s="13" t="s">
        <v>29</v>
      </c>
      <c r="B34" s="9" t="n">
        <f aca="false">MAX(B3:B30)</f>
        <v>10337</v>
      </c>
      <c r="C34" s="6"/>
      <c r="J34" s="9" t="n">
        <f aca="false">MAX(J3:J30)</f>
        <v>13.72</v>
      </c>
      <c r="N34" s="11"/>
    </row>
    <row r="35" customFormat="false" ht="13.8" hidden="false" customHeight="false" outlineLevel="0" collapsed="false">
      <c r="A35" s="13"/>
      <c r="N35" s="11"/>
    </row>
    <row r="36" customFormat="false" ht="13.8" hidden="false" customHeight="false" outlineLevel="0" collapsed="false">
      <c r="A36" s="14"/>
      <c r="N36" s="11"/>
    </row>
    <row r="37" customFormat="false" ht="13.8" hidden="false" customHeight="false" outlineLevel="0" collapsed="false">
      <c r="A37" s="14"/>
      <c r="N37" s="11"/>
    </row>
    <row r="38" customFormat="false" ht="13.8" hidden="false" customHeight="false" outlineLevel="0" collapsed="false">
      <c r="A38" s="14"/>
      <c r="N38" s="11"/>
    </row>
    <row r="39" customFormat="false" ht="13.8" hidden="false" customHeight="false" outlineLevel="0" collapsed="false">
      <c r="A39" s="14"/>
      <c r="N39" s="11"/>
    </row>
    <row r="40" customFormat="false" ht="13.8" hidden="false" customHeight="false" outlineLevel="0" collapsed="false">
      <c r="A40" s="14"/>
      <c r="N40" s="11"/>
    </row>
    <row r="41" customFormat="false" ht="13.8" hidden="false" customHeight="false" outlineLevel="0" collapsed="false">
      <c r="A41" s="14"/>
      <c r="N41" s="11"/>
    </row>
    <row r="42" customFormat="false" ht="13.8" hidden="false" customHeight="false" outlineLevel="0" collapsed="false">
      <c r="A42" s="14"/>
      <c r="N42" s="11"/>
    </row>
    <row r="43" customFormat="false" ht="13.8" hidden="false" customHeight="false" outlineLevel="0" collapsed="false">
      <c r="A43" s="14"/>
      <c r="N43" s="11"/>
    </row>
    <row r="44" customFormat="false" ht="13.8" hidden="false" customHeight="false" outlineLevel="0" collapsed="false">
      <c r="A44" s="14"/>
      <c r="N44" s="11"/>
    </row>
    <row r="45" customFormat="false" ht="13.8" hidden="false" customHeight="false" outlineLevel="0" collapsed="false">
      <c r="A45" s="14"/>
      <c r="N45" s="11"/>
    </row>
    <row r="46" customFormat="false" ht="13.8" hidden="false" customHeight="false" outlineLevel="0" collapsed="false">
      <c r="A46" s="14"/>
      <c r="N46" s="11"/>
    </row>
    <row r="47" customFormat="false" ht="13.8" hidden="false" customHeight="false" outlineLevel="0" collapsed="false">
      <c r="A47" s="14"/>
      <c r="N47" s="11"/>
    </row>
    <row r="48" customFormat="false" ht="13.8" hidden="false" customHeight="false" outlineLevel="0" collapsed="false">
      <c r="A48" s="14"/>
      <c r="N48" s="11"/>
    </row>
    <row r="49" customFormat="false" ht="13.8" hidden="false" customHeight="false" outlineLevel="0" collapsed="false">
      <c r="A49" s="14"/>
      <c r="N49" s="11"/>
    </row>
    <row r="50" customFormat="false" ht="13.8" hidden="false" customHeight="false" outlineLevel="0" collapsed="false">
      <c r="A50" s="14"/>
      <c r="N50" s="11"/>
    </row>
    <row r="51" customFormat="false" ht="13.8" hidden="false" customHeight="false" outlineLevel="0" collapsed="false">
      <c r="A51" s="14"/>
      <c r="N51" s="11"/>
    </row>
    <row r="52" customFormat="false" ht="13.8" hidden="false" customHeight="false" outlineLevel="0" collapsed="false">
      <c r="A52" s="14"/>
      <c r="N52" s="11"/>
    </row>
    <row r="53" customFormat="false" ht="13.8" hidden="false" customHeight="false" outlineLevel="0" collapsed="false">
      <c r="A53" s="14"/>
      <c r="N53" s="11"/>
    </row>
    <row r="54" customFormat="false" ht="13.8" hidden="false" customHeight="false" outlineLevel="0" collapsed="false">
      <c r="A54" s="14"/>
      <c r="N54" s="11"/>
    </row>
    <row r="55" customFormat="false" ht="15.75" hidden="false" customHeight="false" outlineLevel="0" collapsed="false">
      <c r="A55" s="14"/>
      <c r="N55" s="11"/>
    </row>
    <row r="56" customFormat="false" ht="15.75" hidden="false" customHeight="false" outlineLevel="0" collapsed="false">
      <c r="A56" s="14"/>
      <c r="N56" s="11"/>
    </row>
    <row r="57" customFormat="false" ht="15.75" hidden="false" customHeight="false" outlineLevel="0" collapsed="false">
      <c r="A57" s="14"/>
      <c r="N57" s="11"/>
    </row>
    <row r="58" customFormat="false" ht="15.75" hidden="false" customHeight="false" outlineLevel="0" collapsed="false">
      <c r="A58" s="14"/>
      <c r="N58" s="11"/>
    </row>
    <row r="59" customFormat="false" ht="15.75" hidden="false" customHeight="false" outlineLevel="0" collapsed="false">
      <c r="A59" s="14"/>
      <c r="N59" s="11"/>
    </row>
    <row r="60" customFormat="false" ht="15.75" hidden="false" customHeight="false" outlineLevel="0" collapsed="false">
      <c r="A60" s="14"/>
      <c r="N60" s="11"/>
    </row>
    <row r="61" customFormat="false" ht="15.75" hidden="false" customHeight="false" outlineLevel="0" collapsed="false">
      <c r="A61" s="14"/>
      <c r="N61" s="11"/>
    </row>
    <row r="62" customFormat="false" ht="15.75" hidden="false" customHeight="false" outlineLevel="0" collapsed="false">
      <c r="A62" s="14"/>
      <c r="N62" s="11"/>
    </row>
    <row r="63" customFormat="false" ht="15.75" hidden="false" customHeight="false" outlineLevel="0" collapsed="false">
      <c r="A63" s="14"/>
      <c r="N63" s="11"/>
    </row>
    <row r="64" customFormat="false" ht="15.75" hidden="false" customHeight="false" outlineLevel="0" collapsed="false">
      <c r="A64" s="14"/>
      <c r="N64" s="11"/>
    </row>
    <row r="65" customFormat="false" ht="15.75" hidden="false" customHeight="false" outlineLevel="0" collapsed="false">
      <c r="A65" s="14"/>
      <c r="N65" s="11"/>
    </row>
    <row r="66" customFormat="false" ht="15.75" hidden="false" customHeight="false" outlineLevel="0" collapsed="false">
      <c r="A66" s="14"/>
      <c r="N66" s="11"/>
    </row>
    <row r="67" customFormat="false" ht="15.75" hidden="false" customHeight="false" outlineLevel="0" collapsed="false">
      <c r="A67" s="14"/>
      <c r="N67" s="11"/>
    </row>
    <row r="68" customFormat="false" ht="15.75" hidden="false" customHeight="false" outlineLevel="0" collapsed="false">
      <c r="A68" s="14"/>
      <c r="N68" s="11"/>
    </row>
    <row r="69" customFormat="false" ht="15.75" hidden="false" customHeight="false" outlineLevel="0" collapsed="false">
      <c r="A69" s="14"/>
      <c r="N69" s="11"/>
    </row>
    <row r="70" customFormat="false" ht="15.75" hidden="false" customHeight="false" outlineLevel="0" collapsed="false">
      <c r="A70" s="14"/>
      <c r="N70" s="11"/>
    </row>
    <row r="71" customFormat="false" ht="15.75" hidden="false" customHeight="false" outlineLevel="0" collapsed="false">
      <c r="A71" s="14"/>
      <c r="N71" s="11"/>
    </row>
    <row r="72" customFormat="false" ht="15.75" hidden="false" customHeight="false" outlineLevel="0" collapsed="false">
      <c r="A72" s="14"/>
      <c r="N72" s="11"/>
    </row>
    <row r="73" customFormat="false" ht="15.75" hidden="false" customHeight="false" outlineLevel="0" collapsed="false">
      <c r="A73" s="14"/>
      <c r="N73" s="11"/>
    </row>
    <row r="74" customFormat="false" ht="15.75" hidden="false" customHeight="false" outlineLevel="0" collapsed="false">
      <c r="A74" s="14"/>
      <c r="N74" s="11"/>
    </row>
    <row r="75" customFormat="false" ht="15.75" hidden="false" customHeight="false" outlineLevel="0" collapsed="false">
      <c r="A75" s="14"/>
      <c r="N75" s="11"/>
    </row>
    <row r="76" customFormat="false" ht="15.75" hidden="false" customHeight="false" outlineLevel="0" collapsed="false">
      <c r="A76" s="14"/>
      <c r="N76" s="11"/>
    </row>
    <row r="77" customFormat="false" ht="15.75" hidden="false" customHeight="false" outlineLevel="0" collapsed="false">
      <c r="A77" s="14"/>
      <c r="N77" s="11"/>
    </row>
    <row r="78" customFormat="false" ht="15.75" hidden="false" customHeight="false" outlineLevel="0" collapsed="false">
      <c r="A78" s="14"/>
      <c r="N78" s="11"/>
    </row>
    <row r="79" customFormat="false" ht="15.75" hidden="false" customHeight="false" outlineLevel="0" collapsed="false">
      <c r="A79" s="14"/>
      <c r="N79" s="11"/>
    </row>
    <row r="80" customFormat="false" ht="15.75" hidden="false" customHeight="false" outlineLevel="0" collapsed="false">
      <c r="A80" s="14"/>
      <c r="N80" s="11"/>
    </row>
    <row r="81" customFormat="false" ht="15.75" hidden="false" customHeight="false" outlineLevel="0" collapsed="false">
      <c r="A81" s="14"/>
      <c r="N81" s="11"/>
    </row>
    <row r="82" customFormat="false" ht="15.75" hidden="false" customHeight="false" outlineLevel="0" collapsed="false">
      <c r="A82" s="14"/>
      <c r="N82" s="11"/>
    </row>
    <row r="83" customFormat="false" ht="15.75" hidden="false" customHeight="false" outlineLevel="0" collapsed="false">
      <c r="A83" s="14"/>
      <c r="N83" s="11"/>
    </row>
    <row r="84" customFormat="false" ht="15.75" hidden="false" customHeight="false" outlineLevel="0" collapsed="false">
      <c r="A84" s="14"/>
      <c r="N84" s="11"/>
    </row>
    <row r="85" customFormat="false" ht="15.75" hidden="false" customHeight="false" outlineLevel="0" collapsed="false">
      <c r="A85" s="14"/>
      <c r="N85" s="11"/>
    </row>
    <row r="86" customFormat="false" ht="15.75" hidden="false" customHeight="false" outlineLevel="0" collapsed="false">
      <c r="A86" s="14"/>
      <c r="N86" s="11"/>
    </row>
    <row r="87" customFormat="false" ht="15.75" hidden="false" customHeight="false" outlineLevel="0" collapsed="false">
      <c r="A87" s="14"/>
      <c r="N87" s="11"/>
    </row>
    <row r="88" customFormat="false" ht="15.75" hidden="false" customHeight="false" outlineLevel="0" collapsed="false">
      <c r="A88" s="14"/>
      <c r="N88" s="11"/>
    </row>
    <row r="89" customFormat="false" ht="15.75" hidden="false" customHeight="false" outlineLevel="0" collapsed="false">
      <c r="A89" s="14"/>
      <c r="N89" s="11"/>
    </row>
    <row r="90" customFormat="false" ht="15.75" hidden="false" customHeight="false" outlineLevel="0" collapsed="false">
      <c r="A90" s="14"/>
      <c r="N90" s="11"/>
    </row>
    <row r="91" customFormat="false" ht="15.75" hidden="false" customHeight="false" outlineLevel="0" collapsed="false">
      <c r="A91" s="14"/>
      <c r="N91" s="11"/>
    </row>
    <row r="92" customFormat="false" ht="15.75" hidden="false" customHeight="false" outlineLevel="0" collapsed="false">
      <c r="A92" s="14"/>
      <c r="N92" s="11"/>
    </row>
    <row r="93" customFormat="false" ht="15.75" hidden="false" customHeight="false" outlineLevel="0" collapsed="false">
      <c r="A93" s="14"/>
      <c r="N93" s="11"/>
    </row>
    <row r="94" customFormat="false" ht="15.75" hidden="false" customHeight="false" outlineLevel="0" collapsed="false">
      <c r="A94" s="14"/>
      <c r="N94" s="11"/>
    </row>
    <row r="95" customFormat="false" ht="15.75" hidden="false" customHeight="false" outlineLevel="0" collapsed="false">
      <c r="A95" s="14"/>
      <c r="N95" s="11"/>
    </row>
    <row r="96" customFormat="false" ht="15.75" hidden="false" customHeight="false" outlineLevel="0" collapsed="false">
      <c r="A96" s="14"/>
      <c r="N96" s="11"/>
    </row>
    <row r="97" customFormat="false" ht="15.75" hidden="false" customHeight="false" outlineLevel="0" collapsed="false">
      <c r="A97" s="14"/>
      <c r="N97" s="11"/>
    </row>
    <row r="98" customFormat="false" ht="15.75" hidden="false" customHeight="false" outlineLevel="0" collapsed="false">
      <c r="A98" s="14"/>
      <c r="N98" s="11"/>
    </row>
    <row r="99" customFormat="false" ht="15.75" hidden="false" customHeight="false" outlineLevel="0" collapsed="false">
      <c r="A99" s="14"/>
      <c r="N99" s="11"/>
    </row>
    <row r="100" customFormat="false" ht="15.75" hidden="false" customHeight="false" outlineLevel="0" collapsed="false">
      <c r="A100" s="14"/>
      <c r="N100" s="11"/>
    </row>
    <row r="101" customFormat="false" ht="15.75" hidden="false" customHeight="false" outlineLevel="0" collapsed="false">
      <c r="A101" s="14"/>
      <c r="N101" s="11"/>
    </row>
    <row r="102" customFormat="false" ht="15.75" hidden="false" customHeight="false" outlineLevel="0" collapsed="false">
      <c r="A102" s="14"/>
      <c r="N102" s="11"/>
    </row>
    <row r="103" customFormat="false" ht="15.75" hidden="false" customHeight="false" outlineLevel="0" collapsed="false">
      <c r="A103" s="14"/>
      <c r="N103" s="11"/>
    </row>
    <row r="104" customFormat="false" ht="15.75" hidden="false" customHeight="false" outlineLevel="0" collapsed="false">
      <c r="A104" s="14"/>
      <c r="N104" s="11"/>
    </row>
    <row r="105" customFormat="false" ht="15.75" hidden="false" customHeight="false" outlineLevel="0" collapsed="false">
      <c r="A105" s="14"/>
      <c r="N105" s="11"/>
    </row>
    <row r="106" customFormat="false" ht="15.75" hidden="false" customHeight="false" outlineLevel="0" collapsed="false">
      <c r="A106" s="14"/>
      <c r="N106" s="11"/>
    </row>
    <row r="107" customFormat="false" ht="15.75" hidden="false" customHeight="false" outlineLevel="0" collapsed="false">
      <c r="A107" s="14"/>
      <c r="N107" s="11"/>
    </row>
    <row r="108" customFormat="false" ht="15.75" hidden="false" customHeight="false" outlineLevel="0" collapsed="false">
      <c r="A108" s="14"/>
      <c r="N108" s="11"/>
    </row>
    <row r="109" customFormat="false" ht="15.75" hidden="false" customHeight="false" outlineLevel="0" collapsed="false">
      <c r="A109" s="14"/>
      <c r="N109" s="11"/>
    </row>
    <row r="110" customFormat="false" ht="15.75" hidden="false" customHeight="false" outlineLevel="0" collapsed="false">
      <c r="A110" s="14"/>
      <c r="N110" s="11"/>
    </row>
    <row r="111" customFormat="false" ht="15.75" hidden="false" customHeight="false" outlineLevel="0" collapsed="false">
      <c r="A111" s="14"/>
      <c r="N111" s="11"/>
    </row>
    <row r="112" customFormat="false" ht="15.75" hidden="false" customHeight="false" outlineLevel="0" collapsed="false">
      <c r="A112" s="14"/>
      <c r="N112" s="11"/>
    </row>
    <row r="113" customFormat="false" ht="15.75" hidden="false" customHeight="false" outlineLevel="0" collapsed="false">
      <c r="A113" s="14"/>
      <c r="N113" s="11"/>
    </row>
    <row r="114" customFormat="false" ht="15.75" hidden="false" customHeight="false" outlineLevel="0" collapsed="false">
      <c r="A114" s="14"/>
      <c r="N114" s="11"/>
    </row>
    <row r="115" customFormat="false" ht="15.75" hidden="false" customHeight="false" outlineLevel="0" collapsed="false">
      <c r="A115" s="14"/>
      <c r="N115" s="11"/>
    </row>
    <row r="116" customFormat="false" ht="15.75" hidden="false" customHeight="false" outlineLevel="0" collapsed="false">
      <c r="A116" s="14"/>
      <c r="N116" s="11"/>
    </row>
    <row r="117" customFormat="false" ht="15.75" hidden="false" customHeight="false" outlineLevel="0" collapsed="false">
      <c r="A117" s="14"/>
      <c r="N117" s="11"/>
    </row>
    <row r="118" customFormat="false" ht="15.75" hidden="false" customHeight="false" outlineLevel="0" collapsed="false">
      <c r="A118" s="14"/>
      <c r="N118" s="11"/>
    </row>
    <row r="119" customFormat="false" ht="15.75" hidden="false" customHeight="false" outlineLevel="0" collapsed="false">
      <c r="A119" s="14"/>
      <c r="N119" s="11"/>
    </row>
    <row r="120" customFormat="false" ht="15.75" hidden="false" customHeight="false" outlineLevel="0" collapsed="false">
      <c r="A120" s="14"/>
      <c r="N120" s="11"/>
    </row>
    <row r="121" customFormat="false" ht="15.75" hidden="false" customHeight="false" outlineLevel="0" collapsed="false">
      <c r="A121" s="14"/>
      <c r="N121" s="11"/>
    </row>
    <row r="122" customFormat="false" ht="15.75" hidden="false" customHeight="false" outlineLevel="0" collapsed="false">
      <c r="A122" s="14"/>
      <c r="N122" s="11"/>
    </row>
    <row r="123" customFormat="false" ht="15.75" hidden="false" customHeight="false" outlineLevel="0" collapsed="false">
      <c r="A123" s="14"/>
      <c r="N123" s="11"/>
    </row>
    <row r="124" customFormat="false" ht="15.75" hidden="false" customHeight="false" outlineLevel="0" collapsed="false">
      <c r="A124" s="14"/>
      <c r="N124" s="11"/>
    </row>
    <row r="125" customFormat="false" ht="15.75" hidden="false" customHeight="false" outlineLevel="0" collapsed="false">
      <c r="A125" s="14"/>
      <c r="N125" s="11"/>
    </row>
    <row r="126" customFormat="false" ht="15.75" hidden="false" customHeight="false" outlineLevel="0" collapsed="false">
      <c r="A126" s="14"/>
      <c r="N126" s="11"/>
    </row>
    <row r="127" customFormat="false" ht="15.75" hidden="false" customHeight="false" outlineLevel="0" collapsed="false">
      <c r="A127" s="14"/>
      <c r="N127" s="11"/>
    </row>
    <row r="128" customFormat="false" ht="15.75" hidden="false" customHeight="false" outlineLevel="0" collapsed="false">
      <c r="A128" s="14"/>
      <c r="N128" s="11"/>
    </row>
    <row r="129" customFormat="false" ht="15.75" hidden="false" customHeight="false" outlineLevel="0" collapsed="false">
      <c r="A129" s="14"/>
      <c r="N129" s="11"/>
    </row>
    <row r="130" customFormat="false" ht="15.75" hidden="false" customHeight="false" outlineLevel="0" collapsed="false">
      <c r="A130" s="14"/>
      <c r="N130" s="11"/>
    </row>
    <row r="131" customFormat="false" ht="15.75" hidden="false" customHeight="false" outlineLevel="0" collapsed="false">
      <c r="A131" s="14"/>
      <c r="N131" s="11"/>
    </row>
    <row r="132" customFormat="false" ht="15.75" hidden="false" customHeight="false" outlineLevel="0" collapsed="false">
      <c r="A132" s="14"/>
      <c r="N132" s="11"/>
    </row>
    <row r="133" customFormat="false" ht="15.75" hidden="false" customHeight="false" outlineLevel="0" collapsed="false">
      <c r="A133" s="14"/>
      <c r="N133" s="11"/>
    </row>
    <row r="134" customFormat="false" ht="15.75" hidden="false" customHeight="false" outlineLevel="0" collapsed="false">
      <c r="A134" s="14"/>
      <c r="N134" s="11"/>
    </row>
    <row r="135" customFormat="false" ht="15.75" hidden="false" customHeight="false" outlineLevel="0" collapsed="false">
      <c r="A135" s="14"/>
      <c r="N135" s="11"/>
    </row>
    <row r="136" customFormat="false" ht="15.75" hidden="false" customHeight="false" outlineLevel="0" collapsed="false">
      <c r="A136" s="14"/>
      <c r="N136" s="11"/>
    </row>
    <row r="137" customFormat="false" ht="15.75" hidden="false" customHeight="false" outlineLevel="0" collapsed="false">
      <c r="A137" s="14"/>
      <c r="N137" s="11"/>
    </row>
    <row r="138" customFormat="false" ht="15.75" hidden="false" customHeight="false" outlineLevel="0" collapsed="false">
      <c r="A138" s="14"/>
      <c r="N138" s="11"/>
    </row>
    <row r="139" customFormat="false" ht="15.75" hidden="false" customHeight="false" outlineLevel="0" collapsed="false">
      <c r="A139" s="14"/>
      <c r="N139" s="11"/>
    </row>
    <row r="140" customFormat="false" ht="15.75" hidden="false" customHeight="false" outlineLevel="0" collapsed="false">
      <c r="A140" s="14"/>
      <c r="N140" s="11"/>
    </row>
    <row r="141" customFormat="false" ht="15.75" hidden="false" customHeight="false" outlineLevel="0" collapsed="false">
      <c r="A141" s="14"/>
      <c r="N141" s="11"/>
    </row>
    <row r="142" customFormat="false" ht="15.75" hidden="false" customHeight="false" outlineLevel="0" collapsed="false">
      <c r="A142" s="14"/>
      <c r="N142" s="11"/>
    </row>
    <row r="143" customFormat="false" ht="15.75" hidden="false" customHeight="false" outlineLevel="0" collapsed="false">
      <c r="A143" s="14"/>
      <c r="N143" s="11"/>
    </row>
    <row r="144" customFormat="false" ht="15.75" hidden="false" customHeight="false" outlineLevel="0" collapsed="false">
      <c r="A144" s="14"/>
      <c r="N144" s="11"/>
    </row>
    <row r="145" customFormat="false" ht="15.75" hidden="false" customHeight="false" outlineLevel="0" collapsed="false">
      <c r="A145" s="14"/>
      <c r="N145" s="11"/>
    </row>
    <row r="146" customFormat="false" ht="15.75" hidden="false" customHeight="false" outlineLevel="0" collapsed="false">
      <c r="A146" s="14"/>
      <c r="N146" s="11"/>
    </row>
    <row r="147" customFormat="false" ht="15.75" hidden="false" customHeight="false" outlineLevel="0" collapsed="false">
      <c r="A147" s="14"/>
      <c r="N147" s="11"/>
    </row>
    <row r="148" customFormat="false" ht="15.75" hidden="false" customHeight="false" outlineLevel="0" collapsed="false">
      <c r="A148" s="14"/>
      <c r="N148" s="11"/>
    </row>
    <row r="149" customFormat="false" ht="15.75" hidden="false" customHeight="false" outlineLevel="0" collapsed="false">
      <c r="A149" s="14"/>
      <c r="N149" s="11"/>
    </row>
    <row r="150" customFormat="false" ht="15.75" hidden="false" customHeight="false" outlineLevel="0" collapsed="false">
      <c r="A150" s="14"/>
      <c r="N150" s="11"/>
    </row>
    <row r="151" customFormat="false" ht="15.75" hidden="false" customHeight="false" outlineLevel="0" collapsed="false">
      <c r="A151" s="14"/>
      <c r="N151" s="11"/>
    </row>
    <row r="152" customFormat="false" ht="15.75" hidden="false" customHeight="false" outlineLevel="0" collapsed="false">
      <c r="A152" s="14"/>
      <c r="N152" s="11"/>
    </row>
    <row r="153" customFormat="false" ht="15.75" hidden="false" customHeight="false" outlineLevel="0" collapsed="false">
      <c r="A153" s="14"/>
      <c r="N153" s="11"/>
    </row>
    <row r="154" customFormat="false" ht="15.75" hidden="false" customHeight="false" outlineLevel="0" collapsed="false">
      <c r="A154" s="14"/>
      <c r="N154" s="11"/>
    </row>
    <row r="155" customFormat="false" ht="15.75" hidden="false" customHeight="false" outlineLevel="0" collapsed="false">
      <c r="A155" s="14"/>
      <c r="N155" s="11"/>
    </row>
    <row r="156" customFormat="false" ht="15.75" hidden="false" customHeight="false" outlineLevel="0" collapsed="false">
      <c r="A156" s="14"/>
      <c r="N156" s="11"/>
    </row>
    <row r="157" customFormat="false" ht="15.75" hidden="false" customHeight="false" outlineLevel="0" collapsed="false">
      <c r="A157" s="14"/>
      <c r="N157" s="11"/>
    </row>
    <row r="158" customFormat="false" ht="15.75" hidden="false" customHeight="false" outlineLevel="0" collapsed="false">
      <c r="A158" s="14"/>
      <c r="N158" s="11"/>
    </row>
    <row r="159" customFormat="false" ht="15.75" hidden="false" customHeight="false" outlineLevel="0" collapsed="false">
      <c r="A159" s="14"/>
      <c r="N159" s="11"/>
    </row>
    <row r="160" customFormat="false" ht="15.75" hidden="false" customHeight="false" outlineLevel="0" collapsed="false">
      <c r="A160" s="14"/>
      <c r="N160" s="11"/>
    </row>
    <row r="161" customFormat="false" ht="15.75" hidden="false" customHeight="false" outlineLevel="0" collapsed="false">
      <c r="A161" s="14"/>
      <c r="N161" s="11"/>
    </row>
    <row r="162" customFormat="false" ht="15.75" hidden="false" customHeight="false" outlineLevel="0" collapsed="false">
      <c r="A162" s="14"/>
      <c r="N162" s="11"/>
    </row>
    <row r="163" customFormat="false" ht="15.75" hidden="false" customHeight="false" outlineLevel="0" collapsed="false">
      <c r="A163" s="14"/>
      <c r="N163" s="11"/>
    </row>
    <row r="164" customFormat="false" ht="15.75" hidden="false" customHeight="false" outlineLevel="0" collapsed="false">
      <c r="A164" s="14"/>
      <c r="N164" s="11"/>
    </row>
    <row r="165" customFormat="false" ht="15.75" hidden="false" customHeight="false" outlineLevel="0" collapsed="false">
      <c r="A165" s="14"/>
      <c r="N165" s="11"/>
    </row>
    <row r="166" customFormat="false" ht="15.75" hidden="false" customHeight="false" outlineLevel="0" collapsed="false">
      <c r="A166" s="14"/>
      <c r="N166" s="11"/>
    </row>
    <row r="167" customFormat="false" ht="15.75" hidden="false" customHeight="false" outlineLevel="0" collapsed="false">
      <c r="A167" s="14"/>
      <c r="N167" s="11"/>
    </row>
    <row r="168" customFormat="false" ht="15.75" hidden="false" customHeight="false" outlineLevel="0" collapsed="false">
      <c r="A168" s="14"/>
      <c r="N168" s="11"/>
    </row>
    <row r="169" customFormat="false" ht="15.75" hidden="false" customHeight="false" outlineLevel="0" collapsed="false">
      <c r="A169" s="14"/>
      <c r="N169" s="11"/>
    </row>
    <row r="170" customFormat="false" ht="15.75" hidden="false" customHeight="false" outlineLevel="0" collapsed="false">
      <c r="A170" s="14"/>
      <c r="N170" s="11"/>
    </row>
    <row r="171" customFormat="false" ht="15.75" hidden="false" customHeight="false" outlineLevel="0" collapsed="false">
      <c r="A171" s="14"/>
      <c r="N171" s="11"/>
    </row>
    <row r="172" customFormat="false" ht="15.75" hidden="false" customHeight="false" outlineLevel="0" collapsed="false">
      <c r="A172" s="14"/>
      <c r="N172" s="11"/>
    </row>
    <row r="173" customFormat="false" ht="15.75" hidden="false" customHeight="false" outlineLevel="0" collapsed="false">
      <c r="A173" s="14"/>
      <c r="N173" s="11"/>
    </row>
    <row r="174" customFormat="false" ht="15.75" hidden="false" customHeight="false" outlineLevel="0" collapsed="false">
      <c r="A174" s="14"/>
      <c r="N174" s="11"/>
    </row>
    <row r="175" customFormat="false" ht="15.75" hidden="false" customHeight="false" outlineLevel="0" collapsed="false">
      <c r="A175" s="14"/>
      <c r="N175" s="11"/>
    </row>
    <row r="176" customFormat="false" ht="15.75" hidden="false" customHeight="false" outlineLevel="0" collapsed="false">
      <c r="A176" s="14"/>
      <c r="N176" s="11"/>
    </row>
    <row r="177" customFormat="false" ht="15.75" hidden="false" customHeight="false" outlineLevel="0" collapsed="false">
      <c r="A177" s="14"/>
      <c r="N177" s="11"/>
    </row>
    <row r="178" customFormat="false" ht="15.75" hidden="false" customHeight="false" outlineLevel="0" collapsed="false">
      <c r="A178" s="14"/>
      <c r="N178" s="11"/>
    </row>
    <row r="179" customFormat="false" ht="15.75" hidden="false" customHeight="false" outlineLevel="0" collapsed="false">
      <c r="A179" s="14"/>
      <c r="N179" s="11"/>
    </row>
    <row r="180" customFormat="false" ht="15.75" hidden="false" customHeight="false" outlineLevel="0" collapsed="false">
      <c r="A180" s="14"/>
      <c r="N180" s="11"/>
    </row>
    <row r="181" customFormat="false" ht="15.75" hidden="false" customHeight="false" outlineLevel="0" collapsed="false">
      <c r="A181" s="14"/>
      <c r="N181" s="11"/>
    </row>
    <row r="182" customFormat="false" ht="15.75" hidden="false" customHeight="false" outlineLevel="0" collapsed="false">
      <c r="A182" s="14"/>
      <c r="N182" s="11"/>
    </row>
    <row r="183" customFormat="false" ht="15.75" hidden="false" customHeight="false" outlineLevel="0" collapsed="false">
      <c r="A183" s="14"/>
      <c r="N183" s="11"/>
    </row>
    <row r="184" customFormat="false" ht="15.75" hidden="false" customHeight="false" outlineLevel="0" collapsed="false">
      <c r="A184" s="14"/>
      <c r="N184" s="11"/>
    </row>
    <row r="185" customFormat="false" ht="15.75" hidden="false" customHeight="false" outlineLevel="0" collapsed="false">
      <c r="A185" s="14"/>
      <c r="N185" s="11"/>
    </row>
    <row r="186" customFormat="false" ht="15.75" hidden="false" customHeight="false" outlineLevel="0" collapsed="false">
      <c r="A186" s="14"/>
      <c r="N186" s="11"/>
    </row>
    <row r="187" customFormat="false" ht="15.75" hidden="false" customHeight="false" outlineLevel="0" collapsed="false">
      <c r="A187" s="14"/>
      <c r="N187" s="11"/>
    </row>
    <row r="188" customFormat="false" ht="15.75" hidden="false" customHeight="false" outlineLevel="0" collapsed="false">
      <c r="A188" s="14"/>
      <c r="N188" s="11"/>
    </row>
    <row r="189" customFormat="false" ht="15.75" hidden="false" customHeight="false" outlineLevel="0" collapsed="false">
      <c r="A189" s="14"/>
      <c r="N189" s="11"/>
    </row>
    <row r="190" customFormat="false" ht="15.75" hidden="false" customHeight="false" outlineLevel="0" collapsed="false">
      <c r="A190" s="14"/>
      <c r="N190" s="11"/>
    </row>
    <row r="191" customFormat="false" ht="15.75" hidden="false" customHeight="false" outlineLevel="0" collapsed="false">
      <c r="A191" s="14"/>
      <c r="N191" s="11"/>
    </row>
    <row r="192" customFormat="false" ht="15.75" hidden="false" customHeight="false" outlineLevel="0" collapsed="false">
      <c r="A192" s="14"/>
      <c r="N192" s="11"/>
    </row>
    <row r="193" customFormat="false" ht="15.75" hidden="false" customHeight="false" outlineLevel="0" collapsed="false">
      <c r="A193" s="14"/>
      <c r="N193" s="11"/>
    </row>
    <row r="194" customFormat="false" ht="15.75" hidden="false" customHeight="false" outlineLevel="0" collapsed="false">
      <c r="A194" s="14"/>
      <c r="N194" s="11"/>
    </row>
    <row r="195" customFormat="false" ht="15.75" hidden="false" customHeight="false" outlineLevel="0" collapsed="false">
      <c r="A195" s="14"/>
      <c r="N195" s="11"/>
    </row>
    <row r="196" customFormat="false" ht="15.75" hidden="false" customHeight="false" outlineLevel="0" collapsed="false">
      <c r="A196" s="14"/>
      <c r="N196" s="11"/>
    </row>
    <row r="197" customFormat="false" ht="15.75" hidden="false" customHeight="false" outlineLevel="0" collapsed="false">
      <c r="A197" s="14"/>
      <c r="N197" s="11"/>
    </row>
    <row r="198" customFormat="false" ht="15.75" hidden="false" customHeight="false" outlineLevel="0" collapsed="false">
      <c r="A198" s="14"/>
      <c r="N198" s="11"/>
    </row>
    <row r="199" customFormat="false" ht="15.75" hidden="false" customHeight="false" outlineLevel="0" collapsed="false">
      <c r="A199" s="14"/>
      <c r="N199" s="11"/>
    </row>
    <row r="200" customFormat="false" ht="15.75" hidden="false" customHeight="false" outlineLevel="0" collapsed="false">
      <c r="A200" s="14"/>
      <c r="N200" s="11"/>
    </row>
    <row r="201" customFormat="false" ht="15.75" hidden="false" customHeight="false" outlineLevel="0" collapsed="false">
      <c r="A201" s="14"/>
      <c r="N201" s="11"/>
    </row>
    <row r="202" customFormat="false" ht="15.75" hidden="false" customHeight="false" outlineLevel="0" collapsed="false">
      <c r="A202" s="14"/>
      <c r="N202" s="11"/>
    </row>
    <row r="203" customFormat="false" ht="15.75" hidden="false" customHeight="false" outlineLevel="0" collapsed="false">
      <c r="A203" s="14"/>
      <c r="N203" s="11"/>
    </row>
    <row r="204" customFormat="false" ht="15.75" hidden="false" customHeight="false" outlineLevel="0" collapsed="false">
      <c r="A204" s="14"/>
      <c r="N204" s="11"/>
    </row>
    <row r="205" customFormat="false" ht="15.75" hidden="false" customHeight="false" outlineLevel="0" collapsed="false">
      <c r="A205" s="14"/>
      <c r="N205" s="11"/>
    </row>
    <row r="206" customFormat="false" ht="15.75" hidden="false" customHeight="false" outlineLevel="0" collapsed="false">
      <c r="A206" s="14"/>
      <c r="N206" s="11"/>
    </row>
    <row r="207" customFormat="false" ht="15.75" hidden="false" customHeight="false" outlineLevel="0" collapsed="false">
      <c r="A207" s="14"/>
      <c r="N207" s="11"/>
    </row>
    <row r="208" customFormat="false" ht="15.75" hidden="false" customHeight="false" outlineLevel="0" collapsed="false">
      <c r="A208" s="14"/>
      <c r="N208" s="11"/>
    </row>
    <row r="209" customFormat="false" ht="15.75" hidden="false" customHeight="false" outlineLevel="0" collapsed="false">
      <c r="A209" s="14"/>
      <c r="N209" s="11"/>
    </row>
    <row r="210" customFormat="false" ht="15.75" hidden="false" customHeight="false" outlineLevel="0" collapsed="false">
      <c r="A210" s="14"/>
      <c r="N210" s="11"/>
    </row>
    <row r="211" customFormat="false" ht="15.75" hidden="false" customHeight="false" outlineLevel="0" collapsed="false">
      <c r="A211" s="14"/>
      <c r="N211" s="11"/>
    </row>
    <row r="212" customFormat="false" ht="15.75" hidden="false" customHeight="false" outlineLevel="0" collapsed="false">
      <c r="A212" s="14"/>
      <c r="N212" s="11"/>
    </row>
    <row r="213" customFormat="false" ht="15.75" hidden="false" customHeight="false" outlineLevel="0" collapsed="false">
      <c r="A213" s="14"/>
      <c r="N213" s="11"/>
    </row>
    <row r="214" customFormat="false" ht="15.75" hidden="false" customHeight="false" outlineLevel="0" collapsed="false">
      <c r="A214" s="14"/>
      <c r="N214" s="11"/>
    </row>
    <row r="215" customFormat="false" ht="15.75" hidden="false" customHeight="false" outlineLevel="0" collapsed="false">
      <c r="A215" s="14"/>
      <c r="N215" s="11"/>
    </row>
    <row r="216" customFormat="false" ht="15.75" hidden="false" customHeight="false" outlineLevel="0" collapsed="false">
      <c r="A216" s="14"/>
      <c r="N216" s="11"/>
    </row>
    <row r="217" customFormat="false" ht="15.75" hidden="false" customHeight="false" outlineLevel="0" collapsed="false">
      <c r="A217" s="14"/>
      <c r="N217" s="11"/>
    </row>
    <row r="218" customFormat="false" ht="15.75" hidden="false" customHeight="false" outlineLevel="0" collapsed="false">
      <c r="A218" s="14"/>
      <c r="N218" s="11"/>
    </row>
    <row r="219" customFormat="false" ht="15.75" hidden="false" customHeight="false" outlineLevel="0" collapsed="false">
      <c r="A219" s="14"/>
      <c r="N219" s="11"/>
    </row>
    <row r="220" customFormat="false" ht="15.75" hidden="false" customHeight="false" outlineLevel="0" collapsed="false">
      <c r="A220" s="14"/>
      <c r="N220" s="11"/>
    </row>
    <row r="221" customFormat="false" ht="15.75" hidden="false" customHeight="false" outlineLevel="0" collapsed="false">
      <c r="A221" s="14"/>
      <c r="N221" s="11"/>
    </row>
    <row r="222" customFormat="false" ht="15.75" hidden="false" customHeight="false" outlineLevel="0" collapsed="false">
      <c r="A222" s="14"/>
      <c r="N222" s="11"/>
    </row>
    <row r="223" customFormat="false" ht="15.75" hidden="false" customHeight="false" outlineLevel="0" collapsed="false">
      <c r="A223" s="14"/>
      <c r="N223" s="11"/>
    </row>
    <row r="224" customFormat="false" ht="15.75" hidden="false" customHeight="false" outlineLevel="0" collapsed="false">
      <c r="A224" s="14"/>
      <c r="N224" s="11"/>
    </row>
    <row r="225" customFormat="false" ht="15.75" hidden="false" customHeight="false" outlineLevel="0" collapsed="false">
      <c r="A225" s="14"/>
      <c r="N225" s="11"/>
    </row>
    <row r="226" customFormat="false" ht="15.75" hidden="false" customHeight="false" outlineLevel="0" collapsed="false">
      <c r="A226" s="14"/>
      <c r="N226" s="11"/>
    </row>
    <row r="227" customFormat="false" ht="15.75" hidden="false" customHeight="false" outlineLevel="0" collapsed="false">
      <c r="A227" s="14"/>
      <c r="N227" s="11"/>
    </row>
    <row r="228" customFormat="false" ht="15.75" hidden="false" customHeight="false" outlineLevel="0" collapsed="false">
      <c r="A228" s="14"/>
      <c r="N228" s="11"/>
    </row>
    <row r="229" customFormat="false" ht="15.75" hidden="false" customHeight="false" outlineLevel="0" collapsed="false">
      <c r="A229" s="14"/>
      <c r="N229" s="11"/>
    </row>
    <row r="230" customFormat="false" ht="15.75" hidden="false" customHeight="false" outlineLevel="0" collapsed="false">
      <c r="A230" s="14"/>
      <c r="N230" s="11"/>
    </row>
    <row r="231" customFormat="false" ht="15.75" hidden="false" customHeight="false" outlineLevel="0" collapsed="false">
      <c r="A231" s="14"/>
      <c r="N231" s="11"/>
    </row>
    <row r="232" customFormat="false" ht="15.75" hidden="false" customHeight="false" outlineLevel="0" collapsed="false">
      <c r="A232" s="14"/>
      <c r="N232" s="11"/>
    </row>
    <row r="233" customFormat="false" ht="15.75" hidden="false" customHeight="false" outlineLevel="0" collapsed="false">
      <c r="A233" s="14"/>
      <c r="N233" s="11"/>
    </row>
    <row r="234" customFormat="false" ht="15.75" hidden="false" customHeight="false" outlineLevel="0" collapsed="false">
      <c r="A234" s="14"/>
      <c r="N234" s="11"/>
    </row>
    <row r="235" customFormat="false" ht="15.75" hidden="false" customHeight="false" outlineLevel="0" collapsed="false">
      <c r="A235" s="14"/>
      <c r="N235" s="11"/>
    </row>
    <row r="236" customFormat="false" ht="15.75" hidden="false" customHeight="false" outlineLevel="0" collapsed="false">
      <c r="A236" s="14"/>
      <c r="N236" s="11"/>
    </row>
    <row r="237" customFormat="false" ht="15.75" hidden="false" customHeight="false" outlineLevel="0" collapsed="false">
      <c r="A237" s="14"/>
      <c r="N237" s="11"/>
    </row>
    <row r="238" customFormat="false" ht="15.75" hidden="false" customHeight="false" outlineLevel="0" collapsed="false">
      <c r="A238" s="14"/>
      <c r="N238" s="11"/>
    </row>
    <row r="239" customFormat="false" ht="15.75" hidden="false" customHeight="false" outlineLevel="0" collapsed="false">
      <c r="A239" s="14"/>
      <c r="N239" s="11"/>
    </row>
    <row r="240" customFormat="false" ht="15.75" hidden="false" customHeight="false" outlineLevel="0" collapsed="false">
      <c r="A240" s="14"/>
      <c r="N240" s="11"/>
    </row>
    <row r="241" customFormat="false" ht="15.75" hidden="false" customHeight="false" outlineLevel="0" collapsed="false">
      <c r="A241" s="14"/>
      <c r="N241" s="11"/>
    </row>
    <row r="242" customFormat="false" ht="15.75" hidden="false" customHeight="false" outlineLevel="0" collapsed="false">
      <c r="A242" s="14"/>
      <c r="N242" s="11"/>
    </row>
    <row r="243" customFormat="false" ht="15.75" hidden="false" customHeight="false" outlineLevel="0" collapsed="false">
      <c r="A243" s="14"/>
      <c r="N243" s="11"/>
    </row>
    <row r="244" customFormat="false" ht="15.75" hidden="false" customHeight="false" outlineLevel="0" collapsed="false">
      <c r="A244" s="14"/>
      <c r="N244" s="11"/>
    </row>
    <row r="245" customFormat="false" ht="15.75" hidden="false" customHeight="false" outlineLevel="0" collapsed="false">
      <c r="A245" s="14"/>
      <c r="N245" s="11"/>
    </row>
    <row r="246" customFormat="false" ht="15.75" hidden="false" customHeight="false" outlineLevel="0" collapsed="false">
      <c r="A246" s="14"/>
      <c r="N246" s="11"/>
    </row>
    <row r="247" customFormat="false" ht="15.75" hidden="false" customHeight="false" outlineLevel="0" collapsed="false">
      <c r="A247" s="14"/>
      <c r="N247" s="11"/>
    </row>
    <row r="248" customFormat="false" ht="15.75" hidden="false" customHeight="false" outlineLevel="0" collapsed="false">
      <c r="A248" s="14"/>
      <c r="N248" s="11"/>
    </row>
    <row r="249" customFormat="false" ht="15.75" hidden="false" customHeight="false" outlineLevel="0" collapsed="false">
      <c r="A249" s="14"/>
      <c r="N249" s="11"/>
    </row>
    <row r="250" customFormat="false" ht="15.75" hidden="false" customHeight="false" outlineLevel="0" collapsed="false">
      <c r="A250" s="14"/>
      <c r="N250" s="11"/>
    </row>
    <row r="251" customFormat="false" ht="15.75" hidden="false" customHeight="false" outlineLevel="0" collapsed="false">
      <c r="A251" s="14"/>
      <c r="N251" s="11"/>
    </row>
    <row r="252" customFormat="false" ht="15.75" hidden="false" customHeight="false" outlineLevel="0" collapsed="false">
      <c r="A252" s="14"/>
      <c r="N252" s="11"/>
    </row>
    <row r="253" customFormat="false" ht="15.75" hidden="false" customHeight="false" outlineLevel="0" collapsed="false">
      <c r="A253" s="14"/>
      <c r="N253" s="11"/>
    </row>
    <row r="254" customFormat="false" ht="15.75" hidden="false" customHeight="false" outlineLevel="0" collapsed="false">
      <c r="A254" s="14"/>
      <c r="N254" s="11"/>
    </row>
    <row r="255" customFormat="false" ht="15.75" hidden="false" customHeight="false" outlineLevel="0" collapsed="false">
      <c r="A255" s="14"/>
      <c r="N255" s="11"/>
    </row>
    <row r="256" customFormat="false" ht="15.75" hidden="false" customHeight="false" outlineLevel="0" collapsed="false">
      <c r="A256" s="14"/>
      <c r="N256" s="11"/>
    </row>
    <row r="257" customFormat="false" ht="15.75" hidden="false" customHeight="false" outlineLevel="0" collapsed="false">
      <c r="A257" s="14"/>
      <c r="N257" s="11"/>
    </row>
    <row r="258" customFormat="false" ht="15.75" hidden="false" customHeight="false" outlineLevel="0" collapsed="false">
      <c r="A258" s="14"/>
      <c r="N258" s="11"/>
    </row>
    <row r="259" customFormat="false" ht="15.75" hidden="false" customHeight="false" outlineLevel="0" collapsed="false">
      <c r="A259" s="14"/>
      <c r="N259" s="11"/>
    </row>
    <row r="260" customFormat="false" ht="15.75" hidden="false" customHeight="false" outlineLevel="0" collapsed="false">
      <c r="A260" s="14"/>
      <c r="N260" s="11"/>
    </row>
    <row r="261" customFormat="false" ht="15.75" hidden="false" customHeight="false" outlineLevel="0" collapsed="false">
      <c r="A261" s="14"/>
      <c r="N261" s="11"/>
    </row>
    <row r="262" customFormat="false" ht="15.75" hidden="false" customHeight="false" outlineLevel="0" collapsed="false">
      <c r="A262" s="14"/>
      <c r="N262" s="11"/>
    </row>
    <row r="263" customFormat="false" ht="15.75" hidden="false" customHeight="false" outlineLevel="0" collapsed="false">
      <c r="A263" s="14"/>
      <c r="N263" s="11"/>
    </row>
    <row r="264" customFormat="false" ht="15.75" hidden="false" customHeight="false" outlineLevel="0" collapsed="false">
      <c r="A264" s="14"/>
      <c r="N264" s="11"/>
    </row>
    <row r="265" customFormat="false" ht="15.75" hidden="false" customHeight="false" outlineLevel="0" collapsed="false">
      <c r="A265" s="14"/>
      <c r="N265" s="11"/>
    </row>
    <row r="266" customFormat="false" ht="15.75" hidden="false" customHeight="false" outlineLevel="0" collapsed="false">
      <c r="A266" s="14"/>
      <c r="N266" s="11"/>
    </row>
    <row r="267" customFormat="false" ht="15.75" hidden="false" customHeight="false" outlineLevel="0" collapsed="false">
      <c r="A267" s="14"/>
      <c r="N267" s="11"/>
    </row>
    <row r="268" customFormat="false" ht="15.75" hidden="false" customHeight="false" outlineLevel="0" collapsed="false">
      <c r="A268" s="14"/>
      <c r="N268" s="11"/>
    </row>
    <row r="269" customFormat="false" ht="15.75" hidden="false" customHeight="false" outlineLevel="0" collapsed="false">
      <c r="A269" s="14"/>
      <c r="N269" s="11"/>
    </row>
    <row r="270" customFormat="false" ht="15.75" hidden="false" customHeight="false" outlineLevel="0" collapsed="false">
      <c r="A270" s="14"/>
      <c r="N270" s="11"/>
    </row>
    <row r="271" customFormat="false" ht="15.75" hidden="false" customHeight="false" outlineLevel="0" collapsed="false">
      <c r="A271" s="14"/>
      <c r="N271" s="11"/>
    </row>
    <row r="272" customFormat="false" ht="15.75" hidden="false" customHeight="false" outlineLevel="0" collapsed="false">
      <c r="A272" s="14"/>
      <c r="N272" s="11"/>
    </row>
    <row r="273" customFormat="false" ht="15.75" hidden="false" customHeight="false" outlineLevel="0" collapsed="false">
      <c r="A273" s="14"/>
      <c r="N273" s="11"/>
    </row>
    <row r="274" customFormat="false" ht="15.75" hidden="false" customHeight="false" outlineLevel="0" collapsed="false">
      <c r="A274" s="14"/>
      <c r="N274" s="11"/>
    </row>
    <row r="275" customFormat="false" ht="15.75" hidden="false" customHeight="false" outlineLevel="0" collapsed="false">
      <c r="A275" s="14"/>
      <c r="N275" s="11"/>
    </row>
    <row r="276" customFormat="false" ht="15.75" hidden="false" customHeight="false" outlineLevel="0" collapsed="false">
      <c r="A276" s="14"/>
      <c r="N276" s="11"/>
    </row>
    <row r="277" customFormat="false" ht="15.75" hidden="false" customHeight="false" outlineLevel="0" collapsed="false">
      <c r="A277" s="14"/>
      <c r="N277" s="11"/>
    </row>
    <row r="278" customFormat="false" ht="15.75" hidden="false" customHeight="false" outlineLevel="0" collapsed="false">
      <c r="A278" s="14"/>
      <c r="N278" s="11"/>
    </row>
    <row r="279" customFormat="false" ht="15.75" hidden="false" customHeight="false" outlineLevel="0" collapsed="false">
      <c r="A279" s="14"/>
      <c r="N279" s="11"/>
    </row>
    <row r="280" customFormat="false" ht="15.75" hidden="false" customHeight="false" outlineLevel="0" collapsed="false">
      <c r="A280" s="14"/>
      <c r="N280" s="11"/>
    </row>
    <row r="281" customFormat="false" ht="15.75" hidden="false" customHeight="false" outlineLevel="0" collapsed="false">
      <c r="A281" s="14"/>
      <c r="N281" s="11"/>
    </row>
    <row r="282" customFormat="false" ht="15.75" hidden="false" customHeight="false" outlineLevel="0" collapsed="false">
      <c r="A282" s="14"/>
      <c r="N282" s="11"/>
    </row>
    <row r="283" customFormat="false" ht="15.75" hidden="false" customHeight="false" outlineLevel="0" collapsed="false">
      <c r="A283" s="14"/>
      <c r="N283" s="11"/>
    </row>
    <row r="284" customFormat="false" ht="15.75" hidden="false" customHeight="false" outlineLevel="0" collapsed="false">
      <c r="A284" s="14"/>
      <c r="N284" s="11"/>
    </row>
    <row r="285" customFormat="false" ht="15.75" hidden="false" customHeight="false" outlineLevel="0" collapsed="false">
      <c r="A285" s="14"/>
      <c r="N285" s="11"/>
    </row>
    <row r="286" customFormat="false" ht="15.75" hidden="false" customHeight="false" outlineLevel="0" collapsed="false">
      <c r="A286" s="14"/>
      <c r="N286" s="11"/>
    </row>
    <row r="287" customFormat="false" ht="15.75" hidden="false" customHeight="false" outlineLevel="0" collapsed="false">
      <c r="A287" s="14"/>
      <c r="N287" s="11"/>
    </row>
    <row r="288" customFormat="false" ht="15.75" hidden="false" customHeight="false" outlineLevel="0" collapsed="false">
      <c r="A288" s="14"/>
      <c r="N288" s="11"/>
    </row>
    <row r="289" customFormat="false" ht="15.75" hidden="false" customHeight="false" outlineLevel="0" collapsed="false">
      <c r="A289" s="14"/>
      <c r="N289" s="11"/>
    </row>
    <row r="290" customFormat="false" ht="15.75" hidden="false" customHeight="false" outlineLevel="0" collapsed="false">
      <c r="A290" s="14"/>
      <c r="N290" s="11"/>
    </row>
    <row r="291" customFormat="false" ht="15.75" hidden="false" customHeight="false" outlineLevel="0" collapsed="false">
      <c r="A291" s="14"/>
      <c r="N291" s="11"/>
    </row>
    <row r="292" customFormat="false" ht="15.75" hidden="false" customHeight="false" outlineLevel="0" collapsed="false">
      <c r="A292" s="14"/>
      <c r="N292" s="11"/>
    </row>
    <row r="293" customFormat="false" ht="15.75" hidden="false" customHeight="false" outlineLevel="0" collapsed="false">
      <c r="A293" s="14"/>
      <c r="N293" s="11"/>
    </row>
    <row r="294" customFormat="false" ht="15.75" hidden="false" customHeight="false" outlineLevel="0" collapsed="false">
      <c r="A294" s="14"/>
      <c r="N294" s="11"/>
    </row>
    <row r="295" customFormat="false" ht="15.75" hidden="false" customHeight="false" outlineLevel="0" collapsed="false">
      <c r="A295" s="14"/>
      <c r="N295" s="11"/>
    </row>
    <row r="296" customFormat="false" ht="15.75" hidden="false" customHeight="false" outlineLevel="0" collapsed="false">
      <c r="A296" s="14"/>
      <c r="N296" s="11"/>
    </row>
    <row r="297" customFormat="false" ht="15.75" hidden="false" customHeight="false" outlineLevel="0" collapsed="false">
      <c r="A297" s="14"/>
      <c r="N297" s="11"/>
    </row>
    <row r="298" customFormat="false" ht="15.75" hidden="false" customHeight="false" outlineLevel="0" collapsed="false">
      <c r="A298" s="14"/>
      <c r="N298" s="11"/>
    </row>
    <row r="299" customFormat="false" ht="15.75" hidden="false" customHeight="false" outlineLevel="0" collapsed="false">
      <c r="A299" s="14"/>
      <c r="N299" s="11"/>
    </row>
    <row r="300" customFormat="false" ht="15.75" hidden="false" customHeight="false" outlineLevel="0" collapsed="false">
      <c r="A300" s="14"/>
      <c r="N300" s="11"/>
    </row>
    <row r="301" customFormat="false" ht="15.75" hidden="false" customHeight="false" outlineLevel="0" collapsed="false">
      <c r="A301" s="14"/>
      <c r="N301" s="11"/>
    </row>
    <row r="302" customFormat="false" ht="15.75" hidden="false" customHeight="false" outlineLevel="0" collapsed="false">
      <c r="A302" s="14"/>
      <c r="N302" s="11"/>
    </row>
    <row r="303" customFormat="false" ht="15.75" hidden="false" customHeight="false" outlineLevel="0" collapsed="false">
      <c r="A303" s="14"/>
      <c r="N303" s="11"/>
    </row>
    <row r="304" customFormat="false" ht="15.75" hidden="false" customHeight="false" outlineLevel="0" collapsed="false">
      <c r="A304" s="14"/>
      <c r="N304" s="11"/>
    </row>
    <row r="305" customFormat="false" ht="15.75" hidden="false" customHeight="false" outlineLevel="0" collapsed="false">
      <c r="A305" s="14"/>
      <c r="N305" s="11"/>
    </row>
    <row r="306" customFormat="false" ht="15.75" hidden="false" customHeight="false" outlineLevel="0" collapsed="false">
      <c r="A306" s="14"/>
      <c r="N306" s="11"/>
    </row>
    <row r="307" customFormat="false" ht="15.75" hidden="false" customHeight="false" outlineLevel="0" collapsed="false">
      <c r="A307" s="14"/>
      <c r="N307" s="11"/>
    </row>
    <row r="308" customFormat="false" ht="15.75" hidden="false" customHeight="false" outlineLevel="0" collapsed="false">
      <c r="A308" s="14"/>
      <c r="N308" s="11"/>
    </row>
    <row r="309" customFormat="false" ht="15.75" hidden="false" customHeight="false" outlineLevel="0" collapsed="false">
      <c r="A309" s="14"/>
      <c r="N309" s="11"/>
    </row>
    <row r="310" customFormat="false" ht="15.75" hidden="false" customHeight="false" outlineLevel="0" collapsed="false">
      <c r="A310" s="14"/>
      <c r="N310" s="11"/>
    </row>
    <row r="311" customFormat="false" ht="15.75" hidden="false" customHeight="false" outlineLevel="0" collapsed="false">
      <c r="A311" s="14"/>
      <c r="N311" s="11"/>
    </row>
    <row r="312" customFormat="false" ht="15.75" hidden="false" customHeight="false" outlineLevel="0" collapsed="false">
      <c r="A312" s="14"/>
      <c r="N312" s="11"/>
    </row>
    <row r="313" customFormat="false" ht="15.75" hidden="false" customHeight="false" outlineLevel="0" collapsed="false">
      <c r="A313" s="14"/>
      <c r="N313" s="11"/>
    </row>
    <row r="314" customFormat="false" ht="15.75" hidden="false" customHeight="false" outlineLevel="0" collapsed="false">
      <c r="A314" s="14"/>
      <c r="N314" s="11"/>
    </row>
    <row r="315" customFormat="false" ht="15.75" hidden="false" customHeight="false" outlineLevel="0" collapsed="false">
      <c r="A315" s="14"/>
      <c r="N315" s="11"/>
    </row>
    <row r="316" customFormat="false" ht="15.75" hidden="false" customHeight="false" outlineLevel="0" collapsed="false">
      <c r="A316" s="14"/>
      <c r="N316" s="11"/>
    </row>
    <row r="317" customFormat="false" ht="15.75" hidden="false" customHeight="false" outlineLevel="0" collapsed="false">
      <c r="A317" s="14"/>
      <c r="N317" s="11"/>
    </row>
    <row r="318" customFormat="false" ht="15.75" hidden="false" customHeight="false" outlineLevel="0" collapsed="false">
      <c r="A318" s="14"/>
      <c r="N318" s="11"/>
    </row>
    <row r="319" customFormat="false" ht="15.75" hidden="false" customHeight="false" outlineLevel="0" collapsed="false">
      <c r="A319" s="14"/>
      <c r="N319" s="11"/>
    </row>
    <row r="320" customFormat="false" ht="15.75" hidden="false" customHeight="false" outlineLevel="0" collapsed="false">
      <c r="A320" s="14"/>
      <c r="N320" s="11"/>
    </row>
    <row r="321" customFormat="false" ht="15.75" hidden="false" customHeight="false" outlineLevel="0" collapsed="false">
      <c r="A321" s="14"/>
      <c r="N321" s="11"/>
    </row>
    <row r="322" customFormat="false" ht="15.75" hidden="false" customHeight="false" outlineLevel="0" collapsed="false">
      <c r="A322" s="14"/>
      <c r="N322" s="11"/>
    </row>
    <row r="323" customFormat="false" ht="15.75" hidden="false" customHeight="false" outlineLevel="0" collapsed="false">
      <c r="A323" s="14"/>
      <c r="N323" s="11"/>
    </row>
    <row r="324" customFormat="false" ht="15.75" hidden="false" customHeight="false" outlineLevel="0" collapsed="false">
      <c r="A324" s="14"/>
      <c r="N324" s="11"/>
    </row>
    <row r="325" customFormat="false" ht="15.75" hidden="false" customHeight="false" outlineLevel="0" collapsed="false">
      <c r="A325" s="14"/>
      <c r="N325" s="11"/>
    </row>
    <row r="326" customFormat="false" ht="15.75" hidden="false" customHeight="false" outlineLevel="0" collapsed="false">
      <c r="A326" s="14"/>
      <c r="N326" s="11"/>
    </row>
    <row r="327" customFormat="false" ht="15.75" hidden="false" customHeight="false" outlineLevel="0" collapsed="false">
      <c r="A327" s="14"/>
      <c r="N327" s="11"/>
    </row>
    <row r="328" customFormat="false" ht="15.75" hidden="false" customHeight="false" outlineLevel="0" collapsed="false">
      <c r="A328" s="14"/>
      <c r="N328" s="11"/>
    </row>
    <row r="329" customFormat="false" ht="15.75" hidden="false" customHeight="false" outlineLevel="0" collapsed="false">
      <c r="A329" s="14"/>
      <c r="N329" s="11"/>
    </row>
    <row r="330" customFormat="false" ht="15.75" hidden="false" customHeight="false" outlineLevel="0" collapsed="false">
      <c r="A330" s="14"/>
      <c r="N330" s="11"/>
    </row>
    <row r="331" customFormat="false" ht="15.75" hidden="false" customHeight="false" outlineLevel="0" collapsed="false">
      <c r="A331" s="14"/>
      <c r="N331" s="11"/>
    </row>
    <row r="332" customFormat="false" ht="15.75" hidden="false" customHeight="false" outlineLevel="0" collapsed="false">
      <c r="A332" s="14"/>
      <c r="N332" s="11"/>
    </row>
    <row r="333" customFormat="false" ht="15.75" hidden="false" customHeight="false" outlineLevel="0" collapsed="false">
      <c r="A333" s="14"/>
      <c r="N333" s="11"/>
    </row>
    <row r="334" customFormat="false" ht="15.75" hidden="false" customHeight="false" outlineLevel="0" collapsed="false">
      <c r="A334" s="14"/>
      <c r="N334" s="11"/>
    </row>
    <row r="335" customFormat="false" ht="15.75" hidden="false" customHeight="false" outlineLevel="0" collapsed="false">
      <c r="A335" s="14"/>
      <c r="N335" s="11"/>
    </row>
    <row r="336" customFormat="false" ht="15.75" hidden="false" customHeight="false" outlineLevel="0" collapsed="false">
      <c r="A336" s="14"/>
      <c r="N336" s="11"/>
    </row>
    <row r="337" customFormat="false" ht="15.75" hidden="false" customHeight="false" outlineLevel="0" collapsed="false">
      <c r="A337" s="14"/>
      <c r="N337" s="11"/>
    </row>
    <row r="338" customFormat="false" ht="15.75" hidden="false" customHeight="false" outlineLevel="0" collapsed="false">
      <c r="A338" s="14"/>
      <c r="N338" s="11"/>
    </row>
    <row r="339" customFormat="false" ht="15.75" hidden="false" customHeight="false" outlineLevel="0" collapsed="false">
      <c r="A339" s="14"/>
      <c r="N339" s="11"/>
    </row>
    <row r="340" customFormat="false" ht="15.75" hidden="false" customHeight="false" outlineLevel="0" collapsed="false">
      <c r="A340" s="14"/>
      <c r="N340" s="11"/>
    </row>
    <row r="341" customFormat="false" ht="15.75" hidden="false" customHeight="false" outlineLevel="0" collapsed="false">
      <c r="A341" s="14"/>
      <c r="N341" s="11"/>
    </row>
    <row r="342" customFormat="false" ht="15.75" hidden="false" customHeight="false" outlineLevel="0" collapsed="false">
      <c r="A342" s="14"/>
      <c r="N342" s="11"/>
    </row>
    <row r="343" customFormat="false" ht="15.75" hidden="false" customHeight="false" outlineLevel="0" collapsed="false">
      <c r="A343" s="14"/>
      <c r="N343" s="11"/>
    </row>
    <row r="344" customFormat="false" ht="15.75" hidden="false" customHeight="false" outlineLevel="0" collapsed="false">
      <c r="A344" s="14"/>
      <c r="N344" s="11"/>
    </row>
    <row r="345" customFormat="false" ht="15.75" hidden="false" customHeight="false" outlineLevel="0" collapsed="false">
      <c r="A345" s="14"/>
      <c r="N345" s="11"/>
    </row>
    <row r="346" customFormat="false" ht="15.75" hidden="false" customHeight="false" outlineLevel="0" collapsed="false">
      <c r="A346" s="14"/>
      <c r="N346" s="11"/>
    </row>
    <row r="347" customFormat="false" ht="15.75" hidden="false" customHeight="false" outlineLevel="0" collapsed="false">
      <c r="A347" s="14"/>
      <c r="N347" s="11"/>
    </row>
    <row r="348" customFormat="false" ht="15.75" hidden="false" customHeight="false" outlineLevel="0" collapsed="false">
      <c r="A348" s="14"/>
      <c r="N348" s="11"/>
    </row>
    <row r="349" customFormat="false" ht="15.75" hidden="false" customHeight="false" outlineLevel="0" collapsed="false">
      <c r="A349" s="14"/>
      <c r="N349" s="11"/>
    </row>
    <row r="350" customFormat="false" ht="15.75" hidden="false" customHeight="false" outlineLevel="0" collapsed="false">
      <c r="A350" s="14"/>
      <c r="N350" s="11"/>
    </row>
    <row r="351" customFormat="false" ht="15.75" hidden="false" customHeight="false" outlineLevel="0" collapsed="false">
      <c r="A351" s="14"/>
      <c r="N351" s="11"/>
    </row>
    <row r="352" customFormat="false" ht="15.75" hidden="false" customHeight="false" outlineLevel="0" collapsed="false">
      <c r="A352" s="14"/>
      <c r="N352" s="11"/>
    </row>
    <row r="353" customFormat="false" ht="15.75" hidden="false" customHeight="false" outlineLevel="0" collapsed="false">
      <c r="A353" s="14"/>
      <c r="N353" s="11"/>
    </row>
    <row r="354" customFormat="false" ht="15.75" hidden="false" customHeight="false" outlineLevel="0" collapsed="false">
      <c r="A354" s="14"/>
      <c r="N354" s="11"/>
    </row>
    <row r="355" customFormat="false" ht="15.75" hidden="false" customHeight="false" outlineLevel="0" collapsed="false">
      <c r="A355" s="14"/>
      <c r="N355" s="11"/>
    </row>
    <row r="356" customFormat="false" ht="15.75" hidden="false" customHeight="false" outlineLevel="0" collapsed="false">
      <c r="A356" s="14"/>
      <c r="N356" s="11"/>
    </row>
    <row r="357" customFormat="false" ht="15.75" hidden="false" customHeight="false" outlineLevel="0" collapsed="false">
      <c r="A357" s="14"/>
      <c r="N357" s="11"/>
    </row>
    <row r="358" customFormat="false" ht="15.75" hidden="false" customHeight="false" outlineLevel="0" collapsed="false">
      <c r="A358" s="14"/>
      <c r="N358" s="11"/>
    </row>
    <row r="359" customFormat="false" ht="15.75" hidden="false" customHeight="false" outlineLevel="0" collapsed="false">
      <c r="A359" s="14"/>
      <c r="N359" s="11"/>
    </row>
    <row r="360" customFormat="false" ht="15.75" hidden="false" customHeight="false" outlineLevel="0" collapsed="false">
      <c r="A360" s="14"/>
      <c r="N360" s="11"/>
    </row>
    <row r="361" customFormat="false" ht="15.75" hidden="false" customHeight="false" outlineLevel="0" collapsed="false">
      <c r="A361" s="14"/>
      <c r="N361" s="11"/>
    </row>
    <row r="362" customFormat="false" ht="15.75" hidden="false" customHeight="false" outlineLevel="0" collapsed="false">
      <c r="A362" s="14"/>
      <c r="N362" s="11"/>
    </row>
    <row r="363" customFormat="false" ht="15.75" hidden="false" customHeight="false" outlineLevel="0" collapsed="false">
      <c r="A363" s="14"/>
      <c r="N363" s="11"/>
    </row>
    <row r="364" customFormat="false" ht="15.75" hidden="false" customHeight="false" outlineLevel="0" collapsed="false">
      <c r="A364" s="14"/>
      <c r="N364" s="11"/>
    </row>
    <row r="365" customFormat="false" ht="15.75" hidden="false" customHeight="false" outlineLevel="0" collapsed="false">
      <c r="A365" s="14"/>
      <c r="N365" s="11"/>
    </row>
    <row r="366" customFormat="false" ht="15.75" hidden="false" customHeight="false" outlineLevel="0" collapsed="false">
      <c r="A366" s="14"/>
      <c r="N366" s="11"/>
    </row>
    <row r="367" customFormat="false" ht="15.75" hidden="false" customHeight="false" outlineLevel="0" collapsed="false">
      <c r="A367" s="14"/>
      <c r="N367" s="11"/>
    </row>
    <row r="368" customFormat="false" ht="15.75" hidden="false" customHeight="false" outlineLevel="0" collapsed="false">
      <c r="A368" s="14"/>
      <c r="N368" s="11"/>
    </row>
    <row r="369" customFormat="false" ht="15.75" hidden="false" customHeight="false" outlineLevel="0" collapsed="false">
      <c r="A369" s="14"/>
      <c r="N369" s="11"/>
    </row>
    <row r="370" customFormat="false" ht="15.75" hidden="false" customHeight="false" outlineLevel="0" collapsed="false">
      <c r="A370" s="14"/>
      <c r="N370" s="11"/>
    </row>
    <row r="371" customFormat="false" ht="15.75" hidden="false" customHeight="false" outlineLevel="0" collapsed="false">
      <c r="A371" s="14"/>
      <c r="N371" s="11"/>
    </row>
    <row r="372" customFormat="false" ht="15.75" hidden="false" customHeight="false" outlineLevel="0" collapsed="false">
      <c r="A372" s="14"/>
      <c r="N372" s="11"/>
    </row>
    <row r="373" customFormat="false" ht="15.75" hidden="false" customHeight="false" outlineLevel="0" collapsed="false">
      <c r="A373" s="14"/>
      <c r="N373" s="11"/>
    </row>
    <row r="374" customFormat="false" ht="15.75" hidden="false" customHeight="false" outlineLevel="0" collapsed="false">
      <c r="A374" s="14"/>
      <c r="N374" s="11"/>
    </row>
    <row r="375" customFormat="false" ht="15.75" hidden="false" customHeight="false" outlineLevel="0" collapsed="false">
      <c r="A375" s="14"/>
      <c r="N375" s="11"/>
    </row>
    <row r="376" customFormat="false" ht="15.75" hidden="false" customHeight="false" outlineLevel="0" collapsed="false">
      <c r="A376" s="14"/>
      <c r="N376" s="11"/>
    </row>
    <row r="377" customFormat="false" ht="15.75" hidden="false" customHeight="false" outlineLevel="0" collapsed="false">
      <c r="A377" s="14"/>
      <c r="N377" s="11"/>
    </row>
    <row r="378" customFormat="false" ht="15.75" hidden="false" customHeight="false" outlineLevel="0" collapsed="false">
      <c r="A378" s="14"/>
      <c r="N378" s="11"/>
    </row>
    <row r="379" customFormat="false" ht="15.75" hidden="false" customHeight="false" outlineLevel="0" collapsed="false">
      <c r="A379" s="14"/>
      <c r="N379" s="11"/>
    </row>
    <row r="380" customFormat="false" ht="15.75" hidden="false" customHeight="false" outlineLevel="0" collapsed="false">
      <c r="A380" s="14"/>
      <c r="N380" s="11"/>
    </row>
    <row r="381" customFormat="false" ht="15.75" hidden="false" customHeight="false" outlineLevel="0" collapsed="false">
      <c r="A381" s="14"/>
      <c r="N381" s="11"/>
    </row>
    <row r="382" customFormat="false" ht="15.75" hidden="false" customHeight="false" outlineLevel="0" collapsed="false">
      <c r="A382" s="14"/>
      <c r="N382" s="11"/>
    </row>
    <row r="383" customFormat="false" ht="15.75" hidden="false" customHeight="false" outlineLevel="0" collapsed="false">
      <c r="A383" s="14"/>
      <c r="N383" s="11"/>
    </row>
    <row r="384" customFormat="false" ht="15.75" hidden="false" customHeight="false" outlineLevel="0" collapsed="false">
      <c r="A384" s="14"/>
      <c r="N384" s="11"/>
    </row>
    <row r="385" customFormat="false" ht="15.75" hidden="false" customHeight="false" outlineLevel="0" collapsed="false">
      <c r="A385" s="14"/>
      <c r="N385" s="11"/>
    </row>
    <row r="386" customFormat="false" ht="15.75" hidden="false" customHeight="false" outlineLevel="0" collapsed="false">
      <c r="A386" s="14"/>
      <c r="N386" s="11"/>
    </row>
    <row r="387" customFormat="false" ht="15.75" hidden="false" customHeight="false" outlineLevel="0" collapsed="false">
      <c r="A387" s="14"/>
      <c r="N387" s="11"/>
    </row>
    <row r="388" customFormat="false" ht="15.75" hidden="false" customHeight="false" outlineLevel="0" collapsed="false">
      <c r="A388" s="14"/>
      <c r="N388" s="11"/>
    </row>
    <row r="389" customFormat="false" ht="15.75" hidden="false" customHeight="false" outlineLevel="0" collapsed="false">
      <c r="A389" s="14"/>
      <c r="N389" s="11"/>
    </row>
    <row r="390" customFormat="false" ht="15.75" hidden="false" customHeight="false" outlineLevel="0" collapsed="false">
      <c r="A390" s="14"/>
      <c r="N390" s="11"/>
    </row>
    <row r="391" customFormat="false" ht="15.75" hidden="false" customHeight="false" outlineLevel="0" collapsed="false">
      <c r="A391" s="14"/>
      <c r="N391" s="11"/>
    </row>
    <row r="392" customFormat="false" ht="15.75" hidden="false" customHeight="false" outlineLevel="0" collapsed="false">
      <c r="A392" s="14"/>
      <c r="N392" s="11"/>
    </row>
    <row r="393" customFormat="false" ht="15.75" hidden="false" customHeight="false" outlineLevel="0" collapsed="false">
      <c r="A393" s="14"/>
      <c r="N393" s="11"/>
    </row>
    <row r="394" customFormat="false" ht="15.75" hidden="false" customHeight="false" outlineLevel="0" collapsed="false">
      <c r="A394" s="14"/>
      <c r="N394" s="11"/>
    </row>
    <row r="395" customFormat="false" ht="15.75" hidden="false" customHeight="false" outlineLevel="0" collapsed="false">
      <c r="A395" s="14"/>
      <c r="N395" s="11"/>
    </row>
    <row r="396" customFormat="false" ht="15.75" hidden="false" customHeight="false" outlineLevel="0" collapsed="false">
      <c r="A396" s="14"/>
      <c r="N396" s="11"/>
    </row>
    <row r="397" customFormat="false" ht="15.75" hidden="false" customHeight="false" outlineLevel="0" collapsed="false">
      <c r="A397" s="14"/>
      <c r="N397" s="11"/>
    </row>
    <row r="398" customFormat="false" ht="15.75" hidden="false" customHeight="false" outlineLevel="0" collapsed="false">
      <c r="A398" s="14"/>
      <c r="N398" s="11"/>
    </row>
    <row r="399" customFormat="false" ht="15.75" hidden="false" customHeight="false" outlineLevel="0" collapsed="false">
      <c r="A399" s="14"/>
      <c r="N399" s="11"/>
    </row>
    <row r="400" customFormat="false" ht="15.75" hidden="false" customHeight="false" outlineLevel="0" collapsed="false">
      <c r="A400" s="14"/>
      <c r="N400" s="11"/>
    </row>
    <row r="401" customFormat="false" ht="15.75" hidden="false" customHeight="false" outlineLevel="0" collapsed="false">
      <c r="A401" s="14"/>
      <c r="N401" s="11"/>
    </row>
    <row r="402" customFormat="false" ht="15.75" hidden="false" customHeight="false" outlineLevel="0" collapsed="false">
      <c r="A402" s="14"/>
      <c r="N402" s="11"/>
    </row>
    <row r="403" customFormat="false" ht="15.75" hidden="false" customHeight="false" outlineLevel="0" collapsed="false">
      <c r="A403" s="14"/>
      <c r="N403" s="11"/>
    </row>
    <row r="404" customFormat="false" ht="15.75" hidden="false" customHeight="false" outlineLevel="0" collapsed="false">
      <c r="A404" s="14"/>
      <c r="N404" s="11"/>
    </row>
    <row r="405" customFormat="false" ht="15.75" hidden="false" customHeight="false" outlineLevel="0" collapsed="false">
      <c r="A405" s="14"/>
      <c r="N405" s="11"/>
    </row>
    <row r="406" customFormat="false" ht="15.75" hidden="false" customHeight="false" outlineLevel="0" collapsed="false">
      <c r="A406" s="14"/>
      <c r="N406" s="11"/>
    </row>
    <row r="407" customFormat="false" ht="15.75" hidden="false" customHeight="false" outlineLevel="0" collapsed="false">
      <c r="A407" s="14"/>
      <c r="N407" s="11"/>
    </row>
    <row r="408" customFormat="false" ht="15.75" hidden="false" customHeight="false" outlineLevel="0" collapsed="false">
      <c r="A408" s="14"/>
      <c r="N408" s="11"/>
    </row>
    <row r="409" customFormat="false" ht="15.75" hidden="false" customHeight="false" outlineLevel="0" collapsed="false">
      <c r="A409" s="14"/>
      <c r="N409" s="11"/>
    </row>
    <row r="410" customFormat="false" ht="15.75" hidden="false" customHeight="false" outlineLevel="0" collapsed="false">
      <c r="A410" s="14"/>
      <c r="N410" s="11"/>
    </row>
    <row r="411" customFormat="false" ht="15.75" hidden="false" customHeight="false" outlineLevel="0" collapsed="false">
      <c r="A411" s="14"/>
      <c r="N411" s="11"/>
    </row>
    <row r="412" customFormat="false" ht="15.75" hidden="false" customHeight="false" outlineLevel="0" collapsed="false">
      <c r="A412" s="14"/>
      <c r="N412" s="11"/>
    </row>
    <row r="413" customFormat="false" ht="15.75" hidden="false" customHeight="false" outlineLevel="0" collapsed="false">
      <c r="A413" s="14"/>
      <c r="N413" s="11"/>
    </row>
    <row r="414" customFormat="false" ht="15.75" hidden="false" customHeight="false" outlineLevel="0" collapsed="false">
      <c r="A414" s="14"/>
      <c r="N414" s="11"/>
    </row>
    <row r="415" customFormat="false" ht="15.75" hidden="false" customHeight="false" outlineLevel="0" collapsed="false">
      <c r="A415" s="14"/>
      <c r="N415" s="11"/>
    </row>
    <row r="416" customFormat="false" ht="15.75" hidden="false" customHeight="false" outlineLevel="0" collapsed="false">
      <c r="A416" s="14"/>
      <c r="N416" s="11"/>
    </row>
    <row r="417" customFormat="false" ht="15.75" hidden="false" customHeight="false" outlineLevel="0" collapsed="false">
      <c r="A417" s="14"/>
      <c r="N417" s="11"/>
    </row>
    <row r="418" customFormat="false" ht="15.75" hidden="false" customHeight="false" outlineLevel="0" collapsed="false">
      <c r="A418" s="14"/>
      <c r="N418" s="11"/>
    </row>
    <row r="419" customFormat="false" ht="15.75" hidden="false" customHeight="false" outlineLevel="0" collapsed="false">
      <c r="A419" s="14"/>
      <c r="N419" s="11"/>
    </row>
    <row r="420" customFormat="false" ht="15.75" hidden="false" customHeight="false" outlineLevel="0" collapsed="false">
      <c r="A420" s="14"/>
      <c r="N420" s="11"/>
    </row>
    <row r="421" customFormat="false" ht="15.75" hidden="false" customHeight="false" outlineLevel="0" collapsed="false">
      <c r="A421" s="14"/>
      <c r="N421" s="11"/>
    </row>
    <row r="422" customFormat="false" ht="15.75" hidden="false" customHeight="false" outlineLevel="0" collapsed="false">
      <c r="A422" s="14"/>
      <c r="N422" s="11"/>
    </row>
    <row r="423" customFormat="false" ht="15.75" hidden="false" customHeight="false" outlineLevel="0" collapsed="false">
      <c r="A423" s="14"/>
      <c r="N423" s="11"/>
    </row>
    <row r="424" customFormat="false" ht="15.75" hidden="false" customHeight="false" outlineLevel="0" collapsed="false">
      <c r="A424" s="14"/>
      <c r="N424" s="11"/>
    </row>
    <row r="425" customFormat="false" ht="15.75" hidden="false" customHeight="false" outlineLevel="0" collapsed="false">
      <c r="A425" s="14"/>
      <c r="N425" s="11"/>
    </row>
    <row r="426" customFormat="false" ht="15.75" hidden="false" customHeight="false" outlineLevel="0" collapsed="false">
      <c r="A426" s="14"/>
      <c r="N426" s="11"/>
    </row>
    <row r="427" customFormat="false" ht="15.75" hidden="false" customHeight="false" outlineLevel="0" collapsed="false">
      <c r="A427" s="14"/>
      <c r="N427" s="11"/>
    </row>
    <row r="428" customFormat="false" ht="15.75" hidden="false" customHeight="false" outlineLevel="0" collapsed="false">
      <c r="A428" s="14"/>
      <c r="N428" s="11"/>
    </row>
    <row r="429" customFormat="false" ht="15.75" hidden="false" customHeight="false" outlineLevel="0" collapsed="false">
      <c r="A429" s="14"/>
      <c r="N429" s="11"/>
    </row>
    <row r="430" customFormat="false" ht="15.75" hidden="false" customHeight="false" outlineLevel="0" collapsed="false">
      <c r="A430" s="14"/>
      <c r="N430" s="11"/>
    </row>
    <row r="431" customFormat="false" ht="15.75" hidden="false" customHeight="false" outlineLevel="0" collapsed="false">
      <c r="A431" s="14"/>
      <c r="N431" s="11"/>
    </row>
    <row r="432" customFormat="false" ht="15.75" hidden="false" customHeight="false" outlineLevel="0" collapsed="false">
      <c r="A432" s="14"/>
      <c r="N432" s="11"/>
    </row>
    <row r="433" customFormat="false" ht="15.75" hidden="false" customHeight="false" outlineLevel="0" collapsed="false">
      <c r="A433" s="14"/>
      <c r="N433" s="11"/>
    </row>
    <row r="434" customFormat="false" ht="15.75" hidden="false" customHeight="false" outlineLevel="0" collapsed="false">
      <c r="A434" s="14"/>
      <c r="N434" s="11"/>
    </row>
    <row r="435" customFormat="false" ht="15.75" hidden="false" customHeight="false" outlineLevel="0" collapsed="false">
      <c r="A435" s="14"/>
      <c r="N435" s="11"/>
    </row>
    <row r="436" customFormat="false" ht="15.75" hidden="false" customHeight="false" outlineLevel="0" collapsed="false">
      <c r="A436" s="14"/>
      <c r="N436" s="11"/>
    </row>
    <row r="437" customFormat="false" ht="15.75" hidden="false" customHeight="false" outlineLevel="0" collapsed="false">
      <c r="A437" s="14"/>
      <c r="N437" s="11"/>
    </row>
    <row r="438" customFormat="false" ht="15.75" hidden="false" customHeight="false" outlineLevel="0" collapsed="false">
      <c r="A438" s="14"/>
      <c r="N438" s="11"/>
    </row>
    <row r="439" customFormat="false" ht="15.75" hidden="false" customHeight="false" outlineLevel="0" collapsed="false">
      <c r="A439" s="14"/>
      <c r="N439" s="11"/>
    </row>
    <row r="440" customFormat="false" ht="15.75" hidden="false" customHeight="false" outlineLevel="0" collapsed="false">
      <c r="A440" s="14"/>
      <c r="N440" s="11"/>
    </row>
    <row r="441" customFormat="false" ht="15.75" hidden="false" customHeight="false" outlineLevel="0" collapsed="false">
      <c r="A441" s="14"/>
      <c r="N441" s="11"/>
    </row>
    <row r="442" customFormat="false" ht="15.75" hidden="false" customHeight="false" outlineLevel="0" collapsed="false">
      <c r="A442" s="14"/>
      <c r="N442" s="11"/>
    </row>
    <row r="443" customFormat="false" ht="15.75" hidden="false" customHeight="false" outlineLevel="0" collapsed="false">
      <c r="A443" s="14"/>
      <c r="N443" s="11"/>
    </row>
    <row r="444" customFormat="false" ht="15.75" hidden="false" customHeight="false" outlineLevel="0" collapsed="false">
      <c r="A444" s="14"/>
      <c r="N444" s="11"/>
    </row>
    <row r="445" customFormat="false" ht="15.75" hidden="false" customHeight="false" outlineLevel="0" collapsed="false">
      <c r="A445" s="14"/>
      <c r="N445" s="11"/>
    </row>
    <row r="446" customFormat="false" ht="15.75" hidden="false" customHeight="false" outlineLevel="0" collapsed="false">
      <c r="A446" s="14"/>
      <c r="N446" s="11"/>
    </row>
    <row r="447" customFormat="false" ht="15.75" hidden="false" customHeight="false" outlineLevel="0" collapsed="false">
      <c r="A447" s="14"/>
      <c r="N447" s="11"/>
    </row>
    <row r="448" customFormat="false" ht="15.75" hidden="false" customHeight="false" outlineLevel="0" collapsed="false">
      <c r="A448" s="14"/>
      <c r="N448" s="11"/>
    </row>
    <row r="449" customFormat="false" ht="15.75" hidden="false" customHeight="false" outlineLevel="0" collapsed="false">
      <c r="A449" s="14"/>
      <c r="N449" s="11"/>
    </row>
    <row r="450" customFormat="false" ht="15.75" hidden="false" customHeight="false" outlineLevel="0" collapsed="false">
      <c r="A450" s="14"/>
      <c r="N450" s="11"/>
    </row>
    <row r="451" customFormat="false" ht="15.75" hidden="false" customHeight="false" outlineLevel="0" collapsed="false">
      <c r="A451" s="14"/>
      <c r="N451" s="11"/>
    </row>
    <row r="452" customFormat="false" ht="15.75" hidden="false" customHeight="false" outlineLevel="0" collapsed="false">
      <c r="A452" s="14"/>
      <c r="N452" s="11"/>
    </row>
    <row r="453" customFormat="false" ht="15.75" hidden="false" customHeight="false" outlineLevel="0" collapsed="false">
      <c r="A453" s="14"/>
      <c r="N453" s="11"/>
    </row>
    <row r="454" customFormat="false" ht="15.75" hidden="false" customHeight="false" outlineLevel="0" collapsed="false">
      <c r="A454" s="14"/>
      <c r="N454" s="11"/>
    </row>
    <row r="455" customFormat="false" ht="15.75" hidden="false" customHeight="false" outlineLevel="0" collapsed="false">
      <c r="A455" s="14"/>
      <c r="N455" s="11"/>
    </row>
    <row r="456" customFormat="false" ht="15.75" hidden="false" customHeight="false" outlineLevel="0" collapsed="false">
      <c r="A456" s="14"/>
      <c r="N456" s="11"/>
    </row>
    <row r="457" customFormat="false" ht="15.75" hidden="false" customHeight="false" outlineLevel="0" collapsed="false">
      <c r="A457" s="14"/>
      <c r="N457" s="11"/>
    </row>
    <row r="458" customFormat="false" ht="15.75" hidden="false" customHeight="false" outlineLevel="0" collapsed="false">
      <c r="A458" s="14"/>
      <c r="N458" s="11"/>
    </row>
    <row r="459" customFormat="false" ht="15.75" hidden="false" customHeight="false" outlineLevel="0" collapsed="false">
      <c r="A459" s="14"/>
      <c r="N459" s="11"/>
    </row>
    <row r="460" customFormat="false" ht="15.75" hidden="false" customHeight="false" outlineLevel="0" collapsed="false">
      <c r="A460" s="14"/>
      <c r="N460" s="11"/>
    </row>
    <row r="461" customFormat="false" ht="15.75" hidden="false" customHeight="false" outlineLevel="0" collapsed="false">
      <c r="A461" s="14"/>
      <c r="N461" s="11"/>
    </row>
    <row r="462" customFormat="false" ht="15.75" hidden="false" customHeight="false" outlineLevel="0" collapsed="false">
      <c r="A462" s="14"/>
      <c r="N462" s="11"/>
    </row>
    <row r="463" customFormat="false" ht="15.75" hidden="false" customHeight="false" outlineLevel="0" collapsed="false">
      <c r="A463" s="14"/>
      <c r="N463" s="11"/>
    </row>
    <row r="464" customFormat="false" ht="15.75" hidden="false" customHeight="false" outlineLevel="0" collapsed="false">
      <c r="A464" s="14"/>
      <c r="N464" s="11"/>
    </row>
    <row r="465" customFormat="false" ht="15.75" hidden="false" customHeight="false" outlineLevel="0" collapsed="false">
      <c r="A465" s="14"/>
      <c r="N465" s="11"/>
    </row>
    <row r="466" customFormat="false" ht="15.75" hidden="false" customHeight="false" outlineLevel="0" collapsed="false">
      <c r="A466" s="14"/>
      <c r="N466" s="11"/>
    </row>
    <row r="467" customFormat="false" ht="15.75" hidden="false" customHeight="false" outlineLevel="0" collapsed="false">
      <c r="A467" s="14"/>
      <c r="N467" s="11"/>
    </row>
    <row r="468" customFormat="false" ht="15.75" hidden="false" customHeight="false" outlineLevel="0" collapsed="false">
      <c r="A468" s="14"/>
      <c r="N468" s="11"/>
    </row>
    <row r="469" customFormat="false" ht="15.75" hidden="false" customHeight="false" outlineLevel="0" collapsed="false">
      <c r="A469" s="14"/>
      <c r="N469" s="11"/>
    </row>
    <row r="470" customFormat="false" ht="15.75" hidden="false" customHeight="false" outlineLevel="0" collapsed="false">
      <c r="A470" s="14"/>
      <c r="N470" s="11"/>
    </row>
    <row r="471" customFormat="false" ht="15.75" hidden="false" customHeight="false" outlineLevel="0" collapsed="false">
      <c r="A471" s="14"/>
      <c r="N471" s="11"/>
    </row>
    <row r="472" customFormat="false" ht="15.75" hidden="false" customHeight="false" outlineLevel="0" collapsed="false">
      <c r="A472" s="14"/>
      <c r="N472" s="11"/>
    </row>
    <row r="473" customFormat="false" ht="15.75" hidden="false" customHeight="false" outlineLevel="0" collapsed="false">
      <c r="A473" s="14"/>
      <c r="N473" s="11"/>
    </row>
    <row r="474" customFormat="false" ht="15.75" hidden="false" customHeight="false" outlineLevel="0" collapsed="false">
      <c r="A474" s="14"/>
      <c r="N474" s="11"/>
    </row>
    <row r="475" customFormat="false" ht="15.75" hidden="false" customHeight="false" outlineLevel="0" collapsed="false">
      <c r="A475" s="14"/>
      <c r="N475" s="11"/>
    </row>
    <row r="476" customFormat="false" ht="15.75" hidden="false" customHeight="false" outlineLevel="0" collapsed="false">
      <c r="A476" s="14"/>
      <c r="N476" s="11"/>
    </row>
    <row r="477" customFormat="false" ht="15.75" hidden="false" customHeight="false" outlineLevel="0" collapsed="false">
      <c r="A477" s="14"/>
      <c r="N477" s="11"/>
    </row>
    <row r="478" customFormat="false" ht="15.75" hidden="false" customHeight="false" outlineLevel="0" collapsed="false">
      <c r="A478" s="14"/>
      <c r="N478" s="11"/>
    </row>
    <row r="479" customFormat="false" ht="15.75" hidden="false" customHeight="false" outlineLevel="0" collapsed="false">
      <c r="A479" s="14"/>
      <c r="N479" s="11"/>
    </row>
    <row r="480" customFormat="false" ht="15.75" hidden="false" customHeight="false" outlineLevel="0" collapsed="false">
      <c r="A480" s="14"/>
      <c r="N480" s="11"/>
    </row>
    <row r="481" customFormat="false" ht="15.75" hidden="false" customHeight="false" outlineLevel="0" collapsed="false">
      <c r="A481" s="14"/>
      <c r="N481" s="11"/>
    </row>
    <row r="482" customFormat="false" ht="15.75" hidden="false" customHeight="false" outlineLevel="0" collapsed="false">
      <c r="A482" s="14"/>
      <c r="N482" s="11"/>
    </row>
    <row r="483" customFormat="false" ht="15.75" hidden="false" customHeight="false" outlineLevel="0" collapsed="false">
      <c r="A483" s="14"/>
      <c r="N483" s="11"/>
    </row>
    <row r="484" customFormat="false" ht="15.75" hidden="false" customHeight="false" outlineLevel="0" collapsed="false">
      <c r="A484" s="14"/>
      <c r="N484" s="11"/>
    </row>
    <row r="485" customFormat="false" ht="15.75" hidden="false" customHeight="false" outlineLevel="0" collapsed="false">
      <c r="A485" s="14"/>
      <c r="N485" s="11"/>
    </row>
    <row r="486" customFormat="false" ht="15.75" hidden="false" customHeight="false" outlineLevel="0" collapsed="false">
      <c r="A486" s="14"/>
      <c r="N486" s="11"/>
    </row>
    <row r="487" customFormat="false" ht="15.75" hidden="false" customHeight="false" outlineLevel="0" collapsed="false">
      <c r="A487" s="14"/>
      <c r="N487" s="11"/>
    </row>
    <row r="488" customFormat="false" ht="15.75" hidden="false" customHeight="false" outlineLevel="0" collapsed="false">
      <c r="A488" s="14"/>
      <c r="N488" s="11"/>
    </row>
    <row r="489" customFormat="false" ht="15.75" hidden="false" customHeight="false" outlineLevel="0" collapsed="false">
      <c r="A489" s="14"/>
      <c r="N489" s="11"/>
    </row>
    <row r="490" customFormat="false" ht="15.75" hidden="false" customHeight="false" outlineLevel="0" collapsed="false">
      <c r="A490" s="14"/>
      <c r="N490" s="11"/>
    </row>
    <row r="491" customFormat="false" ht="15.75" hidden="false" customHeight="false" outlineLevel="0" collapsed="false">
      <c r="A491" s="14"/>
      <c r="N491" s="11"/>
    </row>
    <row r="492" customFormat="false" ht="15.75" hidden="false" customHeight="false" outlineLevel="0" collapsed="false">
      <c r="A492" s="14"/>
      <c r="N492" s="11"/>
    </row>
    <row r="493" customFormat="false" ht="15.75" hidden="false" customHeight="false" outlineLevel="0" collapsed="false">
      <c r="A493" s="14"/>
      <c r="N493" s="11"/>
    </row>
    <row r="494" customFormat="false" ht="15.75" hidden="false" customHeight="false" outlineLevel="0" collapsed="false">
      <c r="A494" s="14"/>
      <c r="N494" s="11"/>
    </row>
    <row r="495" customFormat="false" ht="15.75" hidden="false" customHeight="false" outlineLevel="0" collapsed="false">
      <c r="A495" s="14"/>
      <c r="N495" s="11"/>
    </row>
    <row r="496" customFormat="false" ht="15.75" hidden="false" customHeight="false" outlineLevel="0" collapsed="false">
      <c r="A496" s="14"/>
      <c r="N496" s="11"/>
    </row>
    <row r="497" customFormat="false" ht="15.75" hidden="false" customHeight="false" outlineLevel="0" collapsed="false">
      <c r="A497" s="14"/>
      <c r="N497" s="11"/>
    </row>
    <row r="498" customFormat="false" ht="15.75" hidden="false" customHeight="false" outlineLevel="0" collapsed="false">
      <c r="A498" s="14"/>
      <c r="N498" s="11"/>
    </row>
    <row r="499" customFormat="false" ht="15.75" hidden="false" customHeight="false" outlineLevel="0" collapsed="false">
      <c r="A499" s="14"/>
      <c r="N499" s="11"/>
    </row>
    <row r="500" customFormat="false" ht="15.75" hidden="false" customHeight="false" outlineLevel="0" collapsed="false">
      <c r="A500" s="14"/>
      <c r="N500" s="11"/>
    </row>
    <row r="501" customFormat="false" ht="15.75" hidden="false" customHeight="false" outlineLevel="0" collapsed="false">
      <c r="A501" s="14"/>
      <c r="N501" s="11"/>
    </row>
    <row r="502" customFormat="false" ht="15.75" hidden="false" customHeight="false" outlineLevel="0" collapsed="false">
      <c r="A502" s="14"/>
      <c r="N502" s="11"/>
    </row>
    <row r="503" customFormat="false" ht="15.75" hidden="false" customHeight="false" outlineLevel="0" collapsed="false">
      <c r="A503" s="14"/>
      <c r="N503" s="11"/>
    </row>
    <row r="504" customFormat="false" ht="15.75" hidden="false" customHeight="false" outlineLevel="0" collapsed="false">
      <c r="A504" s="14"/>
      <c r="N504" s="11"/>
    </row>
    <row r="505" customFormat="false" ht="15.75" hidden="false" customHeight="false" outlineLevel="0" collapsed="false">
      <c r="A505" s="14"/>
      <c r="N505" s="11"/>
    </row>
    <row r="506" customFormat="false" ht="15.75" hidden="false" customHeight="false" outlineLevel="0" collapsed="false">
      <c r="A506" s="14"/>
      <c r="N506" s="11"/>
    </row>
    <row r="507" customFormat="false" ht="15.75" hidden="false" customHeight="false" outlineLevel="0" collapsed="false">
      <c r="A507" s="14"/>
      <c r="N507" s="11"/>
    </row>
    <row r="508" customFormat="false" ht="15.75" hidden="false" customHeight="false" outlineLevel="0" collapsed="false">
      <c r="A508" s="14"/>
      <c r="N508" s="11"/>
    </row>
    <row r="509" customFormat="false" ht="15.75" hidden="false" customHeight="false" outlineLevel="0" collapsed="false">
      <c r="A509" s="14"/>
      <c r="N509" s="11"/>
    </row>
    <row r="510" customFormat="false" ht="15.75" hidden="false" customHeight="false" outlineLevel="0" collapsed="false">
      <c r="A510" s="14"/>
      <c r="N510" s="11"/>
    </row>
    <row r="511" customFormat="false" ht="15.75" hidden="false" customHeight="false" outlineLevel="0" collapsed="false">
      <c r="A511" s="14"/>
      <c r="N511" s="11"/>
    </row>
    <row r="512" customFormat="false" ht="15.75" hidden="false" customHeight="false" outlineLevel="0" collapsed="false">
      <c r="A512" s="14"/>
      <c r="N512" s="11"/>
    </row>
    <row r="513" customFormat="false" ht="15.75" hidden="false" customHeight="false" outlineLevel="0" collapsed="false">
      <c r="A513" s="14"/>
      <c r="N513" s="11"/>
    </row>
    <row r="514" customFormat="false" ht="15.75" hidden="false" customHeight="false" outlineLevel="0" collapsed="false">
      <c r="A514" s="14"/>
      <c r="N514" s="11"/>
    </row>
    <row r="515" customFormat="false" ht="15.75" hidden="false" customHeight="false" outlineLevel="0" collapsed="false">
      <c r="A515" s="14"/>
      <c r="N515" s="11"/>
    </row>
    <row r="516" customFormat="false" ht="15.75" hidden="false" customHeight="false" outlineLevel="0" collapsed="false">
      <c r="A516" s="14"/>
      <c r="N516" s="11"/>
    </row>
    <row r="517" customFormat="false" ht="15.75" hidden="false" customHeight="false" outlineLevel="0" collapsed="false">
      <c r="A517" s="14"/>
      <c r="N517" s="11"/>
    </row>
    <row r="518" customFormat="false" ht="15.75" hidden="false" customHeight="false" outlineLevel="0" collapsed="false">
      <c r="A518" s="14"/>
      <c r="N518" s="11"/>
    </row>
    <row r="519" customFormat="false" ht="15.75" hidden="false" customHeight="false" outlineLevel="0" collapsed="false">
      <c r="A519" s="14"/>
      <c r="N519" s="11"/>
    </row>
    <row r="520" customFormat="false" ht="15.75" hidden="false" customHeight="false" outlineLevel="0" collapsed="false">
      <c r="A520" s="14"/>
      <c r="N520" s="11"/>
    </row>
    <row r="521" customFormat="false" ht="15.75" hidden="false" customHeight="false" outlineLevel="0" collapsed="false">
      <c r="A521" s="14"/>
      <c r="N521" s="11"/>
    </row>
    <row r="522" customFormat="false" ht="15.75" hidden="false" customHeight="false" outlineLevel="0" collapsed="false">
      <c r="A522" s="14"/>
      <c r="N522" s="11"/>
    </row>
    <row r="523" customFormat="false" ht="15.75" hidden="false" customHeight="false" outlineLevel="0" collapsed="false">
      <c r="A523" s="14"/>
      <c r="N523" s="11"/>
    </row>
    <row r="524" customFormat="false" ht="15.75" hidden="false" customHeight="false" outlineLevel="0" collapsed="false">
      <c r="A524" s="14"/>
      <c r="N524" s="11"/>
    </row>
    <row r="525" customFormat="false" ht="15.75" hidden="false" customHeight="false" outlineLevel="0" collapsed="false">
      <c r="A525" s="14"/>
      <c r="N525" s="11"/>
    </row>
    <row r="526" customFormat="false" ht="15.75" hidden="false" customHeight="false" outlineLevel="0" collapsed="false">
      <c r="A526" s="14"/>
      <c r="N526" s="11"/>
    </row>
    <row r="527" customFormat="false" ht="15.75" hidden="false" customHeight="false" outlineLevel="0" collapsed="false">
      <c r="A527" s="14"/>
      <c r="N527" s="11"/>
    </row>
    <row r="528" customFormat="false" ht="15.75" hidden="false" customHeight="false" outlineLevel="0" collapsed="false">
      <c r="A528" s="14"/>
      <c r="N528" s="11"/>
    </row>
    <row r="529" customFormat="false" ht="15.75" hidden="false" customHeight="false" outlineLevel="0" collapsed="false">
      <c r="A529" s="14"/>
      <c r="N529" s="11"/>
    </row>
    <row r="530" customFormat="false" ht="15.75" hidden="false" customHeight="false" outlineLevel="0" collapsed="false">
      <c r="A530" s="14"/>
      <c r="N530" s="11"/>
    </row>
    <row r="531" customFormat="false" ht="15.75" hidden="false" customHeight="false" outlineLevel="0" collapsed="false">
      <c r="A531" s="14"/>
      <c r="N531" s="11"/>
    </row>
    <row r="532" customFormat="false" ht="15.75" hidden="false" customHeight="false" outlineLevel="0" collapsed="false">
      <c r="A532" s="14"/>
      <c r="N532" s="11"/>
    </row>
    <row r="533" customFormat="false" ht="15.75" hidden="false" customHeight="false" outlineLevel="0" collapsed="false">
      <c r="A533" s="14"/>
      <c r="N533" s="11"/>
    </row>
    <row r="534" customFormat="false" ht="15.75" hidden="false" customHeight="false" outlineLevel="0" collapsed="false">
      <c r="A534" s="14"/>
      <c r="N534" s="11"/>
    </row>
    <row r="535" customFormat="false" ht="15.75" hidden="false" customHeight="false" outlineLevel="0" collapsed="false">
      <c r="A535" s="14"/>
      <c r="N535" s="11"/>
    </row>
    <row r="536" customFormat="false" ht="15.75" hidden="false" customHeight="false" outlineLevel="0" collapsed="false">
      <c r="A536" s="14"/>
      <c r="N536" s="11"/>
    </row>
    <row r="537" customFormat="false" ht="15.75" hidden="false" customHeight="false" outlineLevel="0" collapsed="false">
      <c r="A537" s="14"/>
      <c r="N537" s="11"/>
    </row>
    <row r="538" customFormat="false" ht="15.75" hidden="false" customHeight="false" outlineLevel="0" collapsed="false">
      <c r="A538" s="14"/>
      <c r="N538" s="11"/>
    </row>
    <row r="539" customFormat="false" ht="15.75" hidden="false" customHeight="false" outlineLevel="0" collapsed="false">
      <c r="A539" s="14"/>
      <c r="N539" s="11"/>
    </row>
    <row r="540" customFormat="false" ht="15.75" hidden="false" customHeight="false" outlineLevel="0" collapsed="false">
      <c r="A540" s="14"/>
      <c r="N540" s="11"/>
    </row>
    <row r="541" customFormat="false" ht="15.75" hidden="false" customHeight="false" outlineLevel="0" collapsed="false">
      <c r="A541" s="14"/>
      <c r="N541" s="11"/>
    </row>
    <row r="542" customFormat="false" ht="15.75" hidden="false" customHeight="false" outlineLevel="0" collapsed="false">
      <c r="A542" s="14"/>
      <c r="N542" s="11"/>
    </row>
    <row r="543" customFormat="false" ht="15.75" hidden="false" customHeight="false" outlineLevel="0" collapsed="false">
      <c r="A543" s="14"/>
      <c r="N543" s="11"/>
    </row>
    <row r="544" customFormat="false" ht="15.75" hidden="false" customHeight="false" outlineLevel="0" collapsed="false">
      <c r="A544" s="14"/>
      <c r="N544" s="11"/>
    </row>
    <row r="545" customFormat="false" ht="15.75" hidden="false" customHeight="false" outlineLevel="0" collapsed="false">
      <c r="A545" s="14"/>
      <c r="N545" s="11"/>
    </row>
    <row r="546" customFormat="false" ht="15.75" hidden="false" customHeight="false" outlineLevel="0" collapsed="false">
      <c r="A546" s="14"/>
      <c r="N546" s="11"/>
    </row>
    <row r="547" customFormat="false" ht="15.75" hidden="false" customHeight="false" outlineLevel="0" collapsed="false">
      <c r="A547" s="14"/>
      <c r="N547" s="11"/>
    </row>
    <row r="548" customFormat="false" ht="15.75" hidden="false" customHeight="false" outlineLevel="0" collapsed="false">
      <c r="A548" s="14"/>
      <c r="N548" s="11"/>
    </row>
    <row r="549" customFormat="false" ht="15.75" hidden="false" customHeight="false" outlineLevel="0" collapsed="false">
      <c r="A549" s="14"/>
      <c r="N549" s="11"/>
    </row>
    <row r="550" customFormat="false" ht="15.75" hidden="false" customHeight="false" outlineLevel="0" collapsed="false">
      <c r="A550" s="14"/>
      <c r="N550" s="11"/>
    </row>
    <row r="551" customFormat="false" ht="15.75" hidden="false" customHeight="false" outlineLevel="0" collapsed="false">
      <c r="A551" s="14"/>
      <c r="N551" s="11"/>
    </row>
    <row r="552" customFormat="false" ht="15.75" hidden="false" customHeight="false" outlineLevel="0" collapsed="false">
      <c r="A552" s="14"/>
      <c r="N552" s="11"/>
    </row>
    <row r="553" customFormat="false" ht="15.75" hidden="false" customHeight="false" outlineLevel="0" collapsed="false">
      <c r="A553" s="14"/>
      <c r="N553" s="11"/>
    </row>
    <row r="554" customFormat="false" ht="15.75" hidden="false" customHeight="false" outlineLevel="0" collapsed="false">
      <c r="A554" s="14"/>
      <c r="N554" s="11"/>
    </row>
    <row r="555" customFormat="false" ht="15.75" hidden="false" customHeight="false" outlineLevel="0" collapsed="false">
      <c r="A555" s="14"/>
      <c r="N555" s="11"/>
    </row>
    <row r="556" customFormat="false" ht="15.75" hidden="false" customHeight="false" outlineLevel="0" collapsed="false">
      <c r="A556" s="14"/>
      <c r="N556" s="11"/>
    </row>
    <row r="557" customFormat="false" ht="15.75" hidden="false" customHeight="false" outlineLevel="0" collapsed="false">
      <c r="A557" s="14"/>
      <c r="N557" s="11"/>
    </row>
    <row r="558" customFormat="false" ht="15.75" hidden="false" customHeight="false" outlineLevel="0" collapsed="false">
      <c r="A558" s="14"/>
      <c r="N558" s="11"/>
    </row>
    <row r="559" customFormat="false" ht="15.75" hidden="false" customHeight="false" outlineLevel="0" collapsed="false">
      <c r="A559" s="14"/>
      <c r="N559" s="11"/>
    </row>
    <row r="560" customFormat="false" ht="15.75" hidden="false" customHeight="false" outlineLevel="0" collapsed="false">
      <c r="A560" s="14"/>
      <c r="N560" s="11"/>
    </row>
    <row r="561" customFormat="false" ht="15.75" hidden="false" customHeight="false" outlineLevel="0" collapsed="false">
      <c r="A561" s="14"/>
      <c r="N561" s="11"/>
    </row>
    <row r="562" customFormat="false" ht="15.75" hidden="false" customHeight="false" outlineLevel="0" collapsed="false">
      <c r="A562" s="14"/>
      <c r="N562" s="11"/>
    </row>
    <row r="563" customFormat="false" ht="15.75" hidden="false" customHeight="false" outlineLevel="0" collapsed="false">
      <c r="A563" s="14"/>
      <c r="N563" s="11"/>
    </row>
    <row r="564" customFormat="false" ht="15.75" hidden="false" customHeight="false" outlineLevel="0" collapsed="false">
      <c r="A564" s="14"/>
      <c r="N564" s="11"/>
    </row>
    <row r="565" customFormat="false" ht="15.75" hidden="false" customHeight="false" outlineLevel="0" collapsed="false">
      <c r="A565" s="14"/>
      <c r="N565" s="11"/>
    </row>
    <row r="566" customFormat="false" ht="15.75" hidden="false" customHeight="false" outlineLevel="0" collapsed="false">
      <c r="A566" s="14"/>
      <c r="N566" s="11"/>
    </row>
    <row r="567" customFormat="false" ht="15.75" hidden="false" customHeight="false" outlineLevel="0" collapsed="false">
      <c r="A567" s="14"/>
      <c r="N567" s="11"/>
    </row>
    <row r="568" customFormat="false" ht="15.75" hidden="false" customHeight="false" outlineLevel="0" collapsed="false">
      <c r="A568" s="14"/>
      <c r="N568" s="11"/>
    </row>
    <row r="569" customFormat="false" ht="15.75" hidden="false" customHeight="false" outlineLevel="0" collapsed="false">
      <c r="A569" s="14"/>
      <c r="N569" s="11"/>
    </row>
    <row r="570" customFormat="false" ht="15.75" hidden="false" customHeight="false" outlineLevel="0" collapsed="false">
      <c r="A570" s="14"/>
      <c r="N570" s="11"/>
    </row>
    <row r="571" customFormat="false" ht="15.75" hidden="false" customHeight="false" outlineLevel="0" collapsed="false">
      <c r="A571" s="14"/>
      <c r="N571" s="11"/>
    </row>
    <row r="572" customFormat="false" ht="15.75" hidden="false" customHeight="false" outlineLevel="0" collapsed="false">
      <c r="A572" s="14"/>
      <c r="N572" s="11"/>
    </row>
    <row r="573" customFormat="false" ht="15.75" hidden="false" customHeight="false" outlineLevel="0" collapsed="false">
      <c r="A573" s="14"/>
      <c r="N573" s="11"/>
    </row>
    <row r="574" customFormat="false" ht="15.75" hidden="false" customHeight="false" outlineLevel="0" collapsed="false">
      <c r="A574" s="14"/>
      <c r="N574" s="11"/>
    </row>
    <row r="575" customFormat="false" ht="15.75" hidden="false" customHeight="false" outlineLevel="0" collapsed="false">
      <c r="A575" s="14"/>
      <c r="N575" s="11"/>
    </row>
    <row r="576" customFormat="false" ht="15.75" hidden="false" customHeight="false" outlineLevel="0" collapsed="false">
      <c r="A576" s="14"/>
      <c r="N576" s="11"/>
    </row>
    <row r="577" customFormat="false" ht="15.75" hidden="false" customHeight="false" outlineLevel="0" collapsed="false">
      <c r="A577" s="14"/>
      <c r="N577" s="11"/>
    </row>
    <row r="578" customFormat="false" ht="15.75" hidden="false" customHeight="false" outlineLevel="0" collapsed="false">
      <c r="A578" s="14"/>
      <c r="N578" s="11"/>
    </row>
    <row r="579" customFormat="false" ht="15.75" hidden="false" customHeight="false" outlineLevel="0" collapsed="false">
      <c r="A579" s="14"/>
      <c r="N579" s="11"/>
    </row>
    <row r="580" customFormat="false" ht="15.75" hidden="false" customHeight="false" outlineLevel="0" collapsed="false">
      <c r="A580" s="14"/>
      <c r="N580" s="11"/>
    </row>
    <row r="581" customFormat="false" ht="15.75" hidden="false" customHeight="false" outlineLevel="0" collapsed="false">
      <c r="A581" s="14"/>
      <c r="N581" s="11"/>
    </row>
    <row r="582" customFormat="false" ht="15.75" hidden="false" customHeight="false" outlineLevel="0" collapsed="false">
      <c r="A582" s="14"/>
      <c r="N582" s="11"/>
    </row>
    <row r="583" customFormat="false" ht="15.75" hidden="false" customHeight="false" outlineLevel="0" collapsed="false">
      <c r="A583" s="14"/>
      <c r="N583" s="11"/>
    </row>
    <row r="584" customFormat="false" ht="15.75" hidden="false" customHeight="false" outlineLevel="0" collapsed="false">
      <c r="A584" s="14"/>
      <c r="N584" s="11"/>
    </row>
    <row r="585" customFormat="false" ht="15.75" hidden="false" customHeight="false" outlineLevel="0" collapsed="false">
      <c r="A585" s="14"/>
      <c r="N585" s="11"/>
    </row>
    <row r="586" customFormat="false" ht="15.75" hidden="false" customHeight="false" outlineLevel="0" collapsed="false">
      <c r="A586" s="14"/>
      <c r="N586" s="11"/>
    </row>
    <row r="587" customFormat="false" ht="15.75" hidden="false" customHeight="false" outlineLevel="0" collapsed="false">
      <c r="A587" s="14"/>
      <c r="N587" s="11"/>
    </row>
    <row r="588" customFormat="false" ht="15.75" hidden="false" customHeight="false" outlineLevel="0" collapsed="false">
      <c r="A588" s="14"/>
      <c r="N588" s="11"/>
    </row>
    <row r="589" customFormat="false" ht="15.75" hidden="false" customHeight="false" outlineLevel="0" collapsed="false">
      <c r="A589" s="14"/>
      <c r="N589" s="11"/>
    </row>
    <row r="590" customFormat="false" ht="15.75" hidden="false" customHeight="false" outlineLevel="0" collapsed="false">
      <c r="A590" s="14"/>
      <c r="N590" s="11"/>
    </row>
    <row r="591" customFormat="false" ht="15.75" hidden="false" customHeight="false" outlineLevel="0" collapsed="false">
      <c r="A591" s="14"/>
      <c r="N591" s="11"/>
    </row>
    <row r="592" customFormat="false" ht="15.75" hidden="false" customHeight="false" outlineLevel="0" collapsed="false">
      <c r="A592" s="14"/>
      <c r="N592" s="11"/>
    </row>
    <row r="593" customFormat="false" ht="15.75" hidden="false" customHeight="false" outlineLevel="0" collapsed="false">
      <c r="A593" s="14"/>
      <c r="N593" s="11"/>
    </row>
    <row r="594" customFormat="false" ht="15.75" hidden="false" customHeight="false" outlineLevel="0" collapsed="false">
      <c r="A594" s="14"/>
      <c r="N594" s="11"/>
    </row>
    <row r="595" customFormat="false" ht="15.75" hidden="false" customHeight="false" outlineLevel="0" collapsed="false">
      <c r="A595" s="14"/>
      <c r="N595" s="11"/>
    </row>
    <row r="596" customFormat="false" ht="15.75" hidden="false" customHeight="false" outlineLevel="0" collapsed="false">
      <c r="A596" s="14"/>
      <c r="N596" s="11"/>
    </row>
    <row r="597" customFormat="false" ht="15.75" hidden="false" customHeight="false" outlineLevel="0" collapsed="false">
      <c r="A597" s="14"/>
      <c r="N597" s="11"/>
    </row>
    <row r="598" customFormat="false" ht="15.75" hidden="false" customHeight="false" outlineLevel="0" collapsed="false">
      <c r="A598" s="14"/>
      <c r="N598" s="11"/>
    </row>
    <row r="599" customFormat="false" ht="15.75" hidden="false" customHeight="false" outlineLevel="0" collapsed="false">
      <c r="A599" s="14"/>
      <c r="N599" s="11"/>
    </row>
    <row r="600" customFormat="false" ht="15.75" hidden="false" customHeight="false" outlineLevel="0" collapsed="false">
      <c r="A600" s="14"/>
      <c r="N600" s="11"/>
    </row>
    <row r="601" customFormat="false" ht="15.75" hidden="false" customHeight="false" outlineLevel="0" collapsed="false">
      <c r="A601" s="14"/>
      <c r="N601" s="11"/>
    </row>
    <row r="602" customFormat="false" ht="15.75" hidden="false" customHeight="false" outlineLevel="0" collapsed="false">
      <c r="A602" s="14"/>
      <c r="N602" s="11"/>
    </row>
    <row r="603" customFormat="false" ht="15.75" hidden="false" customHeight="false" outlineLevel="0" collapsed="false">
      <c r="A603" s="14"/>
      <c r="N603" s="11"/>
    </row>
    <row r="604" customFormat="false" ht="15.75" hidden="false" customHeight="false" outlineLevel="0" collapsed="false">
      <c r="A604" s="14"/>
      <c r="N604" s="11"/>
    </row>
    <row r="605" customFormat="false" ht="15.75" hidden="false" customHeight="false" outlineLevel="0" collapsed="false">
      <c r="A605" s="14"/>
      <c r="N605" s="11"/>
    </row>
    <row r="606" customFormat="false" ht="15.75" hidden="false" customHeight="false" outlineLevel="0" collapsed="false">
      <c r="A606" s="14"/>
      <c r="N606" s="11"/>
    </row>
    <row r="607" customFormat="false" ht="15.75" hidden="false" customHeight="false" outlineLevel="0" collapsed="false">
      <c r="A607" s="14"/>
      <c r="N607" s="11"/>
    </row>
    <row r="608" customFormat="false" ht="15.75" hidden="false" customHeight="false" outlineLevel="0" collapsed="false">
      <c r="A608" s="14"/>
      <c r="N608" s="11"/>
    </row>
    <row r="609" customFormat="false" ht="15.75" hidden="false" customHeight="false" outlineLevel="0" collapsed="false">
      <c r="A609" s="14"/>
      <c r="N609" s="11"/>
    </row>
    <row r="610" customFormat="false" ht="15.75" hidden="false" customHeight="false" outlineLevel="0" collapsed="false">
      <c r="A610" s="14"/>
      <c r="N610" s="11"/>
    </row>
    <row r="611" customFormat="false" ht="15.75" hidden="false" customHeight="false" outlineLevel="0" collapsed="false">
      <c r="A611" s="14"/>
      <c r="N611" s="11"/>
    </row>
    <row r="612" customFormat="false" ht="15.75" hidden="false" customHeight="false" outlineLevel="0" collapsed="false">
      <c r="A612" s="14"/>
      <c r="N612" s="11"/>
    </row>
    <row r="613" customFormat="false" ht="15.75" hidden="false" customHeight="false" outlineLevel="0" collapsed="false">
      <c r="A613" s="14"/>
      <c r="N613" s="11"/>
    </row>
    <row r="614" customFormat="false" ht="15.75" hidden="false" customHeight="false" outlineLevel="0" collapsed="false">
      <c r="A614" s="14"/>
      <c r="N614" s="11"/>
    </row>
    <row r="615" customFormat="false" ht="15.75" hidden="false" customHeight="false" outlineLevel="0" collapsed="false">
      <c r="A615" s="14"/>
      <c r="N615" s="11"/>
    </row>
    <row r="616" customFormat="false" ht="15.75" hidden="false" customHeight="false" outlineLevel="0" collapsed="false">
      <c r="A616" s="14"/>
      <c r="N616" s="11"/>
    </row>
    <row r="617" customFormat="false" ht="15.75" hidden="false" customHeight="false" outlineLevel="0" collapsed="false">
      <c r="A617" s="14"/>
      <c r="N617" s="11"/>
    </row>
    <row r="618" customFormat="false" ht="15.75" hidden="false" customHeight="false" outlineLevel="0" collapsed="false">
      <c r="A618" s="14"/>
      <c r="N618" s="11"/>
    </row>
    <row r="619" customFormat="false" ht="15.75" hidden="false" customHeight="false" outlineLevel="0" collapsed="false">
      <c r="A619" s="14"/>
      <c r="N619" s="11"/>
    </row>
    <row r="620" customFormat="false" ht="15.75" hidden="false" customHeight="false" outlineLevel="0" collapsed="false">
      <c r="A620" s="14"/>
      <c r="N620" s="11"/>
    </row>
    <row r="621" customFormat="false" ht="15.75" hidden="false" customHeight="false" outlineLevel="0" collapsed="false">
      <c r="A621" s="14"/>
      <c r="N621" s="11"/>
    </row>
    <row r="622" customFormat="false" ht="15.75" hidden="false" customHeight="false" outlineLevel="0" collapsed="false">
      <c r="A622" s="14"/>
      <c r="N622" s="11"/>
    </row>
    <row r="623" customFormat="false" ht="15.75" hidden="false" customHeight="false" outlineLevel="0" collapsed="false">
      <c r="A623" s="14"/>
      <c r="N623" s="11"/>
    </row>
    <row r="624" customFormat="false" ht="15.75" hidden="false" customHeight="false" outlineLevel="0" collapsed="false">
      <c r="A624" s="14"/>
      <c r="N624" s="11"/>
    </row>
    <row r="625" customFormat="false" ht="15.75" hidden="false" customHeight="false" outlineLevel="0" collapsed="false">
      <c r="A625" s="14"/>
      <c r="N625" s="11"/>
    </row>
    <row r="626" customFormat="false" ht="15.75" hidden="false" customHeight="false" outlineLevel="0" collapsed="false">
      <c r="A626" s="14"/>
      <c r="N626" s="11"/>
    </row>
    <row r="627" customFormat="false" ht="15.75" hidden="false" customHeight="false" outlineLevel="0" collapsed="false">
      <c r="A627" s="14"/>
      <c r="N627" s="11"/>
    </row>
    <row r="628" customFormat="false" ht="15.75" hidden="false" customHeight="false" outlineLevel="0" collapsed="false">
      <c r="A628" s="14"/>
      <c r="N628" s="11"/>
    </row>
    <row r="629" customFormat="false" ht="15.75" hidden="false" customHeight="false" outlineLevel="0" collapsed="false">
      <c r="A629" s="14"/>
      <c r="N629" s="11"/>
    </row>
    <row r="630" customFormat="false" ht="15.75" hidden="false" customHeight="false" outlineLevel="0" collapsed="false">
      <c r="A630" s="14"/>
      <c r="N630" s="11"/>
    </row>
    <row r="631" customFormat="false" ht="15.75" hidden="false" customHeight="false" outlineLevel="0" collapsed="false">
      <c r="A631" s="14"/>
      <c r="N631" s="11"/>
    </row>
    <row r="632" customFormat="false" ht="15.75" hidden="false" customHeight="false" outlineLevel="0" collapsed="false">
      <c r="A632" s="14"/>
      <c r="N632" s="11"/>
    </row>
    <row r="633" customFormat="false" ht="15.75" hidden="false" customHeight="false" outlineLevel="0" collapsed="false">
      <c r="A633" s="14"/>
      <c r="N633" s="11"/>
    </row>
    <row r="634" customFormat="false" ht="15.75" hidden="false" customHeight="false" outlineLevel="0" collapsed="false">
      <c r="A634" s="14"/>
      <c r="N634" s="11"/>
    </row>
    <row r="635" customFormat="false" ht="15.75" hidden="false" customHeight="false" outlineLevel="0" collapsed="false">
      <c r="A635" s="14"/>
      <c r="N635" s="11"/>
    </row>
    <row r="636" customFormat="false" ht="15.75" hidden="false" customHeight="false" outlineLevel="0" collapsed="false">
      <c r="A636" s="14"/>
      <c r="N636" s="11"/>
    </row>
    <row r="637" customFormat="false" ht="15.75" hidden="false" customHeight="false" outlineLevel="0" collapsed="false">
      <c r="A637" s="14"/>
      <c r="N637" s="11"/>
    </row>
    <row r="638" customFormat="false" ht="15.75" hidden="false" customHeight="false" outlineLevel="0" collapsed="false">
      <c r="A638" s="14"/>
      <c r="N638" s="11"/>
    </row>
    <row r="639" customFormat="false" ht="15.75" hidden="false" customHeight="false" outlineLevel="0" collapsed="false">
      <c r="A639" s="14"/>
      <c r="N639" s="11"/>
    </row>
    <row r="640" customFormat="false" ht="15.75" hidden="false" customHeight="false" outlineLevel="0" collapsed="false">
      <c r="A640" s="14"/>
      <c r="N640" s="11"/>
    </row>
    <row r="641" customFormat="false" ht="15.75" hidden="false" customHeight="false" outlineLevel="0" collapsed="false">
      <c r="A641" s="14"/>
      <c r="N641" s="11"/>
    </row>
    <row r="642" customFormat="false" ht="15.75" hidden="false" customHeight="false" outlineLevel="0" collapsed="false">
      <c r="A642" s="14"/>
      <c r="N642" s="11"/>
    </row>
    <row r="643" customFormat="false" ht="15.75" hidden="false" customHeight="false" outlineLevel="0" collapsed="false">
      <c r="A643" s="14"/>
      <c r="N643" s="11"/>
    </row>
    <row r="644" customFormat="false" ht="15.75" hidden="false" customHeight="false" outlineLevel="0" collapsed="false">
      <c r="A644" s="14"/>
      <c r="N644" s="11"/>
    </row>
    <row r="645" customFormat="false" ht="15.75" hidden="false" customHeight="false" outlineLevel="0" collapsed="false">
      <c r="A645" s="14"/>
      <c r="N645" s="11"/>
    </row>
    <row r="646" customFormat="false" ht="15.75" hidden="false" customHeight="false" outlineLevel="0" collapsed="false">
      <c r="A646" s="14"/>
      <c r="N646" s="11"/>
    </row>
    <row r="647" customFormat="false" ht="15.75" hidden="false" customHeight="false" outlineLevel="0" collapsed="false">
      <c r="A647" s="14"/>
      <c r="N647" s="11"/>
    </row>
    <row r="648" customFormat="false" ht="15.75" hidden="false" customHeight="false" outlineLevel="0" collapsed="false">
      <c r="A648" s="14"/>
      <c r="N648" s="11"/>
    </row>
    <row r="649" customFormat="false" ht="15.75" hidden="false" customHeight="false" outlineLevel="0" collapsed="false">
      <c r="A649" s="14"/>
      <c r="N649" s="11"/>
    </row>
    <row r="650" customFormat="false" ht="15.75" hidden="false" customHeight="false" outlineLevel="0" collapsed="false">
      <c r="A650" s="14"/>
      <c r="N650" s="11"/>
    </row>
    <row r="651" customFormat="false" ht="15.75" hidden="false" customHeight="false" outlineLevel="0" collapsed="false">
      <c r="A651" s="14"/>
      <c r="N651" s="11"/>
    </row>
    <row r="652" customFormat="false" ht="15.75" hidden="false" customHeight="false" outlineLevel="0" collapsed="false">
      <c r="A652" s="14"/>
      <c r="N652" s="11"/>
    </row>
    <row r="653" customFormat="false" ht="15.75" hidden="false" customHeight="false" outlineLevel="0" collapsed="false">
      <c r="A653" s="14"/>
      <c r="N653" s="11"/>
    </row>
    <row r="654" customFormat="false" ht="15.75" hidden="false" customHeight="false" outlineLevel="0" collapsed="false">
      <c r="A654" s="14"/>
      <c r="N654" s="11"/>
    </row>
    <row r="655" customFormat="false" ht="15.75" hidden="false" customHeight="false" outlineLevel="0" collapsed="false">
      <c r="A655" s="14"/>
      <c r="N655" s="11"/>
    </row>
    <row r="656" customFormat="false" ht="15.75" hidden="false" customHeight="false" outlineLevel="0" collapsed="false">
      <c r="A656" s="14"/>
      <c r="N656" s="11"/>
    </row>
    <row r="657" customFormat="false" ht="15.75" hidden="false" customHeight="false" outlineLevel="0" collapsed="false">
      <c r="A657" s="14"/>
      <c r="N657" s="11"/>
    </row>
    <row r="658" customFormat="false" ht="15.75" hidden="false" customHeight="false" outlineLevel="0" collapsed="false">
      <c r="A658" s="14"/>
      <c r="N658" s="11"/>
    </row>
    <row r="659" customFormat="false" ht="15.75" hidden="false" customHeight="false" outlineLevel="0" collapsed="false">
      <c r="A659" s="14"/>
      <c r="N659" s="11"/>
    </row>
    <row r="660" customFormat="false" ht="15.75" hidden="false" customHeight="false" outlineLevel="0" collapsed="false">
      <c r="A660" s="14"/>
      <c r="N660" s="11"/>
    </row>
    <row r="661" customFormat="false" ht="15.75" hidden="false" customHeight="false" outlineLevel="0" collapsed="false">
      <c r="A661" s="14"/>
      <c r="N661" s="11"/>
    </row>
    <row r="662" customFormat="false" ht="15.75" hidden="false" customHeight="false" outlineLevel="0" collapsed="false">
      <c r="A662" s="14"/>
      <c r="N662" s="11"/>
    </row>
    <row r="663" customFormat="false" ht="15.75" hidden="false" customHeight="false" outlineLevel="0" collapsed="false">
      <c r="A663" s="14"/>
      <c r="N663" s="11"/>
    </row>
    <row r="664" customFormat="false" ht="15.75" hidden="false" customHeight="false" outlineLevel="0" collapsed="false">
      <c r="A664" s="14"/>
      <c r="N664" s="11"/>
    </row>
    <row r="665" customFormat="false" ht="15.75" hidden="false" customHeight="false" outlineLevel="0" collapsed="false">
      <c r="A665" s="14"/>
      <c r="N665" s="11"/>
    </row>
    <row r="666" customFormat="false" ht="15.75" hidden="false" customHeight="false" outlineLevel="0" collapsed="false">
      <c r="A666" s="14"/>
      <c r="N666" s="11"/>
    </row>
    <row r="667" customFormat="false" ht="15.75" hidden="false" customHeight="false" outlineLevel="0" collapsed="false">
      <c r="A667" s="14"/>
      <c r="N667" s="11"/>
    </row>
    <row r="668" customFormat="false" ht="15.75" hidden="false" customHeight="false" outlineLevel="0" collapsed="false">
      <c r="A668" s="14"/>
      <c r="N668" s="11"/>
    </row>
    <row r="669" customFormat="false" ht="15.75" hidden="false" customHeight="false" outlineLevel="0" collapsed="false">
      <c r="A669" s="14"/>
      <c r="N669" s="11"/>
    </row>
    <row r="670" customFormat="false" ht="15.75" hidden="false" customHeight="false" outlineLevel="0" collapsed="false">
      <c r="A670" s="14"/>
      <c r="N670" s="11"/>
    </row>
    <row r="671" customFormat="false" ht="15.75" hidden="false" customHeight="false" outlineLevel="0" collapsed="false">
      <c r="A671" s="14"/>
      <c r="N671" s="11"/>
    </row>
    <row r="672" customFormat="false" ht="15.75" hidden="false" customHeight="false" outlineLevel="0" collapsed="false">
      <c r="A672" s="14"/>
      <c r="N672" s="11"/>
    </row>
    <row r="673" customFormat="false" ht="15.75" hidden="false" customHeight="false" outlineLevel="0" collapsed="false">
      <c r="A673" s="14"/>
      <c r="N673" s="11"/>
    </row>
    <row r="674" customFormat="false" ht="15.75" hidden="false" customHeight="false" outlineLevel="0" collapsed="false">
      <c r="A674" s="14"/>
      <c r="N674" s="11"/>
    </row>
    <row r="675" customFormat="false" ht="15.75" hidden="false" customHeight="false" outlineLevel="0" collapsed="false">
      <c r="A675" s="14"/>
      <c r="N675" s="11"/>
    </row>
    <row r="676" customFormat="false" ht="15.75" hidden="false" customHeight="false" outlineLevel="0" collapsed="false">
      <c r="A676" s="14"/>
      <c r="N676" s="11"/>
    </row>
    <row r="677" customFormat="false" ht="15.75" hidden="false" customHeight="false" outlineLevel="0" collapsed="false">
      <c r="A677" s="14"/>
      <c r="N677" s="11"/>
    </row>
    <row r="678" customFormat="false" ht="15.75" hidden="false" customHeight="false" outlineLevel="0" collapsed="false">
      <c r="A678" s="14"/>
      <c r="N678" s="11"/>
    </row>
    <row r="679" customFormat="false" ht="15.75" hidden="false" customHeight="false" outlineLevel="0" collapsed="false">
      <c r="A679" s="14"/>
      <c r="N679" s="11"/>
    </row>
    <row r="680" customFormat="false" ht="15.75" hidden="false" customHeight="false" outlineLevel="0" collapsed="false">
      <c r="A680" s="14"/>
      <c r="N680" s="11"/>
    </row>
    <row r="681" customFormat="false" ht="15.75" hidden="false" customHeight="false" outlineLevel="0" collapsed="false">
      <c r="A681" s="14"/>
      <c r="N681" s="11"/>
    </row>
    <row r="682" customFormat="false" ht="15.75" hidden="false" customHeight="false" outlineLevel="0" collapsed="false">
      <c r="A682" s="14"/>
      <c r="N682" s="11"/>
    </row>
    <row r="683" customFormat="false" ht="15.75" hidden="false" customHeight="false" outlineLevel="0" collapsed="false">
      <c r="A683" s="14"/>
      <c r="N683" s="11"/>
    </row>
    <row r="684" customFormat="false" ht="15.75" hidden="false" customHeight="false" outlineLevel="0" collapsed="false">
      <c r="A684" s="14"/>
      <c r="N684" s="11"/>
    </row>
    <row r="685" customFormat="false" ht="15.75" hidden="false" customHeight="false" outlineLevel="0" collapsed="false">
      <c r="A685" s="14"/>
      <c r="N685" s="11"/>
    </row>
    <row r="686" customFormat="false" ht="15.75" hidden="false" customHeight="false" outlineLevel="0" collapsed="false">
      <c r="A686" s="14"/>
      <c r="N686" s="11"/>
    </row>
    <row r="687" customFormat="false" ht="15.75" hidden="false" customHeight="false" outlineLevel="0" collapsed="false">
      <c r="A687" s="14"/>
      <c r="N687" s="11"/>
    </row>
    <row r="688" customFormat="false" ht="15.75" hidden="false" customHeight="false" outlineLevel="0" collapsed="false">
      <c r="A688" s="14"/>
      <c r="N688" s="11"/>
    </row>
    <row r="689" customFormat="false" ht="15.75" hidden="false" customHeight="false" outlineLevel="0" collapsed="false">
      <c r="A689" s="14"/>
      <c r="N689" s="11"/>
    </row>
    <row r="690" customFormat="false" ht="15.75" hidden="false" customHeight="false" outlineLevel="0" collapsed="false">
      <c r="A690" s="14"/>
      <c r="N690" s="11"/>
    </row>
    <row r="691" customFormat="false" ht="15.75" hidden="false" customHeight="false" outlineLevel="0" collapsed="false">
      <c r="A691" s="14"/>
      <c r="N691" s="11"/>
    </row>
    <row r="692" customFormat="false" ht="15.75" hidden="false" customHeight="false" outlineLevel="0" collapsed="false">
      <c r="A692" s="14"/>
      <c r="N692" s="11"/>
    </row>
    <row r="693" customFormat="false" ht="15.75" hidden="false" customHeight="false" outlineLevel="0" collapsed="false">
      <c r="A693" s="14"/>
      <c r="N693" s="11"/>
    </row>
    <row r="694" customFormat="false" ht="15.75" hidden="false" customHeight="false" outlineLevel="0" collapsed="false">
      <c r="A694" s="14"/>
      <c r="N694" s="11"/>
    </row>
    <row r="695" customFormat="false" ht="15.75" hidden="false" customHeight="false" outlineLevel="0" collapsed="false">
      <c r="A695" s="14"/>
      <c r="N695" s="11"/>
    </row>
    <row r="696" customFormat="false" ht="15.75" hidden="false" customHeight="false" outlineLevel="0" collapsed="false">
      <c r="A696" s="14"/>
      <c r="N696" s="11"/>
    </row>
    <row r="697" customFormat="false" ht="15.75" hidden="false" customHeight="false" outlineLevel="0" collapsed="false">
      <c r="A697" s="14"/>
      <c r="N697" s="11"/>
    </row>
    <row r="698" customFormat="false" ht="15.75" hidden="false" customHeight="false" outlineLevel="0" collapsed="false">
      <c r="A698" s="14"/>
      <c r="N698" s="11"/>
    </row>
    <row r="699" customFormat="false" ht="15.75" hidden="false" customHeight="false" outlineLevel="0" collapsed="false">
      <c r="A699" s="14"/>
      <c r="N699" s="11"/>
    </row>
    <row r="700" customFormat="false" ht="15.75" hidden="false" customHeight="false" outlineLevel="0" collapsed="false">
      <c r="A700" s="14"/>
      <c r="N700" s="11"/>
    </row>
    <row r="701" customFormat="false" ht="15.75" hidden="false" customHeight="false" outlineLevel="0" collapsed="false">
      <c r="A701" s="14"/>
      <c r="N701" s="11"/>
    </row>
    <row r="702" customFormat="false" ht="15.75" hidden="false" customHeight="false" outlineLevel="0" collapsed="false">
      <c r="A702" s="14"/>
      <c r="N702" s="11"/>
    </row>
    <row r="703" customFormat="false" ht="15.75" hidden="false" customHeight="false" outlineLevel="0" collapsed="false">
      <c r="A703" s="14"/>
      <c r="N703" s="11"/>
    </row>
    <row r="704" customFormat="false" ht="15.75" hidden="false" customHeight="false" outlineLevel="0" collapsed="false">
      <c r="A704" s="14"/>
      <c r="N704" s="11"/>
    </row>
    <row r="705" customFormat="false" ht="15.75" hidden="false" customHeight="false" outlineLevel="0" collapsed="false">
      <c r="A705" s="14"/>
      <c r="N705" s="11"/>
    </row>
    <row r="706" customFormat="false" ht="15.75" hidden="false" customHeight="false" outlineLevel="0" collapsed="false">
      <c r="A706" s="14"/>
      <c r="N706" s="11"/>
    </row>
    <row r="707" customFormat="false" ht="15.75" hidden="false" customHeight="false" outlineLevel="0" collapsed="false">
      <c r="A707" s="14"/>
      <c r="N707" s="11"/>
    </row>
    <row r="708" customFormat="false" ht="15.75" hidden="false" customHeight="false" outlineLevel="0" collapsed="false">
      <c r="A708" s="14"/>
      <c r="N708" s="11"/>
    </row>
    <row r="709" customFormat="false" ht="15.75" hidden="false" customHeight="false" outlineLevel="0" collapsed="false">
      <c r="A709" s="14"/>
      <c r="N709" s="11"/>
    </row>
    <row r="710" customFormat="false" ht="15.75" hidden="false" customHeight="false" outlineLevel="0" collapsed="false">
      <c r="A710" s="14"/>
      <c r="N710" s="11"/>
    </row>
    <row r="711" customFormat="false" ht="15.75" hidden="false" customHeight="false" outlineLevel="0" collapsed="false">
      <c r="A711" s="14"/>
      <c r="N711" s="11"/>
    </row>
    <row r="712" customFormat="false" ht="15.75" hidden="false" customHeight="false" outlineLevel="0" collapsed="false">
      <c r="A712" s="14"/>
      <c r="N712" s="11"/>
    </row>
    <row r="713" customFormat="false" ht="15.75" hidden="false" customHeight="false" outlineLevel="0" collapsed="false">
      <c r="A713" s="14"/>
      <c r="N713" s="11"/>
    </row>
    <row r="714" customFormat="false" ht="15.75" hidden="false" customHeight="false" outlineLevel="0" collapsed="false">
      <c r="A714" s="14"/>
      <c r="N714" s="11"/>
    </row>
    <row r="715" customFormat="false" ht="15.75" hidden="false" customHeight="false" outlineLevel="0" collapsed="false">
      <c r="A715" s="14"/>
      <c r="N715" s="11"/>
    </row>
    <row r="716" customFormat="false" ht="15.75" hidden="false" customHeight="false" outlineLevel="0" collapsed="false">
      <c r="A716" s="14"/>
      <c r="N716" s="11"/>
    </row>
    <row r="717" customFormat="false" ht="15.75" hidden="false" customHeight="false" outlineLevel="0" collapsed="false">
      <c r="A717" s="14"/>
      <c r="N717" s="11"/>
    </row>
    <row r="718" customFormat="false" ht="15.75" hidden="false" customHeight="false" outlineLevel="0" collapsed="false">
      <c r="A718" s="14"/>
      <c r="N718" s="11"/>
    </row>
    <row r="719" customFormat="false" ht="15.75" hidden="false" customHeight="false" outlineLevel="0" collapsed="false">
      <c r="A719" s="14"/>
      <c r="N719" s="11"/>
    </row>
    <row r="720" customFormat="false" ht="15.75" hidden="false" customHeight="false" outlineLevel="0" collapsed="false">
      <c r="A720" s="14"/>
      <c r="N720" s="11"/>
    </row>
    <row r="721" customFormat="false" ht="15.75" hidden="false" customHeight="false" outlineLevel="0" collapsed="false">
      <c r="A721" s="14"/>
      <c r="N721" s="11"/>
    </row>
    <row r="722" customFormat="false" ht="15.75" hidden="false" customHeight="false" outlineLevel="0" collapsed="false">
      <c r="A722" s="14"/>
      <c r="N722" s="11"/>
    </row>
    <row r="723" customFormat="false" ht="15.75" hidden="false" customHeight="false" outlineLevel="0" collapsed="false">
      <c r="A723" s="14"/>
      <c r="N723" s="11"/>
    </row>
    <row r="724" customFormat="false" ht="15.75" hidden="false" customHeight="false" outlineLevel="0" collapsed="false">
      <c r="A724" s="14"/>
      <c r="N724" s="11"/>
    </row>
    <row r="725" customFormat="false" ht="15.75" hidden="false" customHeight="false" outlineLevel="0" collapsed="false">
      <c r="A725" s="14"/>
      <c r="N725" s="11"/>
    </row>
    <row r="726" customFormat="false" ht="15.75" hidden="false" customHeight="false" outlineLevel="0" collapsed="false">
      <c r="A726" s="14"/>
      <c r="N726" s="11"/>
    </row>
    <row r="727" customFormat="false" ht="15.75" hidden="false" customHeight="false" outlineLevel="0" collapsed="false">
      <c r="A727" s="14"/>
      <c r="N727" s="11"/>
    </row>
    <row r="728" customFormat="false" ht="15.75" hidden="false" customHeight="false" outlineLevel="0" collapsed="false">
      <c r="A728" s="14"/>
      <c r="N728" s="11"/>
    </row>
    <row r="729" customFormat="false" ht="15.75" hidden="false" customHeight="false" outlineLevel="0" collapsed="false">
      <c r="A729" s="14"/>
      <c r="N729" s="11"/>
    </row>
    <row r="730" customFormat="false" ht="15.75" hidden="false" customHeight="false" outlineLevel="0" collapsed="false">
      <c r="A730" s="14"/>
      <c r="N730" s="11"/>
    </row>
    <row r="731" customFormat="false" ht="15.75" hidden="false" customHeight="false" outlineLevel="0" collapsed="false">
      <c r="A731" s="14"/>
      <c r="N731" s="11"/>
    </row>
    <row r="732" customFormat="false" ht="15.75" hidden="false" customHeight="false" outlineLevel="0" collapsed="false">
      <c r="A732" s="14"/>
      <c r="N732" s="11"/>
    </row>
    <row r="733" customFormat="false" ht="15.75" hidden="false" customHeight="false" outlineLevel="0" collapsed="false">
      <c r="A733" s="14"/>
      <c r="N733" s="11"/>
    </row>
    <row r="734" customFormat="false" ht="15.75" hidden="false" customHeight="false" outlineLevel="0" collapsed="false">
      <c r="A734" s="14"/>
      <c r="N734" s="11"/>
    </row>
    <row r="735" customFormat="false" ht="15.75" hidden="false" customHeight="false" outlineLevel="0" collapsed="false">
      <c r="A735" s="14"/>
      <c r="N735" s="11"/>
    </row>
    <row r="736" customFormat="false" ht="15.75" hidden="false" customHeight="false" outlineLevel="0" collapsed="false">
      <c r="A736" s="14"/>
      <c r="N736" s="11"/>
    </row>
    <row r="737" customFormat="false" ht="15.75" hidden="false" customHeight="false" outlineLevel="0" collapsed="false">
      <c r="A737" s="14"/>
      <c r="N737" s="11"/>
    </row>
    <row r="738" customFormat="false" ht="15.75" hidden="false" customHeight="false" outlineLevel="0" collapsed="false">
      <c r="A738" s="14"/>
      <c r="N738" s="11"/>
    </row>
    <row r="739" customFormat="false" ht="15.75" hidden="false" customHeight="false" outlineLevel="0" collapsed="false">
      <c r="A739" s="14"/>
      <c r="N739" s="11"/>
    </row>
    <row r="740" customFormat="false" ht="15.75" hidden="false" customHeight="false" outlineLevel="0" collapsed="false">
      <c r="A740" s="14"/>
      <c r="N740" s="11"/>
    </row>
    <row r="741" customFormat="false" ht="15.75" hidden="false" customHeight="false" outlineLevel="0" collapsed="false">
      <c r="A741" s="14"/>
      <c r="N741" s="11"/>
    </row>
    <row r="742" customFormat="false" ht="15.75" hidden="false" customHeight="false" outlineLevel="0" collapsed="false">
      <c r="A742" s="14"/>
      <c r="N742" s="11"/>
    </row>
    <row r="743" customFormat="false" ht="15.75" hidden="false" customHeight="false" outlineLevel="0" collapsed="false">
      <c r="A743" s="14"/>
      <c r="N743" s="11"/>
    </row>
    <row r="744" customFormat="false" ht="15.75" hidden="false" customHeight="false" outlineLevel="0" collapsed="false">
      <c r="A744" s="14"/>
      <c r="N744" s="11"/>
    </row>
    <row r="745" customFormat="false" ht="15.75" hidden="false" customHeight="false" outlineLevel="0" collapsed="false">
      <c r="A745" s="14"/>
      <c r="N745" s="11"/>
    </row>
    <row r="746" customFormat="false" ht="15.75" hidden="false" customHeight="false" outlineLevel="0" collapsed="false">
      <c r="A746" s="14"/>
      <c r="N746" s="11"/>
    </row>
    <row r="747" customFormat="false" ht="15.75" hidden="false" customHeight="false" outlineLevel="0" collapsed="false">
      <c r="A747" s="14"/>
      <c r="N747" s="11"/>
    </row>
    <row r="748" customFormat="false" ht="15.75" hidden="false" customHeight="false" outlineLevel="0" collapsed="false">
      <c r="A748" s="14"/>
      <c r="N748" s="11"/>
    </row>
    <row r="749" customFormat="false" ht="15.75" hidden="false" customHeight="false" outlineLevel="0" collapsed="false">
      <c r="A749" s="14"/>
      <c r="N749" s="11"/>
    </row>
    <row r="750" customFormat="false" ht="15.75" hidden="false" customHeight="false" outlineLevel="0" collapsed="false">
      <c r="A750" s="14"/>
      <c r="N750" s="11"/>
    </row>
    <row r="751" customFormat="false" ht="15.75" hidden="false" customHeight="false" outlineLevel="0" collapsed="false">
      <c r="A751" s="14"/>
      <c r="N751" s="11"/>
    </row>
    <row r="752" customFormat="false" ht="15.75" hidden="false" customHeight="false" outlineLevel="0" collapsed="false">
      <c r="A752" s="14"/>
      <c r="N752" s="11"/>
    </row>
    <row r="753" customFormat="false" ht="15.75" hidden="false" customHeight="false" outlineLevel="0" collapsed="false">
      <c r="A753" s="14"/>
      <c r="N753" s="11"/>
    </row>
    <row r="754" customFormat="false" ht="15.75" hidden="false" customHeight="false" outlineLevel="0" collapsed="false">
      <c r="A754" s="14"/>
      <c r="N754" s="11"/>
    </row>
    <row r="755" customFormat="false" ht="15.75" hidden="false" customHeight="false" outlineLevel="0" collapsed="false">
      <c r="A755" s="14"/>
      <c r="N755" s="11"/>
    </row>
    <row r="756" customFormat="false" ht="15.75" hidden="false" customHeight="false" outlineLevel="0" collapsed="false">
      <c r="A756" s="14"/>
      <c r="N756" s="11"/>
    </row>
    <row r="757" customFormat="false" ht="15.75" hidden="false" customHeight="false" outlineLevel="0" collapsed="false">
      <c r="A757" s="14"/>
      <c r="N757" s="11"/>
    </row>
    <row r="758" customFormat="false" ht="15.75" hidden="false" customHeight="false" outlineLevel="0" collapsed="false">
      <c r="A758" s="14"/>
      <c r="N758" s="11"/>
    </row>
    <row r="759" customFormat="false" ht="15.75" hidden="false" customHeight="false" outlineLevel="0" collapsed="false">
      <c r="A759" s="14"/>
      <c r="N759" s="11"/>
    </row>
    <row r="760" customFormat="false" ht="15.75" hidden="false" customHeight="false" outlineLevel="0" collapsed="false">
      <c r="A760" s="14"/>
      <c r="N760" s="11"/>
    </row>
    <row r="761" customFormat="false" ht="15.75" hidden="false" customHeight="false" outlineLevel="0" collapsed="false">
      <c r="A761" s="14"/>
      <c r="N761" s="11"/>
    </row>
    <row r="762" customFormat="false" ht="15.75" hidden="false" customHeight="false" outlineLevel="0" collapsed="false">
      <c r="A762" s="14"/>
      <c r="N762" s="11"/>
    </row>
    <row r="763" customFormat="false" ht="15.75" hidden="false" customHeight="false" outlineLevel="0" collapsed="false">
      <c r="A763" s="14"/>
      <c r="N763" s="11"/>
    </row>
    <row r="764" customFormat="false" ht="15.75" hidden="false" customHeight="false" outlineLevel="0" collapsed="false">
      <c r="A764" s="14"/>
      <c r="N764" s="11"/>
    </row>
    <row r="765" customFormat="false" ht="15.75" hidden="false" customHeight="false" outlineLevel="0" collapsed="false">
      <c r="A765" s="14"/>
      <c r="N765" s="11"/>
    </row>
    <row r="766" customFormat="false" ht="15.75" hidden="false" customHeight="false" outlineLevel="0" collapsed="false">
      <c r="A766" s="14"/>
      <c r="N766" s="11"/>
    </row>
    <row r="767" customFormat="false" ht="15.75" hidden="false" customHeight="false" outlineLevel="0" collapsed="false">
      <c r="A767" s="14"/>
      <c r="N767" s="11"/>
    </row>
    <row r="768" customFormat="false" ht="15.75" hidden="false" customHeight="false" outlineLevel="0" collapsed="false">
      <c r="A768" s="14"/>
      <c r="N768" s="11"/>
    </row>
    <row r="769" customFormat="false" ht="15.75" hidden="false" customHeight="false" outlineLevel="0" collapsed="false">
      <c r="A769" s="14"/>
      <c r="N769" s="11"/>
    </row>
    <row r="770" customFormat="false" ht="15.75" hidden="false" customHeight="false" outlineLevel="0" collapsed="false">
      <c r="A770" s="14"/>
      <c r="N770" s="11"/>
    </row>
    <row r="771" customFormat="false" ht="15.75" hidden="false" customHeight="false" outlineLevel="0" collapsed="false">
      <c r="A771" s="14"/>
      <c r="N771" s="11"/>
    </row>
    <row r="772" customFormat="false" ht="15.75" hidden="false" customHeight="false" outlineLevel="0" collapsed="false">
      <c r="A772" s="14"/>
      <c r="N772" s="11"/>
    </row>
    <row r="773" customFormat="false" ht="15.75" hidden="false" customHeight="false" outlineLevel="0" collapsed="false">
      <c r="A773" s="14"/>
      <c r="N773" s="11"/>
    </row>
    <row r="774" customFormat="false" ht="15.75" hidden="false" customHeight="false" outlineLevel="0" collapsed="false">
      <c r="A774" s="14"/>
      <c r="N774" s="11"/>
    </row>
    <row r="775" customFormat="false" ht="15.75" hidden="false" customHeight="false" outlineLevel="0" collapsed="false">
      <c r="A775" s="14"/>
      <c r="N775" s="11"/>
    </row>
    <row r="776" customFormat="false" ht="15.75" hidden="false" customHeight="false" outlineLevel="0" collapsed="false">
      <c r="A776" s="14"/>
      <c r="N776" s="11"/>
    </row>
    <row r="777" customFormat="false" ht="15.75" hidden="false" customHeight="false" outlineLevel="0" collapsed="false">
      <c r="A777" s="14"/>
      <c r="N777" s="11"/>
    </row>
    <row r="778" customFormat="false" ht="15.75" hidden="false" customHeight="false" outlineLevel="0" collapsed="false">
      <c r="A778" s="14"/>
      <c r="N778" s="11"/>
    </row>
    <row r="779" customFormat="false" ht="15.75" hidden="false" customHeight="false" outlineLevel="0" collapsed="false">
      <c r="A779" s="14"/>
      <c r="N779" s="11"/>
    </row>
    <row r="780" customFormat="false" ht="15.75" hidden="false" customHeight="false" outlineLevel="0" collapsed="false">
      <c r="A780" s="14"/>
      <c r="N780" s="11"/>
    </row>
    <row r="781" customFormat="false" ht="15.75" hidden="false" customHeight="false" outlineLevel="0" collapsed="false">
      <c r="A781" s="14"/>
      <c r="N781" s="11"/>
    </row>
    <row r="782" customFormat="false" ht="15.75" hidden="false" customHeight="false" outlineLevel="0" collapsed="false">
      <c r="A782" s="14"/>
      <c r="N782" s="11"/>
    </row>
    <row r="783" customFormat="false" ht="15.75" hidden="false" customHeight="false" outlineLevel="0" collapsed="false">
      <c r="A783" s="14"/>
      <c r="N783" s="11"/>
    </row>
    <row r="784" customFormat="false" ht="15.75" hidden="false" customHeight="false" outlineLevel="0" collapsed="false">
      <c r="A784" s="14"/>
      <c r="N784" s="11"/>
    </row>
    <row r="785" customFormat="false" ht="15.75" hidden="false" customHeight="false" outlineLevel="0" collapsed="false">
      <c r="A785" s="14"/>
      <c r="N785" s="11"/>
    </row>
    <row r="786" customFormat="false" ht="15.75" hidden="false" customHeight="false" outlineLevel="0" collapsed="false">
      <c r="A786" s="14"/>
      <c r="N786" s="11"/>
    </row>
    <row r="787" customFormat="false" ht="15.75" hidden="false" customHeight="false" outlineLevel="0" collapsed="false">
      <c r="A787" s="14"/>
      <c r="N787" s="11"/>
    </row>
    <row r="788" customFormat="false" ht="15.75" hidden="false" customHeight="false" outlineLevel="0" collapsed="false">
      <c r="A788" s="14"/>
      <c r="N788" s="11"/>
    </row>
    <row r="789" customFormat="false" ht="15.75" hidden="false" customHeight="false" outlineLevel="0" collapsed="false">
      <c r="A789" s="14"/>
      <c r="N789" s="11"/>
    </row>
    <row r="790" customFormat="false" ht="15.75" hidden="false" customHeight="false" outlineLevel="0" collapsed="false">
      <c r="A790" s="14"/>
      <c r="N790" s="11"/>
    </row>
    <row r="791" customFormat="false" ht="15.75" hidden="false" customHeight="false" outlineLevel="0" collapsed="false">
      <c r="A791" s="14"/>
      <c r="N791" s="11"/>
    </row>
    <row r="792" customFormat="false" ht="15.75" hidden="false" customHeight="false" outlineLevel="0" collapsed="false">
      <c r="A792" s="14"/>
      <c r="N792" s="11"/>
    </row>
    <row r="793" customFormat="false" ht="15.75" hidden="false" customHeight="false" outlineLevel="0" collapsed="false">
      <c r="A793" s="14"/>
      <c r="N793" s="11"/>
    </row>
    <row r="794" customFormat="false" ht="15.75" hidden="false" customHeight="false" outlineLevel="0" collapsed="false">
      <c r="A794" s="14"/>
      <c r="N794" s="11"/>
    </row>
    <row r="795" customFormat="false" ht="15.75" hidden="false" customHeight="false" outlineLevel="0" collapsed="false">
      <c r="A795" s="14"/>
      <c r="N795" s="11"/>
    </row>
    <row r="796" customFormat="false" ht="15.75" hidden="false" customHeight="false" outlineLevel="0" collapsed="false">
      <c r="A796" s="14"/>
      <c r="N796" s="11"/>
    </row>
    <row r="797" customFormat="false" ht="15.75" hidden="false" customHeight="false" outlineLevel="0" collapsed="false">
      <c r="A797" s="14"/>
      <c r="N797" s="11"/>
    </row>
    <row r="798" customFormat="false" ht="15.75" hidden="false" customHeight="false" outlineLevel="0" collapsed="false">
      <c r="A798" s="14"/>
      <c r="N798" s="11"/>
    </row>
    <row r="799" customFormat="false" ht="15.75" hidden="false" customHeight="false" outlineLevel="0" collapsed="false">
      <c r="A799" s="14"/>
      <c r="N799" s="11"/>
    </row>
    <row r="800" customFormat="false" ht="15.75" hidden="false" customHeight="false" outlineLevel="0" collapsed="false">
      <c r="A800" s="14"/>
      <c r="N800" s="11"/>
    </row>
    <row r="801" customFormat="false" ht="15.75" hidden="false" customHeight="false" outlineLevel="0" collapsed="false">
      <c r="A801" s="14"/>
      <c r="N801" s="11"/>
    </row>
    <row r="802" customFormat="false" ht="15.75" hidden="false" customHeight="false" outlineLevel="0" collapsed="false">
      <c r="A802" s="14"/>
      <c r="N802" s="11"/>
    </row>
    <row r="803" customFormat="false" ht="15.75" hidden="false" customHeight="false" outlineLevel="0" collapsed="false">
      <c r="A803" s="14"/>
      <c r="N803" s="11"/>
    </row>
    <row r="804" customFormat="false" ht="15.75" hidden="false" customHeight="false" outlineLevel="0" collapsed="false">
      <c r="A804" s="14"/>
      <c r="N804" s="11"/>
    </row>
    <row r="805" customFormat="false" ht="15.75" hidden="false" customHeight="false" outlineLevel="0" collapsed="false">
      <c r="A805" s="14"/>
      <c r="N805" s="11"/>
    </row>
    <row r="806" customFormat="false" ht="15.75" hidden="false" customHeight="false" outlineLevel="0" collapsed="false">
      <c r="A806" s="14"/>
      <c r="N806" s="11"/>
    </row>
    <row r="807" customFormat="false" ht="15.75" hidden="false" customHeight="false" outlineLevel="0" collapsed="false">
      <c r="A807" s="14"/>
      <c r="N807" s="11"/>
    </row>
    <row r="808" customFormat="false" ht="15.75" hidden="false" customHeight="false" outlineLevel="0" collapsed="false">
      <c r="A808" s="14"/>
      <c r="N808" s="11"/>
    </row>
    <row r="809" customFormat="false" ht="15.75" hidden="false" customHeight="false" outlineLevel="0" collapsed="false">
      <c r="A809" s="14"/>
      <c r="N809" s="11"/>
    </row>
    <row r="810" customFormat="false" ht="15.75" hidden="false" customHeight="false" outlineLevel="0" collapsed="false">
      <c r="A810" s="14"/>
      <c r="N810" s="11"/>
    </row>
    <row r="811" customFormat="false" ht="15.75" hidden="false" customHeight="false" outlineLevel="0" collapsed="false">
      <c r="A811" s="14"/>
      <c r="N811" s="11"/>
    </row>
    <row r="812" customFormat="false" ht="15.75" hidden="false" customHeight="false" outlineLevel="0" collapsed="false">
      <c r="A812" s="14"/>
      <c r="N812" s="11"/>
    </row>
    <row r="813" customFormat="false" ht="15.75" hidden="false" customHeight="false" outlineLevel="0" collapsed="false">
      <c r="A813" s="14"/>
      <c r="N813" s="11"/>
    </row>
    <row r="814" customFormat="false" ht="15.75" hidden="false" customHeight="false" outlineLevel="0" collapsed="false">
      <c r="A814" s="14"/>
      <c r="N814" s="11"/>
    </row>
    <row r="815" customFormat="false" ht="15.75" hidden="false" customHeight="false" outlineLevel="0" collapsed="false">
      <c r="A815" s="14"/>
      <c r="N815" s="11"/>
    </row>
    <row r="816" customFormat="false" ht="15.75" hidden="false" customHeight="false" outlineLevel="0" collapsed="false">
      <c r="A816" s="14"/>
      <c r="N816" s="11"/>
    </row>
    <row r="817" customFormat="false" ht="15.75" hidden="false" customHeight="false" outlineLevel="0" collapsed="false">
      <c r="A817" s="14"/>
      <c r="N817" s="11"/>
    </row>
    <row r="818" customFormat="false" ht="15.75" hidden="false" customHeight="false" outlineLevel="0" collapsed="false">
      <c r="A818" s="14"/>
      <c r="N818" s="11"/>
    </row>
    <row r="819" customFormat="false" ht="15.75" hidden="false" customHeight="false" outlineLevel="0" collapsed="false">
      <c r="A819" s="14"/>
      <c r="N819" s="11"/>
    </row>
    <row r="820" customFormat="false" ht="15.75" hidden="false" customHeight="false" outlineLevel="0" collapsed="false">
      <c r="A820" s="14"/>
      <c r="N820" s="11"/>
    </row>
    <row r="821" customFormat="false" ht="15.75" hidden="false" customHeight="false" outlineLevel="0" collapsed="false">
      <c r="A821" s="14"/>
      <c r="N821" s="11"/>
    </row>
    <row r="822" customFormat="false" ht="15.75" hidden="false" customHeight="false" outlineLevel="0" collapsed="false">
      <c r="A822" s="14"/>
      <c r="N822" s="11"/>
    </row>
    <row r="823" customFormat="false" ht="15.75" hidden="false" customHeight="false" outlineLevel="0" collapsed="false">
      <c r="A823" s="14"/>
      <c r="N823" s="11"/>
    </row>
    <row r="824" customFormat="false" ht="15.75" hidden="false" customHeight="false" outlineLevel="0" collapsed="false">
      <c r="A824" s="14"/>
      <c r="N824" s="11"/>
    </row>
    <row r="825" customFormat="false" ht="15.75" hidden="false" customHeight="false" outlineLevel="0" collapsed="false">
      <c r="A825" s="14"/>
      <c r="N825" s="11"/>
    </row>
    <row r="826" customFormat="false" ht="15.75" hidden="false" customHeight="false" outlineLevel="0" collapsed="false">
      <c r="A826" s="14"/>
      <c r="N826" s="11"/>
    </row>
    <row r="827" customFormat="false" ht="15.75" hidden="false" customHeight="false" outlineLevel="0" collapsed="false">
      <c r="A827" s="14"/>
      <c r="N827" s="11"/>
    </row>
    <row r="828" customFormat="false" ht="15.75" hidden="false" customHeight="false" outlineLevel="0" collapsed="false">
      <c r="A828" s="14"/>
      <c r="N828" s="11"/>
    </row>
    <row r="829" customFormat="false" ht="15.75" hidden="false" customHeight="false" outlineLevel="0" collapsed="false">
      <c r="A829" s="14"/>
      <c r="N829" s="11"/>
    </row>
    <row r="830" customFormat="false" ht="15.75" hidden="false" customHeight="false" outlineLevel="0" collapsed="false">
      <c r="A830" s="14"/>
      <c r="N830" s="11"/>
    </row>
    <row r="831" customFormat="false" ht="15.75" hidden="false" customHeight="false" outlineLevel="0" collapsed="false">
      <c r="A831" s="14"/>
      <c r="N831" s="11"/>
    </row>
    <row r="832" customFormat="false" ht="15.75" hidden="false" customHeight="false" outlineLevel="0" collapsed="false">
      <c r="A832" s="14"/>
      <c r="N832" s="11"/>
    </row>
    <row r="833" customFormat="false" ht="15.75" hidden="false" customHeight="false" outlineLevel="0" collapsed="false">
      <c r="A833" s="14"/>
      <c r="N833" s="11"/>
    </row>
    <row r="834" customFormat="false" ht="15.75" hidden="false" customHeight="false" outlineLevel="0" collapsed="false">
      <c r="A834" s="14"/>
      <c r="N834" s="11"/>
    </row>
    <row r="835" customFormat="false" ht="15.75" hidden="false" customHeight="false" outlineLevel="0" collapsed="false">
      <c r="A835" s="14"/>
      <c r="N835" s="11"/>
    </row>
    <row r="836" customFormat="false" ht="15.75" hidden="false" customHeight="false" outlineLevel="0" collapsed="false">
      <c r="A836" s="14"/>
      <c r="N836" s="11"/>
    </row>
    <row r="837" customFormat="false" ht="15.75" hidden="false" customHeight="false" outlineLevel="0" collapsed="false">
      <c r="A837" s="14"/>
      <c r="N837" s="11"/>
    </row>
    <row r="838" customFormat="false" ht="15.75" hidden="false" customHeight="false" outlineLevel="0" collapsed="false">
      <c r="A838" s="14"/>
      <c r="N838" s="11"/>
    </row>
    <row r="839" customFormat="false" ht="15.75" hidden="false" customHeight="false" outlineLevel="0" collapsed="false">
      <c r="A839" s="14"/>
      <c r="N839" s="11"/>
    </row>
    <row r="840" customFormat="false" ht="15.75" hidden="false" customHeight="false" outlineLevel="0" collapsed="false">
      <c r="A840" s="14"/>
      <c r="N840" s="11"/>
    </row>
    <row r="841" customFormat="false" ht="15.75" hidden="false" customHeight="false" outlineLevel="0" collapsed="false">
      <c r="A841" s="14"/>
      <c r="N841" s="11"/>
    </row>
    <row r="842" customFormat="false" ht="15.75" hidden="false" customHeight="false" outlineLevel="0" collapsed="false">
      <c r="A842" s="14"/>
      <c r="N842" s="11"/>
    </row>
    <row r="843" customFormat="false" ht="15.75" hidden="false" customHeight="false" outlineLevel="0" collapsed="false">
      <c r="A843" s="14"/>
      <c r="N843" s="11"/>
    </row>
    <row r="844" customFormat="false" ht="15.75" hidden="false" customHeight="false" outlineLevel="0" collapsed="false">
      <c r="A844" s="14"/>
      <c r="N844" s="11"/>
    </row>
    <row r="845" customFormat="false" ht="15.75" hidden="false" customHeight="false" outlineLevel="0" collapsed="false">
      <c r="A845" s="14"/>
      <c r="N845" s="11"/>
    </row>
    <row r="846" customFormat="false" ht="15.75" hidden="false" customHeight="false" outlineLevel="0" collapsed="false">
      <c r="A846" s="14"/>
      <c r="N846" s="11"/>
    </row>
    <row r="847" customFormat="false" ht="15.75" hidden="false" customHeight="false" outlineLevel="0" collapsed="false">
      <c r="A847" s="14"/>
      <c r="N847" s="11"/>
    </row>
    <row r="848" customFormat="false" ht="15.75" hidden="false" customHeight="false" outlineLevel="0" collapsed="false">
      <c r="A848" s="14"/>
      <c r="N848" s="11"/>
    </row>
    <row r="849" customFormat="false" ht="15.75" hidden="false" customHeight="false" outlineLevel="0" collapsed="false">
      <c r="A849" s="14"/>
      <c r="N849" s="11"/>
    </row>
    <row r="850" customFormat="false" ht="15.75" hidden="false" customHeight="false" outlineLevel="0" collapsed="false">
      <c r="A850" s="14"/>
      <c r="N850" s="11"/>
    </row>
    <row r="851" customFormat="false" ht="15.75" hidden="false" customHeight="false" outlineLevel="0" collapsed="false">
      <c r="A851" s="14"/>
      <c r="N851" s="11"/>
    </row>
    <row r="852" customFormat="false" ht="15.75" hidden="false" customHeight="false" outlineLevel="0" collapsed="false">
      <c r="A852" s="14"/>
      <c r="N852" s="11"/>
    </row>
    <row r="853" customFormat="false" ht="15.75" hidden="false" customHeight="false" outlineLevel="0" collapsed="false">
      <c r="A853" s="14"/>
      <c r="N853" s="11"/>
    </row>
    <row r="854" customFormat="false" ht="15.75" hidden="false" customHeight="false" outlineLevel="0" collapsed="false">
      <c r="A854" s="14"/>
      <c r="N854" s="11"/>
    </row>
    <row r="855" customFormat="false" ht="15.75" hidden="false" customHeight="false" outlineLevel="0" collapsed="false">
      <c r="A855" s="14"/>
      <c r="N855" s="11"/>
    </row>
    <row r="856" customFormat="false" ht="15.75" hidden="false" customHeight="false" outlineLevel="0" collapsed="false">
      <c r="A856" s="14"/>
      <c r="N856" s="11"/>
    </row>
    <row r="857" customFormat="false" ht="15.75" hidden="false" customHeight="false" outlineLevel="0" collapsed="false">
      <c r="A857" s="14"/>
      <c r="N857" s="11"/>
    </row>
    <row r="858" customFormat="false" ht="15.75" hidden="false" customHeight="false" outlineLevel="0" collapsed="false">
      <c r="A858" s="14"/>
      <c r="N858" s="11"/>
    </row>
    <row r="859" customFormat="false" ht="15.75" hidden="false" customHeight="false" outlineLevel="0" collapsed="false">
      <c r="A859" s="14"/>
      <c r="N859" s="11"/>
    </row>
    <row r="860" customFormat="false" ht="15.75" hidden="false" customHeight="false" outlineLevel="0" collapsed="false">
      <c r="A860" s="14"/>
      <c r="N860" s="11"/>
    </row>
    <row r="861" customFormat="false" ht="15.75" hidden="false" customHeight="false" outlineLevel="0" collapsed="false">
      <c r="A861" s="14"/>
      <c r="N861" s="11"/>
    </row>
    <row r="862" customFormat="false" ht="15.75" hidden="false" customHeight="false" outlineLevel="0" collapsed="false">
      <c r="A862" s="14"/>
      <c r="N862" s="11"/>
    </row>
    <row r="863" customFormat="false" ht="15.75" hidden="false" customHeight="false" outlineLevel="0" collapsed="false">
      <c r="A863" s="14"/>
      <c r="N863" s="11"/>
    </row>
    <row r="864" customFormat="false" ht="15.75" hidden="false" customHeight="false" outlineLevel="0" collapsed="false">
      <c r="A864" s="14"/>
      <c r="N864" s="11"/>
    </row>
    <row r="865" customFormat="false" ht="15.75" hidden="false" customHeight="false" outlineLevel="0" collapsed="false">
      <c r="A865" s="14"/>
      <c r="N865" s="11"/>
    </row>
    <row r="866" customFormat="false" ht="15.75" hidden="false" customHeight="false" outlineLevel="0" collapsed="false">
      <c r="A866" s="14"/>
      <c r="N866" s="11"/>
    </row>
    <row r="867" customFormat="false" ht="15.75" hidden="false" customHeight="false" outlineLevel="0" collapsed="false">
      <c r="A867" s="14"/>
      <c r="N867" s="11"/>
    </row>
    <row r="868" customFormat="false" ht="15.75" hidden="false" customHeight="false" outlineLevel="0" collapsed="false">
      <c r="A868" s="14"/>
      <c r="N868" s="11"/>
    </row>
    <row r="869" customFormat="false" ht="15.75" hidden="false" customHeight="false" outlineLevel="0" collapsed="false">
      <c r="A869" s="14"/>
      <c r="N869" s="11"/>
    </row>
    <row r="870" customFormat="false" ht="15.75" hidden="false" customHeight="false" outlineLevel="0" collapsed="false">
      <c r="A870" s="14"/>
      <c r="N870" s="11"/>
    </row>
    <row r="871" customFormat="false" ht="15.75" hidden="false" customHeight="false" outlineLevel="0" collapsed="false">
      <c r="A871" s="14"/>
      <c r="N871" s="11"/>
    </row>
    <row r="872" customFormat="false" ht="15.75" hidden="false" customHeight="false" outlineLevel="0" collapsed="false">
      <c r="A872" s="14"/>
      <c r="N872" s="11"/>
    </row>
    <row r="873" customFormat="false" ht="15.75" hidden="false" customHeight="false" outlineLevel="0" collapsed="false">
      <c r="A873" s="14"/>
      <c r="N873" s="11"/>
    </row>
    <row r="874" customFormat="false" ht="15.75" hidden="false" customHeight="false" outlineLevel="0" collapsed="false">
      <c r="A874" s="14"/>
      <c r="N874" s="11"/>
    </row>
    <row r="875" customFormat="false" ht="15.75" hidden="false" customHeight="false" outlineLevel="0" collapsed="false">
      <c r="A875" s="14"/>
      <c r="N875" s="11"/>
    </row>
    <row r="876" customFormat="false" ht="15.75" hidden="false" customHeight="false" outlineLevel="0" collapsed="false">
      <c r="A876" s="14"/>
      <c r="N876" s="11"/>
    </row>
    <row r="877" customFormat="false" ht="15.75" hidden="false" customHeight="false" outlineLevel="0" collapsed="false">
      <c r="A877" s="14"/>
      <c r="N877" s="11"/>
    </row>
    <row r="878" customFormat="false" ht="15.75" hidden="false" customHeight="false" outlineLevel="0" collapsed="false">
      <c r="A878" s="14"/>
      <c r="N878" s="11"/>
    </row>
    <row r="879" customFormat="false" ht="15.75" hidden="false" customHeight="false" outlineLevel="0" collapsed="false">
      <c r="A879" s="14"/>
      <c r="N879" s="11"/>
    </row>
    <row r="880" customFormat="false" ht="15.75" hidden="false" customHeight="false" outlineLevel="0" collapsed="false">
      <c r="A880" s="14"/>
      <c r="N880" s="11"/>
    </row>
    <row r="881" customFormat="false" ht="15.75" hidden="false" customHeight="false" outlineLevel="0" collapsed="false">
      <c r="A881" s="14"/>
      <c r="N881" s="11"/>
    </row>
    <row r="882" customFormat="false" ht="15.75" hidden="false" customHeight="false" outlineLevel="0" collapsed="false">
      <c r="A882" s="14"/>
      <c r="N882" s="11"/>
    </row>
    <row r="883" customFormat="false" ht="15.75" hidden="false" customHeight="false" outlineLevel="0" collapsed="false">
      <c r="A883" s="14"/>
      <c r="N883" s="11"/>
    </row>
    <row r="884" customFormat="false" ht="15.75" hidden="false" customHeight="false" outlineLevel="0" collapsed="false">
      <c r="A884" s="14"/>
      <c r="N884" s="11"/>
    </row>
    <row r="885" customFormat="false" ht="15.75" hidden="false" customHeight="false" outlineLevel="0" collapsed="false">
      <c r="A885" s="14"/>
      <c r="N885" s="11"/>
    </row>
    <row r="886" customFormat="false" ht="15.75" hidden="false" customHeight="false" outlineLevel="0" collapsed="false">
      <c r="A886" s="14"/>
      <c r="N886" s="11"/>
    </row>
    <row r="887" customFormat="false" ht="15.75" hidden="false" customHeight="false" outlineLevel="0" collapsed="false">
      <c r="A887" s="14"/>
      <c r="N887" s="11"/>
    </row>
    <row r="888" customFormat="false" ht="15.75" hidden="false" customHeight="false" outlineLevel="0" collapsed="false">
      <c r="A888" s="14"/>
      <c r="N888" s="11"/>
    </row>
    <row r="889" customFormat="false" ht="15.75" hidden="false" customHeight="false" outlineLevel="0" collapsed="false">
      <c r="A889" s="14"/>
      <c r="N889" s="11"/>
    </row>
    <row r="890" customFormat="false" ht="15.75" hidden="false" customHeight="false" outlineLevel="0" collapsed="false">
      <c r="A890" s="14"/>
      <c r="N890" s="11"/>
    </row>
    <row r="891" customFormat="false" ht="15.75" hidden="false" customHeight="false" outlineLevel="0" collapsed="false">
      <c r="A891" s="14"/>
      <c r="N891" s="11"/>
    </row>
    <row r="892" customFormat="false" ht="15.75" hidden="false" customHeight="false" outlineLevel="0" collapsed="false">
      <c r="A892" s="14"/>
      <c r="N892" s="11"/>
    </row>
    <row r="893" customFormat="false" ht="15.75" hidden="false" customHeight="false" outlineLevel="0" collapsed="false">
      <c r="A893" s="14"/>
      <c r="N893" s="11"/>
    </row>
    <row r="894" customFormat="false" ht="15.75" hidden="false" customHeight="false" outlineLevel="0" collapsed="false">
      <c r="A894" s="14"/>
      <c r="N894" s="11"/>
    </row>
    <row r="895" customFormat="false" ht="15.75" hidden="false" customHeight="false" outlineLevel="0" collapsed="false">
      <c r="A895" s="14"/>
      <c r="N895" s="11"/>
    </row>
    <row r="896" customFormat="false" ht="15.75" hidden="false" customHeight="false" outlineLevel="0" collapsed="false">
      <c r="A896" s="14"/>
      <c r="N896" s="11"/>
    </row>
    <row r="897" customFormat="false" ht="15.75" hidden="false" customHeight="false" outlineLevel="0" collapsed="false">
      <c r="A897" s="14"/>
      <c r="N897" s="11"/>
    </row>
    <row r="898" customFormat="false" ht="15.75" hidden="false" customHeight="false" outlineLevel="0" collapsed="false">
      <c r="A898" s="14"/>
      <c r="N898" s="11"/>
    </row>
    <row r="899" customFormat="false" ht="15.75" hidden="false" customHeight="false" outlineLevel="0" collapsed="false">
      <c r="A899" s="14"/>
      <c r="N899" s="11"/>
    </row>
    <row r="900" customFormat="false" ht="15.75" hidden="false" customHeight="false" outlineLevel="0" collapsed="false">
      <c r="A900" s="14"/>
      <c r="N900" s="11"/>
    </row>
    <row r="901" customFormat="false" ht="15.75" hidden="false" customHeight="false" outlineLevel="0" collapsed="false">
      <c r="A901" s="14"/>
      <c r="N901" s="11"/>
    </row>
    <row r="902" customFormat="false" ht="15.75" hidden="false" customHeight="false" outlineLevel="0" collapsed="false">
      <c r="A902" s="14"/>
      <c r="N902" s="11"/>
    </row>
    <row r="903" customFormat="false" ht="15.75" hidden="false" customHeight="false" outlineLevel="0" collapsed="false">
      <c r="A903" s="14"/>
      <c r="N903" s="11"/>
    </row>
    <row r="904" customFormat="false" ht="15.75" hidden="false" customHeight="false" outlineLevel="0" collapsed="false">
      <c r="A904" s="14"/>
      <c r="N904" s="11"/>
    </row>
    <row r="905" customFormat="false" ht="15.75" hidden="false" customHeight="false" outlineLevel="0" collapsed="false">
      <c r="A905" s="14"/>
      <c r="N905" s="11"/>
    </row>
    <row r="906" customFormat="false" ht="15.75" hidden="false" customHeight="false" outlineLevel="0" collapsed="false">
      <c r="A906" s="14"/>
      <c r="N906" s="11"/>
    </row>
    <row r="907" customFormat="false" ht="15.75" hidden="false" customHeight="false" outlineLevel="0" collapsed="false">
      <c r="A907" s="14"/>
      <c r="N907" s="11"/>
    </row>
    <row r="908" customFormat="false" ht="15.75" hidden="false" customHeight="false" outlineLevel="0" collapsed="false">
      <c r="A908" s="14"/>
      <c r="N908" s="11"/>
    </row>
    <row r="909" customFormat="false" ht="15.75" hidden="false" customHeight="false" outlineLevel="0" collapsed="false">
      <c r="A909" s="14"/>
      <c r="N909" s="11"/>
    </row>
    <row r="910" customFormat="false" ht="15.75" hidden="false" customHeight="false" outlineLevel="0" collapsed="false">
      <c r="A910" s="14"/>
      <c r="N910" s="11"/>
    </row>
    <row r="911" customFormat="false" ht="15.75" hidden="false" customHeight="false" outlineLevel="0" collapsed="false">
      <c r="A911" s="14"/>
      <c r="N911" s="11"/>
    </row>
    <row r="912" customFormat="false" ht="15.75" hidden="false" customHeight="false" outlineLevel="0" collapsed="false">
      <c r="A912" s="14"/>
      <c r="N912" s="11"/>
    </row>
    <row r="913" customFormat="false" ht="15.75" hidden="false" customHeight="false" outlineLevel="0" collapsed="false">
      <c r="A913" s="14"/>
      <c r="N913" s="11"/>
    </row>
    <row r="914" customFormat="false" ht="15.75" hidden="false" customHeight="false" outlineLevel="0" collapsed="false">
      <c r="A914" s="14"/>
      <c r="N914" s="11"/>
    </row>
    <row r="915" customFormat="false" ht="15.75" hidden="false" customHeight="false" outlineLevel="0" collapsed="false">
      <c r="A915" s="14"/>
      <c r="N915" s="11"/>
    </row>
    <row r="916" customFormat="false" ht="15.75" hidden="false" customHeight="false" outlineLevel="0" collapsed="false">
      <c r="A916" s="14"/>
      <c r="N916" s="11"/>
    </row>
    <row r="917" customFormat="false" ht="15.75" hidden="false" customHeight="false" outlineLevel="0" collapsed="false">
      <c r="A917" s="14"/>
      <c r="N917" s="11"/>
    </row>
    <row r="918" customFormat="false" ht="15.75" hidden="false" customHeight="false" outlineLevel="0" collapsed="false">
      <c r="A918" s="14"/>
      <c r="N918" s="11"/>
    </row>
    <row r="919" customFormat="false" ht="15.75" hidden="false" customHeight="false" outlineLevel="0" collapsed="false">
      <c r="A919" s="14"/>
      <c r="N919" s="11"/>
    </row>
    <row r="920" customFormat="false" ht="15.75" hidden="false" customHeight="false" outlineLevel="0" collapsed="false">
      <c r="A920" s="14"/>
      <c r="N920" s="11"/>
    </row>
    <row r="921" customFormat="false" ht="15.75" hidden="false" customHeight="false" outlineLevel="0" collapsed="false">
      <c r="A921" s="14"/>
      <c r="N921" s="11"/>
    </row>
    <row r="922" customFormat="false" ht="15.75" hidden="false" customHeight="false" outlineLevel="0" collapsed="false">
      <c r="A922" s="14"/>
      <c r="N922" s="11"/>
    </row>
    <row r="923" customFormat="false" ht="15.75" hidden="false" customHeight="false" outlineLevel="0" collapsed="false">
      <c r="A923" s="14"/>
      <c r="N923" s="11"/>
    </row>
    <row r="924" customFormat="false" ht="15.75" hidden="false" customHeight="false" outlineLevel="0" collapsed="false">
      <c r="A924" s="14"/>
      <c r="N924" s="11"/>
    </row>
    <row r="925" customFormat="false" ht="15.75" hidden="false" customHeight="false" outlineLevel="0" collapsed="false">
      <c r="A925" s="14"/>
      <c r="N925" s="11"/>
    </row>
    <row r="926" customFormat="false" ht="15.75" hidden="false" customHeight="false" outlineLevel="0" collapsed="false">
      <c r="A926" s="14"/>
      <c r="N926" s="11"/>
    </row>
    <row r="927" customFormat="false" ht="15.75" hidden="false" customHeight="false" outlineLevel="0" collapsed="false">
      <c r="A927" s="14"/>
      <c r="N927" s="11"/>
    </row>
    <row r="928" customFormat="false" ht="15.75" hidden="false" customHeight="false" outlineLevel="0" collapsed="false">
      <c r="A928" s="14"/>
      <c r="N928" s="11"/>
    </row>
    <row r="929" customFormat="false" ht="15.75" hidden="false" customHeight="false" outlineLevel="0" collapsed="false">
      <c r="A929" s="14"/>
      <c r="N929" s="11"/>
    </row>
    <row r="930" customFormat="false" ht="15.75" hidden="false" customHeight="false" outlineLevel="0" collapsed="false">
      <c r="A930" s="14"/>
      <c r="N930" s="11"/>
    </row>
    <row r="931" customFormat="false" ht="15.75" hidden="false" customHeight="false" outlineLevel="0" collapsed="false">
      <c r="A931" s="14"/>
      <c r="N931" s="11"/>
    </row>
    <row r="932" customFormat="false" ht="15.75" hidden="false" customHeight="false" outlineLevel="0" collapsed="false">
      <c r="A932" s="14"/>
      <c r="N932" s="11"/>
    </row>
    <row r="933" customFormat="false" ht="15.75" hidden="false" customHeight="false" outlineLevel="0" collapsed="false">
      <c r="A933" s="14"/>
      <c r="N933" s="11"/>
    </row>
    <row r="934" customFormat="false" ht="15.75" hidden="false" customHeight="false" outlineLevel="0" collapsed="false">
      <c r="A934" s="14"/>
      <c r="N934" s="11"/>
    </row>
    <row r="935" customFormat="false" ht="15.75" hidden="false" customHeight="false" outlineLevel="0" collapsed="false">
      <c r="A935" s="14"/>
      <c r="N935" s="11"/>
    </row>
    <row r="936" customFormat="false" ht="15.75" hidden="false" customHeight="false" outlineLevel="0" collapsed="false">
      <c r="A936" s="14"/>
      <c r="N936" s="11"/>
    </row>
    <row r="937" customFormat="false" ht="15.75" hidden="false" customHeight="false" outlineLevel="0" collapsed="false">
      <c r="A937" s="14"/>
      <c r="N937" s="11"/>
    </row>
    <row r="938" customFormat="false" ht="15.75" hidden="false" customHeight="false" outlineLevel="0" collapsed="false">
      <c r="A938" s="14"/>
      <c r="N938" s="11"/>
    </row>
    <row r="939" customFormat="false" ht="15.75" hidden="false" customHeight="false" outlineLevel="0" collapsed="false">
      <c r="A939" s="14"/>
      <c r="N939" s="11"/>
    </row>
    <row r="940" customFormat="false" ht="15.75" hidden="false" customHeight="false" outlineLevel="0" collapsed="false">
      <c r="A940" s="14"/>
      <c r="N940" s="11"/>
    </row>
    <row r="941" customFormat="false" ht="15.75" hidden="false" customHeight="false" outlineLevel="0" collapsed="false">
      <c r="A941" s="14"/>
      <c r="N941" s="11"/>
    </row>
    <row r="942" customFormat="false" ht="15.75" hidden="false" customHeight="false" outlineLevel="0" collapsed="false">
      <c r="A942" s="14"/>
      <c r="N942" s="11"/>
    </row>
    <row r="943" customFormat="false" ht="15.75" hidden="false" customHeight="false" outlineLevel="0" collapsed="false">
      <c r="A943" s="14"/>
      <c r="N943" s="11"/>
    </row>
    <row r="944" customFormat="false" ht="15.75" hidden="false" customHeight="false" outlineLevel="0" collapsed="false">
      <c r="A944" s="14"/>
      <c r="N944" s="11"/>
    </row>
    <row r="945" customFormat="false" ht="15.75" hidden="false" customHeight="false" outlineLevel="0" collapsed="false">
      <c r="A945" s="14"/>
      <c r="N945" s="11"/>
    </row>
    <row r="946" customFormat="false" ht="15.75" hidden="false" customHeight="false" outlineLevel="0" collapsed="false">
      <c r="A946" s="14"/>
      <c r="N946" s="11"/>
    </row>
    <row r="947" customFormat="false" ht="15.75" hidden="false" customHeight="false" outlineLevel="0" collapsed="false">
      <c r="A947" s="14"/>
      <c r="N947" s="11"/>
    </row>
    <row r="948" customFormat="false" ht="15.75" hidden="false" customHeight="false" outlineLevel="0" collapsed="false">
      <c r="A948" s="14"/>
      <c r="N948" s="11"/>
    </row>
    <row r="949" customFormat="false" ht="15.75" hidden="false" customHeight="false" outlineLevel="0" collapsed="false">
      <c r="A949" s="14"/>
      <c r="N949" s="11"/>
    </row>
    <row r="950" customFormat="false" ht="15.75" hidden="false" customHeight="false" outlineLevel="0" collapsed="false">
      <c r="A950" s="14"/>
      <c r="N950" s="11"/>
    </row>
    <row r="951" customFormat="false" ht="15.75" hidden="false" customHeight="false" outlineLevel="0" collapsed="false">
      <c r="A951" s="14"/>
      <c r="N951" s="11"/>
    </row>
    <row r="952" customFormat="false" ht="15.75" hidden="false" customHeight="false" outlineLevel="0" collapsed="false">
      <c r="A952" s="14"/>
      <c r="N952" s="11"/>
    </row>
    <row r="953" customFormat="false" ht="15.75" hidden="false" customHeight="false" outlineLevel="0" collapsed="false">
      <c r="A953" s="14"/>
      <c r="N953" s="11"/>
    </row>
    <row r="954" customFormat="false" ht="15.75" hidden="false" customHeight="false" outlineLevel="0" collapsed="false">
      <c r="A954" s="14"/>
      <c r="N954" s="11"/>
    </row>
    <row r="955" customFormat="false" ht="15.75" hidden="false" customHeight="false" outlineLevel="0" collapsed="false">
      <c r="A955" s="14"/>
      <c r="N955" s="11"/>
    </row>
    <row r="956" customFormat="false" ht="15.75" hidden="false" customHeight="false" outlineLevel="0" collapsed="false">
      <c r="A956" s="14"/>
      <c r="N956" s="11"/>
    </row>
    <row r="957" customFormat="false" ht="15.75" hidden="false" customHeight="false" outlineLevel="0" collapsed="false">
      <c r="A957" s="14"/>
      <c r="N957" s="11"/>
    </row>
    <row r="958" customFormat="false" ht="15.75" hidden="false" customHeight="false" outlineLevel="0" collapsed="false">
      <c r="A958" s="14"/>
      <c r="N958" s="11"/>
    </row>
    <row r="959" customFormat="false" ht="15.75" hidden="false" customHeight="false" outlineLevel="0" collapsed="false">
      <c r="A959" s="14"/>
      <c r="N959" s="11"/>
    </row>
    <row r="960" customFormat="false" ht="15.75" hidden="false" customHeight="false" outlineLevel="0" collapsed="false">
      <c r="A960" s="14"/>
      <c r="N960" s="11"/>
    </row>
    <row r="961" customFormat="false" ht="15.75" hidden="false" customHeight="false" outlineLevel="0" collapsed="false">
      <c r="A961" s="14"/>
      <c r="N961" s="11"/>
    </row>
    <row r="962" customFormat="false" ht="15.75" hidden="false" customHeight="false" outlineLevel="0" collapsed="false">
      <c r="A962" s="14"/>
      <c r="N962" s="11"/>
    </row>
    <row r="963" customFormat="false" ht="15.75" hidden="false" customHeight="false" outlineLevel="0" collapsed="false">
      <c r="A963" s="14"/>
      <c r="N963" s="11"/>
    </row>
    <row r="964" customFormat="false" ht="15.75" hidden="false" customHeight="false" outlineLevel="0" collapsed="false">
      <c r="A964" s="14"/>
      <c r="N964" s="11"/>
    </row>
    <row r="965" customFormat="false" ht="15.75" hidden="false" customHeight="false" outlineLevel="0" collapsed="false">
      <c r="A965" s="14"/>
      <c r="N965" s="11"/>
    </row>
    <row r="966" customFormat="false" ht="15.75" hidden="false" customHeight="false" outlineLevel="0" collapsed="false">
      <c r="A966" s="14"/>
      <c r="N966" s="11"/>
    </row>
    <row r="967" customFormat="false" ht="15.75" hidden="false" customHeight="false" outlineLevel="0" collapsed="false">
      <c r="A967" s="14"/>
      <c r="N967" s="11"/>
    </row>
    <row r="968" customFormat="false" ht="15.75" hidden="false" customHeight="false" outlineLevel="0" collapsed="false">
      <c r="A968" s="14"/>
      <c r="N968" s="11"/>
    </row>
    <row r="969" customFormat="false" ht="15.75" hidden="false" customHeight="false" outlineLevel="0" collapsed="false">
      <c r="A969" s="14"/>
      <c r="N969" s="11"/>
    </row>
    <row r="970" customFormat="false" ht="15.75" hidden="false" customHeight="false" outlineLevel="0" collapsed="false">
      <c r="A970" s="14"/>
      <c r="N970" s="11"/>
    </row>
    <row r="971" customFormat="false" ht="15.75" hidden="false" customHeight="false" outlineLevel="0" collapsed="false">
      <c r="A971" s="14"/>
      <c r="N971" s="11"/>
    </row>
    <row r="972" customFormat="false" ht="15.75" hidden="false" customHeight="false" outlineLevel="0" collapsed="false">
      <c r="A972" s="14"/>
      <c r="N972" s="11"/>
    </row>
    <row r="973" customFormat="false" ht="15.75" hidden="false" customHeight="false" outlineLevel="0" collapsed="false">
      <c r="A973" s="14"/>
      <c r="N973" s="11"/>
    </row>
    <row r="974" customFormat="false" ht="15.75" hidden="false" customHeight="false" outlineLevel="0" collapsed="false">
      <c r="A974" s="14"/>
      <c r="N974" s="11"/>
    </row>
    <row r="975" customFormat="false" ht="15.75" hidden="false" customHeight="false" outlineLevel="0" collapsed="false">
      <c r="A975" s="14"/>
      <c r="N975" s="11"/>
    </row>
    <row r="976" customFormat="false" ht="15.75" hidden="false" customHeight="false" outlineLevel="0" collapsed="false">
      <c r="A976" s="14"/>
      <c r="N976" s="11"/>
    </row>
    <row r="977" customFormat="false" ht="15.75" hidden="false" customHeight="false" outlineLevel="0" collapsed="false">
      <c r="A977" s="14"/>
      <c r="N977" s="11"/>
    </row>
    <row r="978" customFormat="false" ht="15.75" hidden="false" customHeight="false" outlineLevel="0" collapsed="false">
      <c r="A978" s="14"/>
      <c r="N978" s="11"/>
    </row>
    <row r="979" customFormat="false" ht="15.75" hidden="false" customHeight="false" outlineLevel="0" collapsed="false">
      <c r="A979" s="14"/>
      <c r="N979" s="11"/>
    </row>
    <row r="980" customFormat="false" ht="15.75" hidden="false" customHeight="false" outlineLevel="0" collapsed="false">
      <c r="A980" s="14"/>
      <c r="N980" s="11"/>
    </row>
    <row r="981" customFormat="false" ht="15.75" hidden="false" customHeight="false" outlineLevel="0" collapsed="false">
      <c r="A981" s="14"/>
      <c r="N981" s="11"/>
    </row>
    <row r="982" customFormat="false" ht="15.75" hidden="false" customHeight="false" outlineLevel="0" collapsed="false">
      <c r="A982" s="14"/>
      <c r="N982" s="11"/>
    </row>
    <row r="983" customFormat="false" ht="15.75" hidden="false" customHeight="false" outlineLevel="0" collapsed="false">
      <c r="A983" s="14"/>
      <c r="N983" s="11"/>
    </row>
    <row r="984" customFormat="false" ht="15.75" hidden="false" customHeight="false" outlineLevel="0" collapsed="false">
      <c r="A984" s="14"/>
      <c r="N984" s="11"/>
    </row>
    <row r="985" customFormat="false" ht="15.75" hidden="false" customHeight="false" outlineLevel="0" collapsed="false">
      <c r="A985" s="14"/>
      <c r="N985" s="11"/>
    </row>
    <row r="986" customFormat="false" ht="15.75" hidden="false" customHeight="false" outlineLevel="0" collapsed="false">
      <c r="A986" s="14"/>
      <c r="N986" s="11"/>
    </row>
    <row r="987" customFormat="false" ht="15.75" hidden="false" customHeight="false" outlineLevel="0" collapsed="false">
      <c r="A987" s="14"/>
      <c r="N987" s="11"/>
    </row>
    <row r="988" customFormat="false" ht="15.75" hidden="false" customHeight="false" outlineLevel="0" collapsed="false">
      <c r="A988" s="14"/>
      <c r="N988" s="11"/>
    </row>
    <row r="989" customFormat="false" ht="15.75" hidden="false" customHeight="false" outlineLevel="0" collapsed="false">
      <c r="A989" s="14"/>
      <c r="N989" s="11"/>
    </row>
    <row r="990" customFormat="false" ht="15.75" hidden="false" customHeight="false" outlineLevel="0" collapsed="false">
      <c r="A990" s="14"/>
      <c r="N990" s="11"/>
    </row>
    <row r="991" customFormat="false" ht="15.75" hidden="false" customHeight="false" outlineLevel="0" collapsed="false">
      <c r="A991" s="14"/>
      <c r="N991" s="11"/>
    </row>
    <row r="992" customFormat="false" ht="15.75" hidden="false" customHeight="false" outlineLevel="0" collapsed="false">
      <c r="A992" s="14"/>
      <c r="N992" s="11"/>
    </row>
    <row r="993" customFormat="false" ht="15.75" hidden="false" customHeight="false" outlineLevel="0" collapsed="false">
      <c r="A993" s="14"/>
      <c r="N993" s="11"/>
    </row>
    <row r="994" customFormat="false" ht="15.75" hidden="false" customHeight="false" outlineLevel="0" collapsed="false">
      <c r="A994" s="14"/>
      <c r="N994" s="11"/>
    </row>
    <row r="995" customFormat="false" ht="15.75" hidden="false" customHeight="false" outlineLevel="0" collapsed="false">
      <c r="A995" s="14"/>
      <c r="N995" s="11"/>
    </row>
    <row r="996" customFormat="false" ht="15.75" hidden="false" customHeight="false" outlineLevel="0" collapsed="false">
      <c r="A996" s="14"/>
      <c r="N996" s="11"/>
    </row>
    <row r="997" customFormat="false" ht="15.75" hidden="false" customHeight="false" outlineLevel="0" collapsed="false">
      <c r="A997" s="14"/>
      <c r="N997" s="11"/>
    </row>
    <row r="998" customFormat="false" ht="15.75" hidden="false" customHeight="false" outlineLevel="0" collapsed="false">
      <c r="A998" s="14"/>
      <c r="N998" s="11"/>
    </row>
    <row r="999" customFormat="false" ht="15.75" hidden="false" customHeight="false" outlineLevel="0" collapsed="false">
      <c r="A999" s="14"/>
      <c r="N999" s="11"/>
    </row>
    <row r="1000" customFormat="false" ht="15.75" hidden="false" customHeight="false" outlineLevel="0" collapsed="false">
      <c r="A1000" s="14"/>
      <c r="N1000" s="11"/>
    </row>
    <row r="1001" customFormat="false" ht="15.75" hidden="false" customHeight="false" outlineLevel="0" collapsed="false">
      <c r="A1001" s="14"/>
      <c r="N1001" s="11"/>
    </row>
  </sheetData>
  <mergeCells count="1">
    <mergeCell ref="A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1.14"/>
  </cols>
  <sheetData>
    <row r="1" customFormat="false" ht="23.85" hidden="false" customHeight="true" outlineLevel="0" collapsed="false">
      <c r="A1" s="15" t="s">
        <v>7</v>
      </c>
      <c r="B1" s="16" t="s">
        <v>30</v>
      </c>
    </row>
    <row r="2" customFormat="false" ht="12.8" hidden="false" customHeight="false" outlineLevel="0" collapsed="false">
      <c r="A2" s="17" t="s">
        <v>23</v>
      </c>
      <c r="B2" s="18" t="n">
        <v>2.01</v>
      </c>
    </row>
    <row r="3" customFormat="false" ht="12.8" hidden="false" customHeight="false" outlineLevel="0" collapsed="false">
      <c r="A3" s="19" t="s">
        <v>25</v>
      </c>
      <c r="B3" s="20" t="n">
        <v>13.34</v>
      </c>
    </row>
    <row r="4" customFormat="false" ht="12.8" hidden="false" customHeight="false" outlineLevel="0" collapsed="false">
      <c r="A4" s="19" t="s">
        <v>16</v>
      </c>
      <c r="B4" s="20" t="n">
        <v>6.48692307692308</v>
      </c>
    </row>
    <row r="5" customFormat="false" ht="12.8" hidden="false" customHeight="false" outlineLevel="0" collapsed="false">
      <c r="A5" s="19" t="s">
        <v>24</v>
      </c>
      <c r="B5" s="20" t="n">
        <v>5.91111111111111</v>
      </c>
    </row>
    <row r="6" customFormat="false" ht="12.8" hidden="false" customHeight="false" outlineLevel="0" collapsed="false">
      <c r="A6" s="19" t="s">
        <v>19</v>
      </c>
      <c r="B6" s="21" t="n">
        <v>8.8625</v>
      </c>
    </row>
    <row r="7" customFormat="false" ht="12.8" hidden="false" customHeight="false" outlineLevel="0" collapsed="false">
      <c r="A7" s="22" t="s">
        <v>31</v>
      </c>
      <c r="B7" s="23" t="n">
        <v>6.72607142857143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24" width="17.95"/>
  </cols>
  <sheetData>
    <row r="1" customFormat="false" ht="12.8" hidden="false" customHeight="false" outlineLevel="0" collapsed="false">
      <c r="A1" s="15" t="s">
        <v>7</v>
      </c>
      <c r="B1" s="16" t="s">
        <v>32</v>
      </c>
    </row>
    <row r="2" customFormat="false" ht="12.8" hidden="false" customHeight="false" outlineLevel="0" collapsed="false">
      <c r="A2" s="17" t="s">
        <v>23</v>
      </c>
      <c r="B2" s="25" t="n">
        <v>1</v>
      </c>
    </row>
    <row r="3" customFormat="false" ht="12.8" hidden="false" customHeight="false" outlineLevel="0" collapsed="false">
      <c r="A3" s="19" t="s">
        <v>25</v>
      </c>
      <c r="B3" s="26" t="n">
        <v>1</v>
      </c>
    </row>
    <row r="4" customFormat="false" ht="12.8" hidden="false" customHeight="false" outlineLevel="0" collapsed="false">
      <c r="A4" s="19" t="s">
        <v>16</v>
      </c>
      <c r="B4" s="26" t="n">
        <v>13</v>
      </c>
    </row>
    <row r="5" customFormat="false" ht="12.8" hidden="false" customHeight="false" outlineLevel="0" collapsed="false">
      <c r="A5" s="19" t="s">
        <v>24</v>
      </c>
      <c r="B5" s="26" t="n">
        <v>9</v>
      </c>
    </row>
    <row r="6" customFormat="false" ht="12.8" hidden="false" customHeight="false" outlineLevel="0" collapsed="false">
      <c r="A6" s="19" t="s">
        <v>19</v>
      </c>
      <c r="B6" s="27" t="n">
        <v>4</v>
      </c>
    </row>
    <row r="7" customFormat="false" ht="12.8" hidden="false" customHeight="false" outlineLevel="0" collapsed="false">
      <c r="A7" s="22" t="s">
        <v>31</v>
      </c>
      <c r="B7" s="28" t="n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29" t="s">
        <v>1</v>
      </c>
      <c r="B1" s="30" t="s">
        <v>33</v>
      </c>
    </row>
    <row r="2" customFormat="false" ht="13.8" hidden="false" customHeight="false" outlineLevel="0" collapsed="false">
      <c r="A2" s="31" t="n">
        <v>44593</v>
      </c>
      <c r="B2" s="32" t="n">
        <v>12.1</v>
      </c>
    </row>
    <row r="3" customFormat="false" ht="13.8" hidden="false" customHeight="false" outlineLevel="0" collapsed="false">
      <c r="A3" s="31" t="n">
        <v>44594</v>
      </c>
      <c r="B3" s="32" t="n">
        <v>5.45</v>
      </c>
    </row>
    <row r="4" customFormat="false" ht="13.8" hidden="false" customHeight="false" outlineLevel="0" collapsed="false">
      <c r="A4" s="31" t="n">
        <v>44595</v>
      </c>
      <c r="B4" s="32" t="n">
        <v>2.01</v>
      </c>
    </row>
    <row r="5" customFormat="false" ht="13.8" hidden="false" customHeight="false" outlineLevel="0" collapsed="false">
      <c r="A5" s="31" t="n">
        <v>44596</v>
      </c>
      <c r="B5" s="32" t="n">
        <v>12.5</v>
      </c>
    </row>
    <row r="6" customFormat="false" ht="13.8" hidden="false" customHeight="false" outlineLevel="0" collapsed="false">
      <c r="A6" s="31" t="n">
        <v>44599</v>
      </c>
      <c r="B6" s="32" t="n">
        <v>7.44</v>
      </c>
    </row>
    <row r="7" customFormat="false" ht="13.8" hidden="false" customHeight="false" outlineLevel="0" collapsed="false">
      <c r="A7" s="31" t="n">
        <v>44600</v>
      </c>
      <c r="B7" s="32" t="n">
        <v>13.34</v>
      </c>
    </row>
    <row r="8" customFormat="false" ht="13.8" hidden="false" customHeight="false" outlineLevel="0" collapsed="false">
      <c r="A8" s="31" t="n">
        <v>44601</v>
      </c>
      <c r="B8" s="32" t="n">
        <v>7.18</v>
      </c>
    </row>
    <row r="9" customFormat="false" ht="13.8" hidden="false" customHeight="false" outlineLevel="0" collapsed="false">
      <c r="A9" s="33" t="n">
        <v>44603</v>
      </c>
      <c r="B9" s="32" t="n">
        <v>12.8</v>
      </c>
    </row>
    <row r="10" customFormat="false" ht="13.8" hidden="false" customHeight="false" outlineLevel="0" collapsed="false">
      <c r="A10" s="33" t="n">
        <v>44604</v>
      </c>
      <c r="B10" s="32" t="n">
        <v>10.37</v>
      </c>
    </row>
    <row r="11" customFormat="false" ht="13.8" hidden="false" customHeight="false" outlineLevel="0" collapsed="false">
      <c r="A11" s="33" t="n">
        <v>44606</v>
      </c>
      <c r="B11" s="32" t="n">
        <v>11</v>
      </c>
    </row>
    <row r="12" customFormat="false" ht="13.8" hidden="false" customHeight="false" outlineLevel="0" collapsed="false">
      <c r="A12" s="33" t="n">
        <v>44607</v>
      </c>
      <c r="B12" s="32" t="n">
        <v>8.4</v>
      </c>
    </row>
    <row r="13" customFormat="false" ht="13.8" hidden="false" customHeight="false" outlineLevel="0" collapsed="false">
      <c r="A13" s="33" t="n">
        <v>44608</v>
      </c>
      <c r="B13" s="32" t="n">
        <v>10.2</v>
      </c>
    </row>
    <row r="14" customFormat="false" ht="13.8" hidden="false" customHeight="false" outlineLevel="0" collapsed="false">
      <c r="A14" s="33" t="n">
        <v>44609</v>
      </c>
      <c r="B14" s="32" t="n">
        <v>9.8</v>
      </c>
    </row>
    <row r="15" customFormat="false" ht="13.8" hidden="false" customHeight="false" outlineLevel="0" collapsed="false">
      <c r="A15" s="33" t="n">
        <v>44610</v>
      </c>
      <c r="B15" s="32" t="n">
        <v>10.7</v>
      </c>
    </row>
    <row r="16" customFormat="false" ht="13.8" hidden="false" customHeight="false" outlineLevel="0" collapsed="false">
      <c r="A16" s="33" t="n">
        <v>44611</v>
      </c>
      <c r="B16" s="32" t="n">
        <v>8.3</v>
      </c>
    </row>
    <row r="17" customFormat="false" ht="13.8" hidden="false" customHeight="false" outlineLevel="0" collapsed="false">
      <c r="A17" s="33" t="n">
        <v>44613</v>
      </c>
      <c r="B17" s="32" t="n">
        <v>5</v>
      </c>
    </row>
    <row r="18" customFormat="false" ht="13.8" hidden="false" customHeight="false" outlineLevel="0" collapsed="false">
      <c r="A18" s="33" t="n">
        <v>44615</v>
      </c>
      <c r="B18" s="32" t="n">
        <v>11.3</v>
      </c>
    </row>
    <row r="19" customFormat="false" ht="13.8" hidden="false" customHeight="false" outlineLevel="0" collapsed="false">
      <c r="A19" s="33" t="n">
        <v>44616</v>
      </c>
      <c r="B19" s="32" t="n">
        <v>7.73</v>
      </c>
    </row>
    <row r="20" customFormat="false" ht="13.8" hidden="false" customHeight="false" outlineLevel="0" collapsed="false">
      <c r="A20" s="33" t="n">
        <v>44618</v>
      </c>
      <c r="B20" s="32" t="n">
        <v>13.72</v>
      </c>
    </row>
    <row r="21" customFormat="false" ht="13.8" hidden="false" customHeight="false" outlineLevel="0" collapsed="false">
      <c r="A21" s="33" t="n">
        <v>44620</v>
      </c>
      <c r="B21" s="32" t="n">
        <v>8.99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2025-06-11T15:47:23Z</dcterms:modified>
  <cp:revision>4</cp:revision>
  <dc:subject/>
  <dc:title/>
</cp:coreProperties>
</file>