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3"/>
    <sheet name="Budgeted Expenses" sheetId="2" state="visible" r:id="rId4"/>
    <sheet name="Actual Expense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<sst xmlns="http://schemas.openxmlformats.org/spreadsheetml/2006/main" count="68" uniqueCount="36">
  <si>
    <t xml:space="preserve">Total Budgeted
Revenue</t>
  </si>
  <si>
    <t xml:space="preserve">Total Actual 
Revenue</t>
  </si>
  <si>
    <t xml:space="preserve">Total Budgeted 
Net Income</t>
  </si>
  <si>
    <t xml:space="preserve">Total Actual 
Net Income</t>
  </si>
  <si>
    <t xml:space="preserve">Revenue Growth
(Dec vs. Jan)</t>
  </si>
  <si>
    <t xml:space="preserve">Month</t>
  </si>
  <si>
    <t xml:space="preserve">Budgeted
Revenue</t>
  </si>
  <si>
    <t xml:space="preserve">Actual 
Revenue</t>
  </si>
  <si>
    <t xml:space="preserve">Budgeted 
Expenses</t>
  </si>
  <si>
    <t xml:space="preserve">Actual 
Expenses</t>
  </si>
  <si>
    <t xml:space="preserve">Budgeted 
Net Income</t>
  </si>
  <si>
    <t xml:space="preserve">Actual 
Net Income</t>
  </si>
  <si>
    <t xml:space="preserve">Revenue 
Variance ($)</t>
  </si>
  <si>
    <t xml:space="preserve">Revenue 
Variance (%)</t>
  </si>
  <si>
    <t xml:space="preserve">Expense 
Variance ($)</t>
  </si>
  <si>
    <t xml:space="preserve">Expense
 Variance (%)</t>
  </si>
  <si>
    <t xml:space="preserve">Net Income
 Variance ($)</t>
  </si>
  <si>
    <t xml:space="preserve">Net Income 
Variance (%)</t>
  </si>
  <si>
    <t xml:space="preserve">Jan-2024</t>
  </si>
  <si>
    <t xml:space="preserve">Feb-2024</t>
  </si>
  <si>
    <t xml:space="preserve">Mar-2024</t>
  </si>
  <si>
    <t xml:space="preserve">Apr-2024</t>
  </si>
  <si>
    <t xml:space="preserve">May-2024</t>
  </si>
  <si>
    <t xml:space="preserve">Jun-2024</t>
  </si>
  <si>
    <t xml:space="preserve">Jul-2024</t>
  </si>
  <si>
    <t xml:space="preserve">Aug-2024</t>
  </si>
  <si>
    <t xml:space="preserve">Sep-2024</t>
  </si>
  <si>
    <t xml:space="preserve">Oct-2024</t>
  </si>
  <si>
    <t xml:space="preserve">Nov-2024</t>
  </si>
  <si>
    <t xml:space="preserve">Dec-2024</t>
  </si>
  <si>
    <t xml:space="preserve">Salaries</t>
  </si>
  <si>
    <t xml:space="preserve">Rent</t>
  </si>
  <si>
    <t xml:space="preserve">Marketing</t>
  </si>
  <si>
    <t xml:space="preserve">Software</t>
  </si>
  <si>
    <t xml:space="preserve">Utilities</t>
  </si>
  <si>
    <t xml:space="preserve">Travel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</si>
</sst>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B2B2B2"/>
        <bgColor rgb="FFB3B3B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Revenue vs. Expenses (Budgeted vs. Actual)
Monthly Comparison of Financial Performance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Budgeted
Revenue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Summary!$A$10:$A$21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Summary!$B$10:$B$21</c:f>
              <c:numCache>
                <c:formatCode>General</c:formatCode>
                <c:ptCount val="12"/>
                <c:pt idx="0">
                  <c:v>95795</c:v>
                </c:pt>
                <c:pt idx="1">
                  <c:v>80860</c:v>
                </c:pt>
                <c:pt idx="2">
                  <c:v>118158</c:v>
                </c:pt>
                <c:pt idx="3">
                  <c:v>91284</c:v>
                </c:pt>
                <c:pt idx="4">
                  <c:v>86265</c:v>
                </c:pt>
                <c:pt idx="5">
                  <c:v>96850</c:v>
                </c:pt>
                <c:pt idx="6">
                  <c:v>117194</c:v>
                </c:pt>
                <c:pt idx="7">
                  <c:v>101962</c:v>
                </c:pt>
                <c:pt idx="8">
                  <c:v>96023</c:v>
                </c:pt>
                <c:pt idx="9">
                  <c:v>81685</c:v>
                </c:pt>
                <c:pt idx="10">
                  <c:v>80769</c:v>
                </c:pt>
                <c:pt idx="11">
                  <c:v>82433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Summary!$C$9</c:f>
              <c:strCache>
                <c:ptCount val="1"/>
                <c:pt idx="0">
                  <c:v>Actual 
Revenue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Summary!$A$10:$A$21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Summary!$C$10:$C$21</c:f>
              <c:numCache>
                <c:formatCode>General</c:formatCode>
                <c:ptCount val="12"/>
                <c:pt idx="0">
                  <c:v>91106</c:v>
                </c:pt>
                <c:pt idx="1">
                  <c:v>75911</c:v>
                </c:pt>
                <c:pt idx="2">
                  <c:v>114578</c:v>
                </c:pt>
                <c:pt idx="3">
                  <c:v>98852</c:v>
                </c:pt>
                <c:pt idx="4">
                  <c:v>96034</c:v>
                </c:pt>
                <c:pt idx="5">
                  <c:v>93246</c:v>
                </c:pt>
                <c:pt idx="6">
                  <c:v>115860</c:v>
                </c:pt>
                <c:pt idx="7">
                  <c:v>110904</c:v>
                </c:pt>
                <c:pt idx="8">
                  <c:v>104454</c:v>
                </c:pt>
                <c:pt idx="9">
                  <c:v>74432</c:v>
                </c:pt>
                <c:pt idx="10">
                  <c:v>70958</c:v>
                </c:pt>
                <c:pt idx="11">
                  <c:v>91551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Summary!$D$9</c:f>
              <c:strCache>
                <c:ptCount val="1"/>
                <c:pt idx="0">
                  <c:v>Budgeted 
Expenses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Summary!$A$10:$A$21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Summary!$D$10:$D$21</c:f>
              <c:numCache>
                <c:formatCode>General</c:formatCode>
                <c:ptCount val="12"/>
                <c:pt idx="0">
                  <c:v>59644</c:v>
                </c:pt>
                <c:pt idx="1">
                  <c:v>70310</c:v>
                </c:pt>
                <c:pt idx="2">
                  <c:v>56858</c:v>
                </c:pt>
                <c:pt idx="3">
                  <c:v>70481</c:v>
                </c:pt>
                <c:pt idx="4">
                  <c:v>61728</c:v>
                </c:pt>
                <c:pt idx="5">
                  <c:v>58562</c:v>
                </c:pt>
                <c:pt idx="6">
                  <c:v>65164</c:v>
                </c:pt>
                <c:pt idx="7">
                  <c:v>61974</c:v>
                </c:pt>
                <c:pt idx="8">
                  <c:v>68007</c:v>
                </c:pt>
                <c:pt idx="9">
                  <c:v>50325</c:v>
                </c:pt>
                <c:pt idx="10">
                  <c:v>67250</c:v>
                </c:pt>
                <c:pt idx="11">
                  <c:v>56319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Summary!$E$9</c:f>
              <c:strCache>
                <c:ptCount val="1"/>
                <c:pt idx="0">
                  <c:v>Actual 
Expenses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Summary!$A$10:$A$21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Summary!$E$10:$E$21</c:f>
              <c:numCache>
                <c:formatCode>General</c:formatCode>
                <c:ptCount val="12"/>
                <c:pt idx="0">
                  <c:v>63283</c:v>
                </c:pt>
                <c:pt idx="1">
                  <c:v>67529</c:v>
                </c:pt>
                <c:pt idx="2">
                  <c:v>58911</c:v>
                </c:pt>
                <c:pt idx="3">
                  <c:v>70836</c:v>
                </c:pt>
                <c:pt idx="4">
                  <c:v>61731</c:v>
                </c:pt>
                <c:pt idx="5">
                  <c:v>56215</c:v>
                </c:pt>
                <c:pt idx="6">
                  <c:v>60214</c:v>
                </c:pt>
                <c:pt idx="7">
                  <c:v>65074</c:v>
                </c:pt>
                <c:pt idx="8">
                  <c:v>70345</c:v>
                </c:pt>
                <c:pt idx="9">
                  <c:v>52569</c:v>
                </c:pt>
                <c:pt idx="10">
                  <c:v>70167</c:v>
                </c:pt>
                <c:pt idx="11">
                  <c:v>59280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9459987"/>
        <c:axId val="33183255"/>
      </c:lineChart>
      <c:catAx>
        <c:axId val="194599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83255"/>
        <c:crosses val="autoZero"/>
        <c:auto val="1"/>
        <c:lblAlgn val="ctr"/>
        <c:lblOffset val="100"/>
        <c:noMultiLvlLbl val="0"/>
      </c:catAx>
      <c:valAx>
        <c:axId val="331832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Amount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599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 Income Comparison (Budgeted vs. Actual) – 2024
Month-over-Month Net Income Performance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Summary!$F$9</c:f>
              <c:strCache>
                <c:ptCount val="1"/>
                <c:pt idx="0">
                  <c:v>Budgeted 
Net Income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Summary!$A$10:$A$21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Summary!$F$10:$F$21</c:f>
              <c:numCache>
                <c:formatCode>General</c:formatCode>
                <c:ptCount val="12"/>
                <c:pt idx="0">
                  <c:v>36151</c:v>
                </c:pt>
                <c:pt idx="1">
                  <c:v>10550</c:v>
                </c:pt>
                <c:pt idx="2">
                  <c:v>61300</c:v>
                </c:pt>
                <c:pt idx="3">
                  <c:v>20803</c:v>
                </c:pt>
                <c:pt idx="4">
                  <c:v>24537</c:v>
                </c:pt>
                <c:pt idx="5">
                  <c:v>38288</c:v>
                </c:pt>
                <c:pt idx="6">
                  <c:v>52030</c:v>
                </c:pt>
                <c:pt idx="7">
                  <c:v>39988</c:v>
                </c:pt>
                <c:pt idx="8">
                  <c:v>28016</c:v>
                </c:pt>
                <c:pt idx="9">
                  <c:v>31360</c:v>
                </c:pt>
                <c:pt idx="10">
                  <c:v>13519</c:v>
                </c:pt>
                <c:pt idx="11">
                  <c:v>26114</c:v>
                </c:pt>
              </c:numCache>
            </c:numRef>
          </c:val>
        </c:ser>
        <c:ser>
          <c:idx val="1"/>
          <c:order val="1"/>
          <c:tx>
            <c:strRef>
              <c:f>Summary!$G$9</c:f>
              <c:strCache>
                <c:ptCount val="1"/>
                <c:pt idx="0">
                  <c:v>Actual 
Net Income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Summary!$A$10:$A$21</c:f>
              <c:strCache>
                <c:ptCount val="12"/>
                <c:pt idx="0">
                  <c:v>Jan-2024</c:v>
                </c:pt>
                <c:pt idx="1">
                  <c:v>Feb-2024</c:v>
                </c:pt>
                <c:pt idx="2">
                  <c:v>Mar-2024</c:v>
                </c:pt>
                <c:pt idx="3">
                  <c:v>Apr-2024</c:v>
                </c:pt>
                <c:pt idx="4">
                  <c:v>May-2024</c:v>
                </c:pt>
                <c:pt idx="5">
                  <c:v>Jun-2024</c:v>
                </c:pt>
                <c:pt idx="6">
                  <c:v>Jul-2024</c:v>
                </c:pt>
                <c:pt idx="7">
                  <c:v>Aug-2024</c:v>
                </c:pt>
                <c:pt idx="8">
                  <c:v>Sep-2024</c:v>
                </c:pt>
                <c:pt idx="9">
                  <c:v>Oct-2024</c:v>
                </c:pt>
                <c:pt idx="10">
                  <c:v>Nov-2024</c:v>
                </c:pt>
                <c:pt idx="11">
                  <c:v>Dec-2024</c:v>
                </c:pt>
              </c:strCache>
            </c:strRef>
          </c:cat>
          <c:val>
            <c:numRef>
              <c:f>Summary!$G$10:$G$21</c:f>
              <c:numCache>
                <c:formatCode>General</c:formatCode>
                <c:ptCount val="12"/>
                <c:pt idx="0">
                  <c:v>27823</c:v>
                </c:pt>
                <c:pt idx="1">
                  <c:v>8382</c:v>
                </c:pt>
                <c:pt idx="2">
                  <c:v>55667</c:v>
                </c:pt>
                <c:pt idx="3">
                  <c:v>28016</c:v>
                </c:pt>
                <c:pt idx="4">
                  <c:v>34303</c:v>
                </c:pt>
                <c:pt idx="5">
                  <c:v>37031</c:v>
                </c:pt>
                <c:pt idx="6">
                  <c:v>55646</c:v>
                </c:pt>
                <c:pt idx="7">
                  <c:v>45830</c:v>
                </c:pt>
                <c:pt idx="8">
                  <c:v>34109</c:v>
                </c:pt>
                <c:pt idx="9">
                  <c:v>21863</c:v>
                </c:pt>
                <c:pt idx="10">
                  <c:v>791</c:v>
                </c:pt>
                <c:pt idx="11">
                  <c:v>32271</c:v>
                </c:pt>
              </c:numCache>
            </c:numRef>
          </c:val>
        </c:ser>
        <c:gapWidth val="100"/>
        <c:overlap val="0"/>
        <c:axId val="56690058"/>
        <c:axId val="46924569"/>
      </c:barChart>
      <c:catAx>
        <c:axId val="5669005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24569"/>
        <c:crosses val="autoZero"/>
        <c:auto val="1"/>
        <c:lblAlgn val="ctr"/>
        <c:lblOffset val="100"/>
        <c:noMultiLvlLbl val="0"/>
      </c:catAx>
      <c:valAx>
        <c:axId val="4692456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Net Income (USD)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9005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January Actual Expenses Breakdown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'Actual Expenses'!$A$2</c:f>
              <c:strCache>
                <c:ptCount val="1"/>
                <c:pt idx="0">
                  <c:v>Jan-2024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'Actual Expenses'!$B$2:$G$2</c:f>
              <c:numCache>
                <c:formatCode>General</c:formatCode>
                <c:ptCount val="6"/>
                <c:pt idx="0">
                  <c:v>7868</c:v>
                </c:pt>
                <c:pt idx="1">
                  <c:v>12408</c:v>
                </c:pt>
                <c:pt idx="2">
                  <c:v>9757</c:v>
                </c:pt>
                <c:pt idx="3">
                  <c:v>14275</c:v>
                </c:pt>
                <c:pt idx="4">
                  <c:v>10655</c:v>
                </c:pt>
                <c:pt idx="5">
                  <c:v>8320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24</xdr:row>
      <xdr:rowOff>160560</xdr:rowOff>
    </xdr:from>
    <xdr:to>
      <xdr:col>7</xdr:col>
      <xdr:colOff>164520</xdr:colOff>
      <xdr:row>43</xdr:row>
      <xdr:rowOff>152280</xdr:rowOff>
    </xdr:to>
    <xdr:graphicFrame>
      <xdr:nvGraphicFramePr>
        <xdr:cNvPr id="0" name=""/>
        <xdr:cNvGraphicFramePr/>
      </xdr:nvGraphicFramePr>
      <xdr:xfrm>
        <a:off x="0" y="6554880"/>
        <a:ext cx="5759640" cy="36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362520</xdr:colOff>
      <xdr:row>24</xdr:row>
      <xdr:rowOff>92880</xdr:rowOff>
    </xdr:from>
    <xdr:to>
      <xdr:col>13</xdr:col>
      <xdr:colOff>480960</xdr:colOff>
      <xdr:row>44</xdr:row>
      <xdr:rowOff>47160</xdr:rowOff>
    </xdr:to>
    <xdr:graphicFrame>
      <xdr:nvGraphicFramePr>
        <xdr:cNvPr id="1" name=""/>
        <xdr:cNvGraphicFramePr/>
      </xdr:nvGraphicFramePr>
      <xdr:xfrm>
        <a:off x="5957640" y="6487200"/>
        <a:ext cx="5759640" cy="376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15</xdr:row>
      <xdr:rowOff>147240</xdr:rowOff>
    </xdr:from>
    <xdr:to>
      <xdr:col>7</xdr:col>
      <xdr:colOff>509400</xdr:colOff>
      <xdr:row>35</xdr:row>
      <xdr:rowOff>135720</xdr:rowOff>
    </xdr:to>
    <xdr:graphicFrame>
      <xdr:nvGraphicFramePr>
        <xdr:cNvPr id="2" name=""/>
        <xdr:cNvGraphicFramePr/>
      </xdr:nvGraphicFramePr>
      <xdr:xfrm>
        <a:off x="0" y="2750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C24" colorId="64" zoomScale="100" zoomScaleNormal="100" zoomScalePageLayoutView="100" workbookViewId="0">
      <selection pane="topLeft" activeCell="H23" activeCellId="0" sqref="H23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9.92"/>
    <col collapsed="false" customWidth="true" hidden="false" outlineLevel="0" max="4" min="4" style="0" width="11.08"/>
    <col collapsed="false" customWidth="true" hidden="false" outlineLevel="0" max="5" min="5" style="0" width="9.35"/>
    <col collapsed="false" customWidth="true" hidden="false" outlineLevel="0" max="6" min="6" style="0" width="11.31"/>
    <col collapsed="false" customWidth="true" hidden="false" outlineLevel="0" max="7" min="7" style="0" width="11.08"/>
    <col collapsed="false" customWidth="true" hidden="false" outlineLevel="0" max="8" min="8" style="0" width="12.23"/>
    <col collapsed="false" customWidth="true" hidden="false" outlineLevel="0" max="9" min="9" style="0" width="11.77"/>
    <col collapsed="false" customWidth="true" hidden="false" outlineLevel="0" max="10" min="10" style="0" width="11.08"/>
    <col collapsed="false" customWidth="true" hidden="false" outlineLevel="0" max="11" min="11" style="0" width="11.89"/>
    <col collapsed="false" customWidth="true" hidden="false" outlineLevel="0" max="12" min="12" style="0" width="11.42"/>
    <col collapsed="false" customWidth="true" hidden="false" outlineLevel="0" max="13" min="13" style="0" width="12.12"/>
  </cols>
  <sheetData>
    <row r="1" customFormat="false" ht="38.05" hidden="false" customHeight="true" outlineLevel="0" collapsed="false">
      <c r="A1" s="1" t="s">
        <v>0</v>
      </c>
      <c r="B1" s="1"/>
      <c r="C1" s="2" t="n">
        <f aca="false">SUM(B10:B21)</f>
        <v>1129278</v>
      </c>
      <c r="D1" s="2"/>
      <c r="E1" s="3"/>
      <c r="F1" s="3"/>
      <c r="G1" s="3"/>
      <c r="H1" s="4"/>
      <c r="I1" s="4"/>
      <c r="J1" s="4"/>
      <c r="K1" s="4"/>
      <c r="L1" s="4"/>
      <c r="M1" s="4"/>
    </row>
    <row r="2" customFormat="false" ht="38.05" hidden="false" customHeight="true" outlineLevel="0" collapsed="false">
      <c r="A2" s="5" t="s">
        <v>1</v>
      </c>
      <c r="B2" s="5"/>
      <c r="C2" s="5" t="n">
        <f aca="false">SUM(C10:C21)</f>
        <v>1137886</v>
      </c>
      <c r="D2" s="5"/>
      <c r="E2" s="3"/>
      <c r="F2" s="3"/>
      <c r="G2" s="3"/>
      <c r="H2" s="4"/>
      <c r="I2" s="4"/>
      <c r="J2" s="4"/>
      <c r="K2" s="4"/>
      <c r="L2" s="4"/>
      <c r="M2" s="4"/>
    </row>
    <row r="3" customFormat="false" ht="40.25" hidden="false" customHeight="true" outlineLevel="0" collapsed="false">
      <c r="A3" s="5" t="s">
        <v>2</v>
      </c>
      <c r="B3" s="5"/>
      <c r="C3" s="5" t="n">
        <f aca="false">SUM(F10:F21)</f>
        <v>382656</v>
      </c>
      <c r="D3" s="5"/>
      <c r="E3" s="3"/>
      <c r="F3" s="3"/>
      <c r="G3" s="3"/>
      <c r="H3" s="4"/>
      <c r="I3" s="4"/>
      <c r="J3" s="4"/>
      <c r="K3" s="4"/>
      <c r="L3" s="4"/>
      <c r="M3" s="4"/>
    </row>
    <row r="4" customFormat="false" ht="35.8" hidden="false" customHeight="true" outlineLevel="0" collapsed="false">
      <c r="A4" s="5" t="s">
        <v>3</v>
      </c>
      <c r="B4" s="5"/>
      <c r="C4" s="5" t="n">
        <f aca="false">SUM(G10:G21)</f>
        <v>381732</v>
      </c>
      <c r="D4" s="5"/>
      <c r="E4" s="4"/>
      <c r="F4" s="4"/>
      <c r="G4" s="4"/>
      <c r="H4" s="4"/>
      <c r="I4" s="4"/>
      <c r="J4" s="4"/>
      <c r="K4" s="4"/>
      <c r="L4" s="4"/>
      <c r="M4" s="4"/>
    </row>
    <row r="5" customFormat="false" ht="38.05" hidden="false" customHeight="true" outlineLevel="0" collapsed="false">
      <c r="A5" s="5" t="s">
        <v>4</v>
      </c>
      <c r="B5" s="5"/>
      <c r="C5" s="6" t="n">
        <f aca="false">SUM(C21-C10)/C10</f>
        <v>0.00488442034553158</v>
      </c>
      <c r="D5" s="6"/>
      <c r="E5" s="4"/>
      <c r="F5" s="4"/>
      <c r="G5" s="4"/>
      <c r="H5" s="4"/>
      <c r="I5" s="4"/>
      <c r="J5" s="4"/>
      <c r="K5" s="4"/>
      <c r="L5" s="4"/>
      <c r="M5" s="4"/>
    </row>
    <row r="6" customFormat="false" ht="13.8" hidden="false" customHeight="false" outlineLevel="0" collapsed="false">
      <c r="A6" s="7"/>
      <c r="B6" s="3"/>
      <c r="C6" s="8"/>
      <c r="D6" s="3"/>
      <c r="E6" s="4"/>
      <c r="F6" s="4"/>
      <c r="G6" s="4"/>
      <c r="H6" s="4"/>
      <c r="I6" s="4"/>
      <c r="J6" s="4"/>
      <c r="K6" s="4"/>
      <c r="L6" s="4"/>
      <c r="M6" s="4"/>
    </row>
    <row r="7" customFormat="false" ht="13.8" hidden="false" customHeight="false" outlineLevel="0" collapsed="false"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</row>
    <row r="8" customFormat="false" ht="13.8" hidden="false" customHeight="false" outlineLevel="0" collapsed="false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</row>
    <row r="9" customFormat="false" ht="31.3" hidden="false" customHeight="false" outlineLevel="0" collapsed="false">
      <c r="A9" s="9" t="s">
        <v>5</v>
      </c>
      <c r="B9" s="10" t="s">
        <v>6</v>
      </c>
      <c r="C9" s="10" t="s">
        <v>7</v>
      </c>
      <c r="D9" s="10" t="s">
        <v>8</v>
      </c>
      <c r="E9" s="10" t="s">
        <v>9</v>
      </c>
      <c r="F9" s="10" t="s">
        <v>10</v>
      </c>
      <c r="G9" s="10" t="s">
        <v>11</v>
      </c>
      <c r="H9" s="10" t="s">
        <v>12</v>
      </c>
      <c r="I9" s="10" t="s">
        <v>13</v>
      </c>
      <c r="J9" s="10" t="s">
        <v>14</v>
      </c>
      <c r="K9" s="10" t="s">
        <v>15</v>
      </c>
      <c r="L9" s="10" t="s">
        <v>16</v>
      </c>
      <c r="M9" s="10" t="s">
        <v>17</v>
      </c>
    </row>
    <row r="10" customFormat="false" ht="16.4" hidden="false" customHeight="false" outlineLevel="0" collapsed="false">
      <c r="A10" s="11" t="s">
        <v>18</v>
      </c>
      <c r="B10" s="11" t="n">
        <v>95795</v>
      </c>
      <c r="C10" s="11" t="n">
        <v>91106</v>
      </c>
      <c r="D10" s="11" t="n">
        <v>59644</v>
      </c>
      <c r="E10" s="11" t="n">
        <v>63283</v>
      </c>
      <c r="F10" s="11" t="n">
        <v>36151</v>
      </c>
      <c r="G10" s="11" t="n">
        <v>27823</v>
      </c>
      <c r="H10" s="11" t="n">
        <v>-4689</v>
      </c>
      <c r="I10" s="11" t="n">
        <v>-4.89</v>
      </c>
      <c r="J10" s="11" t="n">
        <v>3639</v>
      </c>
      <c r="K10" s="11" t="n">
        <v>6.1</v>
      </c>
      <c r="L10" s="11" t="n">
        <v>-8328</v>
      </c>
      <c r="M10" s="12" t="n">
        <v>-23.04</v>
      </c>
      <c r="N10" s="13"/>
    </row>
    <row r="11" customFormat="false" ht="16.4" hidden="false" customHeight="false" outlineLevel="0" collapsed="false">
      <c r="A11" s="11" t="s">
        <v>19</v>
      </c>
      <c r="B11" s="11" t="n">
        <v>80860</v>
      </c>
      <c r="C11" s="11" t="n">
        <v>75911</v>
      </c>
      <c r="D11" s="11" t="n">
        <v>70310</v>
      </c>
      <c r="E11" s="11" t="n">
        <v>67529</v>
      </c>
      <c r="F11" s="11" t="n">
        <v>10550</v>
      </c>
      <c r="G11" s="11" t="n">
        <v>8382</v>
      </c>
      <c r="H11" s="11" t="n">
        <v>-4949</v>
      </c>
      <c r="I11" s="11" t="n">
        <v>-6.12</v>
      </c>
      <c r="J11" s="11" t="n">
        <v>-2781</v>
      </c>
      <c r="K11" s="11" t="n">
        <v>-3.96</v>
      </c>
      <c r="L11" s="11" t="n">
        <v>-2168</v>
      </c>
      <c r="M11" s="12" t="n">
        <v>-20.55</v>
      </c>
      <c r="N11" s="13"/>
    </row>
    <row r="12" customFormat="false" ht="16.4" hidden="false" customHeight="false" outlineLevel="0" collapsed="false">
      <c r="A12" s="11" t="s">
        <v>20</v>
      </c>
      <c r="B12" s="11" t="n">
        <v>118158</v>
      </c>
      <c r="C12" s="11" t="n">
        <v>114578</v>
      </c>
      <c r="D12" s="11" t="n">
        <v>56858</v>
      </c>
      <c r="E12" s="11" t="n">
        <v>58911</v>
      </c>
      <c r="F12" s="11" t="n">
        <v>61300</v>
      </c>
      <c r="G12" s="11" t="n">
        <v>55667</v>
      </c>
      <c r="H12" s="11" t="n">
        <v>-3580</v>
      </c>
      <c r="I12" s="11" t="n">
        <v>-3.03</v>
      </c>
      <c r="J12" s="11" t="n">
        <v>2053</v>
      </c>
      <c r="K12" s="11" t="n">
        <v>3.61</v>
      </c>
      <c r="L12" s="11" t="n">
        <v>-5633</v>
      </c>
      <c r="M12" s="12" t="n">
        <v>-9.19</v>
      </c>
      <c r="N12" s="13"/>
    </row>
    <row r="13" customFormat="false" ht="16.4" hidden="false" customHeight="false" outlineLevel="0" collapsed="false">
      <c r="A13" s="11" t="s">
        <v>21</v>
      </c>
      <c r="B13" s="11" t="n">
        <v>91284</v>
      </c>
      <c r="C13" s="11" t="n">
        <v>98852</v>
      </c>
      <c r="D13" s="11" t="n">
        <v>70481</v>
      </c>
      <c r="E13" s="11" t="n">
        <v>70836</v>
      </c>
      <c r="F13" s="11" t="n">
        <v>20803</v>
      </c>
      <c r="G13" s="11" t="n">
        <v>28016</v>
      </c>
      <c r="H13" s="11" t="n">
        <v>7568</v>
      </c>
      <c r="I13" s="11" t="n">
        <v>8.29</v>
      </c>
      <c r="J13" s="11" t="n">
        <v>355</v>
      </c>
      <c r="K13" s="11" t="n">
        <v>0.5</v>
      </c>
      <c r="L13" s="11" t="n">
        <v>7213</v>
      </c>
      <c r="M13" s="12" t="n">
        <v>34.67</v>
      </c>
      <c r="N13" s="13"/>
    </row>
    <row r="14" customFormat="false" ht="16.4" hidden="false" customHeight="false" outlineLevel="0" collapsed="false">
      <c r="A14" s="11" t="s">
        <v>22</v>
      </c>
      <c r="B14" s="11" t="n">
        <v>86265</v>
      </c>
      <c r="C14" s="11" t="n">
        <v>96034</v>
      </c>
      <c r="D14" s="11" t="n">
        <v>61728</v>
      </c>
      <c r="E14" s="11" t="n">
        <v>61731</v>
      </c>
      <c r="F14" s="11" t="n">
        <v>24537</v>
      </c>
      <c r="G14" s="11" t="n">
        <v>34303</v>
      </c>
      <c r="H14" s="11" t="n">
        <v>9769</v>
      </c>
      <c r="I14" s="11" t="n">
        <v>11.32</v>
      </c>
      <c r="J14" s="11" t="n">
        <v>3</v>
      </c>
      <c r="K14" s="11" t="n">
        <v>0</v>
      </c>
      <c r="L14" s="11" t="n">
        <v>9766</v>
      </c>
      <c r="M14" s="12" t="n">
        <v>39.8</v>
      </c>
      <c r="N14" s="13"/>
    </row>
    <row r="15" customFormat="false" ht="16.4" hidden="false" customHeight="false" outlineLevel="0" collapsed="false">
      <c r="A15" s="11" t="s">
        <v>23</v>
      </c>
      <c r="B15" s="11" t="n">
        <v>96850</v>
      </c>
      <c r="C15" s="11" t="n">
        <v>93246</v>
      </c>
      <c r="D15" s="11" t="n">
        <v>58562</v>
      </c>
      <c r="E15" s="11" t="n">
        <v>56215</v>
      </c>
      <c r="F15" s="11" t="n">
        <v>38288</v>
      </c>
      <c r="G15" s="11" t="n">
        <v>37031</v>
      </c>
      <c r="H15" s="11" t="n">
        <v>-3604</v>
      </c>
      <c r="I15" s="11" t="n">
        <v>-3.72</v>
      </c>
      <c r="J15" s="11" t="n">
        <v>-2347</v>
      </c>
      <c r="K15" s="11" t="n">
        <v>-4.01</v>
      </c>
      <c r="L15" s="11" t="n">
        <v>-1257</v>
      </c>
      <c r="M15" s="12" t="n">
        <v>-3.28</v>
      </c>
      <c r="N15" s="13"/>
    </row>
    <row r="16" customFormat="false" ht="16.4" hidden="false" customHeight="false" outlineLevel="0" collapsed="false">
      <c r="A16" s="11" t="s">
        <v>24</v>
      </c>
      <c r="B16" s="11" t="n">
        <v>117194</v>
      </c>
      <c r="C16" s="11" t="n">
        <v>115860</v>
      </c>
      <c r="D16" s="11" t="n">
        <v>65164</v>
      </c>
      <c r="E16" s="11" t="n">
        <v>60214</v>
      </c>
      <c r="F16" s="11" t="n">
        <v>52030</v>
      </c>
      <c r="G16" s="11" t="n">
        <v>55646</v>
      </c>
      <c r="H16" s="11" t="n">
        <v>-1334</v>
      </c>
      <c r="I16" s="11" t="n">
        <v>-1.14</v>
      </c>
      <c r="J16" s="11" t="n">
        <v>-4950</v>
      </c>
      <c r="K16" s="11" t="n">
        <v>-7.6</v>
      </c>
      <c r="L16" s="11" t="n">
        <v>3616</v>
      </c>
      <c r="M16" s="12" t="n">
        <v>6.95</v>
      </c>
      <c r="N16" s="13"/>
    </row>
    <row r="17" customFormat="false" ht="16.4" hidden="false" customHeight="false" outlineLevel="0" collapsed="false">
      <c r="A17" s="11" t="s">
        <v>25</v>
      </c>
      <c r="B17" s="11" t="n">
        <v>101962</v>
      </c>
      <c r="C17" s="11" t="n">
        <v>110904</v>
      </c>
      <c r="D17" s="11" t="n">
        <v>61974</v>
      </c>
      <c r="E17" s="11" t="n">
        <v>65074</v>
      </c>
      <c r="F17" s="11" t="n">
        <v>39988</v>
      </c>
      <c r="G17" s="11" t="n">
        <v>45830</v>
      </c>
      <c r="H17" s="11" t="n">
        <v>8942</v>
      </c>
      <c r="I17" s="11" t="n">
        <v>8.77</v>
      </c>
      <c r="J17" s="11" t="n">
        <v>3100</v>
      </c>
      <c r="K17" s="11" t="n">
        <v>5</v>
      </c>
      <c r="L17" s="11" t="n">
        <v>5842</v>
      </c>
      <c r="M17" s="12" t="n">
        <v>14.61</v>
      </c>
      <c r="N17" s="13"/>
    </row>
    <row r="18" customFormat="false" ht="16.4" hidden="false" customHeight="false" outlineLevel="0" collapsed="false">
      <c r="A18" s="11" t="s">
        <v>26</v>
      </c>
      <c r="B18" s="11" t="n">
        <v>96023</v>
      </c>
      <c r="C18" s="11" t="n">
        <v>104454</v>
      </c>
      <c r="D18" s="11" t="n">
        <v>68007</v>
      </c>
      <c r="E18" s="11" t="n">
        <v>70345</v>
      </c>
      <c r="F18" s="11" t="n">
        <v>28016</v>
      </c>
      <c r="G18" s="11" t="n">
        <v>34109</v>
      </c>
      <c r="H18" s="11" t="n">
        <v>8431</v>
      </c>
      <c r="I18" s="11" t="n">
        <v>8.78</v>
      </c>
      <c r="J18" s="11" t="n">
        <v>2338</v>
      </c>
      <c r="K18" s="11" t="n">
        <v>3.44</v>
      </c>
      <c r="L18" s="11" t="n">
        <v>6093</v>
      </c>
      <c r="M18" s="12" t="n">
        <v>21.75</v>
      </c>
      <c r="N18" s="13"/>
    </row>
    <row r="19" customFormat="false" ht="16.4" hidden="false" customHeight="false" outlineLevel="0" collapsed="false">
      <c r="A19" s="11" t="s">
        <v>27</v>
      </c>
      <c r="B19" s="11" t="n">
        <v>81685</v>
      </c>
      <c r="C19" s="11" t="n">
        <v>74432</v>
      </c>
      <c r="D19" s="11" t="n">
        <v>50325</v>
      </c>
      <c r="E19" s="11" t="n">
        <v>52569</v>
      </c>
      <c r="F19" s="11" t="n">
        <v>31360</v>
      </c>
      <c r="G19" s="11" t="n">
        <v>21863</v>
      </c>
      <c r="H19" s="11" t="n">
        <v>-7253</v>
      </c>
      <c r="I19" s="11" t="n">
        <v>-8.88</v>
      </c>
      <c r="J19" s="11" t="n">
        <v>2244</v>
      </c>
      <c r="K19" s="11" t="n">
        <v>4.46</v>
      </c>
      <c r="L19" s="11" t="n">
        <v>-9497</v>
      </c>
      <c r="M19" s="12" t="n">
        <v>-30.28</v>
      </c>
      <c r="N19" s="13"/>
    </row>
    <row r="20" customFormat="false" ht="16.4" hidden="false" customHeight="false" outlineLevel="0" collapsed="false">
      <c r="A20" s="11" t="s">
        <v>28</v>
      </c>
      <c r="B20" s="11" t="n">
        <v>80769</v>
      </c>
      <c r="C20" s="11" t="n">
        <v>70958</v>
      </c>
      <c r="D20" s="11" t="n">
        <v>67250</v>
      </c>
      <c r="E20" s="11" t="n">
        <v>70167</v>
      </c>
      <c r="F20" s="11" t="n">
        <v>13519</v>
      </c>
      <c r="G20" s="11" t="n">
        <v>791</v>
      </c>
      <c r="H20" s="11" t="n">
        <v>-9811</v>
      </c>
      <c r="I20" s="11" t="n">
        <v>-12.15</v>
      </c>
      <c r="J20" s="11" t="n">
        <v>2917</v>
      </c>
      <c r="K20" s="11" t="n">
        <v>4.34</v>
      </c>
      <c r="L20" s="11" t="n">
        <v>-12728</v>
      </c>
      <c r="M20" s="12" t="n">
        <v>-94.15</v>
      </c>
      <c r="N20" s="13"/>
    </row>
    <row r="21" customFormat="false" ht="16.4" hidden="false" customHeight="false" outlineLevel="0" collapsed="false">
      <c r="A21" s="11" t="s">
        <v>29</v>
      </c>
      <c r="B21" s="11" t="n">
        <v>82433</v>
      </c>
      <c r="C21" s="11" t="n">
        <v>91551</v>
      </c>
      <c r="D21" s="11" t="n">
        <v>56319</v>
      </c>
      <c r="E21" s="11" t="n">
        <v>59280</v>
      </c>
      <c r="F21" s="11" t="n">
        <v>26114</v>
      </c>
      <c r="G21" s="11" t="n">
        <v>32271</v>
      </c>
      <c r="H21" s="11" t="n">
        <v>9118</v>
      </c>
      <c r="I21" s="11" t="n">
        <v>11.06</v>
      </c>
      <c r="J21" s="11" t="n">
        <v>2961</v>
      </c>
      <c r="K21" s="11" t="n">
        <v>5.26</v>
      </c>
      <c r="L21" s="11" t="n">
        <v>6157</v>
      </c>
      <c r="M21" s="12" t="n">
        <v>23.58</v>
      </c>
      <c r="N21" s="13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</sheetData>
  <mergeCells count="10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</mergeCells>
  <conditionalFormatting sqref="M22:M1048576 M2:M9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2:M8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1:M8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10:M21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59765625" defaultRowHeight="12.8" zeroHeight="false" outlineLevelRow="0" outlineLevelCol="0"/>
  <cols>
    <col collapsed="false" customWidth="true" hidden="false" outlineLevel="0" max="1" min="1" style="0" width="11.15"/>
    <col collapsed="false" customWidth="true" hidden="false" outlineLevel="0" max="2" min="2" style="0" width="10.05"/>
    <col collapsed="false" customWidth="true" hidden="false" outlineLevel="0" max="3" min="3" style="0" width="10.66"/>
    <col collapsed="false" customWidth="true" hidden="false" outlineLevel="0" max="4" min="4" style="0" width="11.27"/>
  </cols>
  <sheetData>
    <row r="1" customFormat="false" ht="13.8" hidden="false" customHeight="false" outlineLevel="0" collapsed="false">
      <c r="A1" s="15" t="s">
        <v>5</v>
      </c>
      <c r="B1" s="15" t="s">
        <v>30</v>
      </c>
      <c r="C1" s="15" t="s">
        <v>31</v>
      </c>
      <c r="D1" s="15" t="s">
        <v>32</v>
      </c>
      <c r="E1" s="15" t="s">
        <v>33</v>
      </c>
      <c r="F1" s="15" t="s">
        <v>34</v>
      </c>
      <c r="G1" s="15" t="s">
        <v>35</v>
      </c>
    </row>
    <row r="2" customFormat="false" ht="13.8" hidden="false" customHeight="false" outlineLevel="0" collapsed="false">
      <c r="A2" s="15" t="s">
        <v>18</v>
      </c>
      <c r="B2" s="0" t="n">
        <v>8005</v>
      </c>
      <c r="C2" s="0" t="n">
        <v>12513</v>
      </c>
      <c r="D2" s="0" t="n">
        <v>8943</v>
      </c>
      <c r="E2" s="0" t="n">
        <v>12629</v>
      </c>
      <c r="F2" s="0" t="n">
        <v>9859</v>
      </c>
      <c r="G2" s="0" t="n">
        <v>7695</v>
      </c>
    </row>
    <row r="3" customFormat="false" ht="13.8" hidden="false" customHeight="false" outlineLevel="0" collapsed="false">
      <c r="A3" s="15" t="s">
        <v>19</v>
      </c>
      <c r="B3" s="0" t="n">
        <v>9658</v>
      </c>
      <c r="C3" s="0" t="n">
        <v>7612</v>
      </c>
      <c r="D3" s="0" t="n">
        <v>12555</v>
      </c>
      <c r="E3" s="0" t="n">
        <v>14467</v>
      </c>
      <c r="F3" s="0" t="n">
        <v>11331</v>
      </c>
      <c r="G3" s="0" t="n">
        <v>14687</v>
      </c>
    </row>
    <row r="4" customFormat="false" ht="13.8" hidden="false" customHeight="false" outlineLevel="0" collapsed="false">
      <c r="A4" s="15" t="s">
        <v>20</v>
      </c>
      <c r="B4" s="0" t="n">
        <v>6899</v>
      </c>
      <c r="C4" s="0" t="n">
        <v>12041</v>
      </c>
      <c r="D4" s="0" t="n">
        <v>8073</v>
      </c>
      <c r="E4" s="0" t="n">
        <v>6016</v>
      </c>
      <c r="F4" s="0" t="n">
        <v>13571</v>
      </c>
      <c r="G4" s="0" t="n">
        <v>10258</v>
      </c>
    </row>
    <row r="5" customFormat="false" ht="13.8" hidden="false" customHeight="false" outlineLevel="0" collapsed="false">
      <c r="A5" s="15" t="s">
        <v>21</v>
      </c>
      <c r="B5" s="0" t="n">
        <v>12734</v>
      </c>
      <c r="C5" s="0" t="n">
        <v>14555</v>
      </c>
      <c r="D5" s="0" t="n">
        <v>6021</v>
      </c>
      <c r="E5" s="0" t="n">
        <v>12869</v>
      </c>
      <c r="F5" s="0" t="n">
        <v>13684</v>
      </c>
      <c r="G5" s="0" t="n">
        <v>10618</v>
      </c>
    </row>
    <row r="6" customFormat="false" ht="13.8" hidden="false" customHeight="false" outlineLevel="0" collapsed="false">
      <c r="A6" s="15" t="s">
        <v>22</v>
      </c>
      <c r="B6" s="0" t="n">
        <v>6267</v>
      </c>
      <c r="C6" s="0" t="n">
        <v>11235</v>
      </c>
      <c r="D6" s="0" t="n">
        <v>8843</v>
      </c>
      <c r="E6" s="0" t="n">
        <v>11439</v>
      </c>
      <c r="F6" s="0" t="n">
        <v>12208</v>
      </c>
      <c r="G6" s="0" t="n">
        <v>11736</v>
      </c>
    </row>
    <row r="7" customFormat="false" ht="13.8" hidden="false" customHeight="false" outlineLevel="0" collapsed="false">
      <c r="A7" s="15" t="s">
        <v>23</v>
      </c>
      <c r="B7" s="0" t="n">
        <v>6528</v>
      </c>
      <c r="C7" s="0" t="n">
        <v>10486</v>
      </c>
      <c r="D7" s="0" t="n">
        <v>12989</v>
      </c>
      <c r="E7" s="0" t="n">
        <v>12892</v>
      </c>
      <c r="F7" s="0" t="n">
        <v>10276</v>
      </c>
      <c r="G7" s="0" t="n">
        <v>5391</v>
      </c>
    </row>
    <row r="8" customFormat="false" ht="13.8" hidden="false" customHeight="false" outlineLevel="0" collapsed="false">
      <c r="A8" s="15" t="s">
        <v>24</v>
      </c>
      <c r="B8" s="0" t="n">
        <v>8556</v>
      </c>
      <c r="C8" s="0" t="n">
        <v>12099</v>
      </c>
      <c r="D8" s="0" t="n">
        <v>14692</v>
      </c>
      <c r="E8" s="0" t="n">
        <v>11863</v>
      </c>
      <c r="F8" s="0" t="n">
        <v>7062</v>
      </c>
      <c r="G8" s="0" t="n">
        <v>10892</v>
      </c>
    </row>
    <row r="9" customFormat="false" ht="13.8" hidden="false" customHeight="false" outlineLevel="0" collapsed="false">
      <c r="A9" s="15" t="s">
        <v>25</v>
      </c>
      <c r="B9" s="0" t="n">
        <v>8890</v>
      </c>
      <c r="C9" s="0" t="n">
        <v>14670</v>
      </c>
      <c r="D9" s="0" t="n">
        <v>11873</v>
      </c>
      <c r="E9" s="0" t="n">
        <v>12916</v>
      </c>
      <c r="F9" s="0" t="n">
        <v>5064</v>
      </c>
      <c r="G9" s="0" t="n">
        <v>8561</v>
      </c>
    </row>
    <row r="10" customFormat="false" ht="13.8" hidden="false" customHeight="false" outlineLevel="0" collapsed="false">
      <c r="A10" s="15" t="s">
        <v>26</v>
      </c>
      <c r="B10" s="0" t="n">
        <v>13838</v>
      </c>
      <c r="C10" s="0" t="n">
        <v>5775</v>
      </c>
      <c r="D10" s="0" t="n">
        <v>10675</v>
      </c>
      <c r="E10" s="0" t="n">
        <v>13529</v>
      </c>
      <c r="F10" s="0" t="n">
        <v>13006</v>
      </c>
      <c r="G10" s="0" t="n">
        <v>11184</v>
      </c>
    </row>
    <row r="11" customFormat="false" ht="13.8" hidden="false" customHeight="false" outlineLevel="0" collapsed="false">
      <c r="A11" s="15" t="s">
        <v>27</v>
      </c>
      <c r="B11" s="0" t="n">
        <v>10393</v>
      </c>
      <c r="C11" s="0" t="n">
        <v>13226</v>
      </c>
      <c r="D11" s="0" t="n">
        <v>5161</v>
      </c>
      <c r="E11" s="0" t="n">
        <v>5878</v>
      </c>
      <c r="F11" s="0" t="n">
        <v>7568</v>
      </c>
      <c r="G11" s="0" t="n">
        <v>8099</v>
      </c>
    </row>
    <row r="12" customFormat="false" ht="13.8" hidden="false" customHeight="false" outlineLevel="0" collapsed="false">
      <c r="A12" s="15" t="s">
        <v>28</v>
      </c>
      <c r="B12" s="0" t="n">
        <v>13792</v>
      </c>
      <c r="C12" s="0" t="n">
        <v>8152</v>
      </c>
      <c r="D12" s="0" t="n">
        <v>9297</v>
      </c>
      <c r="E12" s="0" t="n">
        <v>14268</v>
      </c>
      <c r="F12" s="0" t="n">
        <v>10463</v>
      </c>
      <c r="G12" s="0" t="n">
        <v>11278</v>
      </c>
    </row>
    <row r="13" customFormat="false" ht="13.8" hidden="false" customHeight="false" outlineLevel="0" collapsed="false">
      <c r="A13" s="15" t="s">
        <v>29</v>
      </c>
      <c r="B13" s="0" t="n">
        <v>13433</v>
      </c>
      <c r="C13" s="0" t="n">
        <v>6585</v>
      </c>
      <c r="D13" s="0" t="n">
        <v>5995</v>
      </c>
      <c r="E13" s="0" t="n">
        <v>9887</v>
      </c>
      <c r="F13" s="0" t="n">
        <v>7027</v>
      </c>
      <c r="G13" s="0" t="n">
        <v>13392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J25" activeCellId="0" sqref="J25"/>
    </sheetView>
  </sheetViews>
  <sheetFormatPr defaultColWidth="8.59765625" defaultRowHeight="12.8" zeroHeight="false" outlineLevelRow="0" outlineLevelCol="0"/>
  <cols>
    <col collapsed="false" customWidth="true" hidden="false" outlineLevel="0" max="1" min="1" style="0" width="10.41"/>
    <col collapsed="false" customWidth="true" hidden="false" outlineLevel="0" max="4" min="4" style="0" width="10.91"/>
    <col collapsed="false" customWidth="true" hidden="false" outlineLevel="0" max="5" min="5" style="0" width="9.92"/>
  </cols>
  <sheetData>
    <row r="1" customFormat="false" ht="13.8" hidden="false" customHeight="false" outlineLevel="0" collapsed="false">
      <c r="A1" s="15" t="s">
        <v>5</v>
      </c>
      <c r="B1" s="15" t="s">
        <v>30</v>
      </c>
      <c r="C1" s="15" t="s">
        <v>31</v>
      </c>
      <c r="D1" s="15" t="s">
        <v>32</v>
      </c>
      <c r="E1" s="15" t="s">
        <v>33</v>
      </c>
      <c r="F1" s="15" t="s">
        <v>34</v>
      </c>
      <c r="G1" s="15" t="s">
        <v>35</v>
      </c>
    </row>
    <row r="2" customFormat="false" ht="13.8" hidden="false" customHeight="false" outlineLevel="0" collapsed="false">
      <c r="A2" s="15" t="s">
        <v>18</v>
      </c>
      <c r="B2" s="0" t="n">
        <v>7868</v>
      </c>
      <c r="C2" s="0" t="n">
        <v>12408</v>
      </c>
      <c r="D2" s="0" t="n">
        <v>9757</v>
      </c>
      <c r="E2" s="0" t="n">
        <v>14275</v>
      </c>
      <c r="F2" s="0" t="n">
        <v>10655</v>
      </c>
      <c r="G2" s="0" t="n">
        <v>8320</v>
      </c>
    </row>
    <row r="3" customFormat="false" ht="13.8" hidden="false" customHeight="false" outlineLevel="0" collapsed="false">
      <c r="A3" s="15" t="s">
        <v>19</v>
      </c>
      <c r="B3" s="0" t="n">
        <v>8437</v>
      </c>
      <c r="C3" s="0" t="n">
        <v>8385</v>
      </c>
      <c r="D3" s="0" t="n">
        <v>10952</v>
      </c>
      <c r="E3" s="0" t="n">
        <v>13330</v>
      </c>
      <c r="F3" s="0" t="n">
        <v>11009</v>
      </c>
      <c r="G3" s="0" t="n">
        <v>15416</v>
      </c>
    </row>
    <row r="4" customFormat="false" ht="13.8" hidden="false" customHeight="false" outlineLevel="0" collapsed="false">
      <c r="A4" s="15" t="s">
        <v>20</v>
      </c>
      <c r="B4" s="0" t="n">
        <v>7876</v>
      </c>
      <c r="C4" s="0" t="n">
        <v>11611</v>
      </c>
      <c r="D4" s="0" t="n">
        <v>6943</v>
      </c>
      <c r="E4" s="0" t="n">
        <v>6806</v>
      </c>
      <c r="F4" s="0" t="n">
        <v>14813</v>
      </c>
      <c r="G4" s="0" t="n">
        <v>10862</v>
      </c>
    </row>
    <row r="5" customFormat="false" ht="13.8" hidden="false" customHeight="false" outlineLevel="0" collapsed="false">
      <c r="A5" s="15" t="s">
        <v>21</v>
      </c>
      <c r="B5" s="0" t="n">
        <v>13838</v>
      </c>
      <c r="C5" s="0" t="n">
        <v>13515</v>
      </c>
      <c r="D5" s="0" t="n">
        <v>6863</v>
      </c>
      <c r="E5" s="0" t="n">
        <v>14181</v>
      </c>
      <c r="F5" s="0" t="n">
        <v>12224</v>
      </c>
      <c r="G5" s="0" t="n">
        <v>10215</v>
      </c>
    </row>
    <row r="6" customFormat="false" ht="13.8" hidden="false" customHeight="false" outlineLevel="0" collapsed="false">
      <c r="A6" s="15" t="s">
        <v>22</v>
      </c>
      <c r="B6" s="0" t="n">
        <v>7386</v>
      </c>
      <c r="C6" s="0" t="n">
        <v>13045</v>
      </c>
      <c r="D6" s="0" t="n">
        <v>7235</v>
      </c>
      <c r="E6" s="0" t="n">
        <v>10002</v>
      </c>
      <c r="F6" s="0" t="n">
        <v>11267</v>
      </c>
      <c r="G6" s="0" t="n">
        <v>12796</v>
      </c>
    </row>
    <row r="7" customFormat="false" ht="13.8" hidden="false" customHeight="false" outlineLevel="0" collapsed="false">
      <c r="A7" s="15" t="s">
        <v>23</v>
      </c>
      <c r="B7" s="0" t="n">
        <v>5030</v>
      </c>
      <c r="C7" s="0" t="n">
        <v>11146</v>
      </c>
      <c r="D7" s="0" t="n">
        <v>11195</v>
      </c>
      <c r="E7" s="0" t="n">
        <v>11912</v>
      </c>
      <c r="F7" s="0" t="n">
        <v>10848</v>
      </c>
      <c r="G7" s="0" t="n">
        <v>6084</v>
      </c>
    </row>
    <row r="8" customFormat="false" ht="13.8" hidden="false" customHeight="false" outlineLevel="0" collapsed="false">
      <c r="A8" s="15" t="s">
        <v>24</v>
      </c>
      <c r="B8" s="0" t="n">
        <v>9010</v>
      </c>
      <c r="C8" s="0" t="n">
        <v>11584</v>
      </c>
      <c r="D8" s="0" t="n">
        <v>13730</v>
      </c>
      <c r="E8" s="0" t="n">
        <v>9958</v>
      </c>
      <c r="F8" s="0" t="n">
        <v>6245</v>
      </c>
      <c r="G8" s="0" t="n">
        <v>9687</v>
      </c>
    </row>
    <row r="9" customFormat="false" ht="13.8" hidden="false" customHeight="false" outlineLevel="0" collapsed="false">
      <c r="A9" s="15" t="s">
        <v>25</v>
      </c>
      <c r="B9" s="0" t="n">
        <v>10535</v>
      </c>
      <c r="C9" s="0" t="n">
        <v>15360</v>
      </c>
      <c r="D9" s="0" t="n">
        <v>11754</v>
      </c>
      <c r="E9" s="0" t="n">
        <v>12839</v>
      </c>
      <c r="F9" s="0" t="n">
        <v>6974</v>
      </c>
      <c r="G9" s="0" t="n">
        <v>7612</v>
      </c>
    </row>
    <row r="10" customFormat="false" ht="13.8" hidden="false" customHeight="false" outlineLevel="0" collapsed="false">
      <c r="A10" s="15" t="s">
        <v>26</v>
      </c>
      <c r="B10" s="0" t="n">
        <v>13589</v>
      </c>
      <c r="C10" s="0" t="n">
        <v>7615</v>
      </c>
      <c r="D10" s="0" t="n">
        <v>12300</v>
      </c>
      <c r="E10" s="0" t="n">
        <v>13286</v>
      </c>
      <c r="F10" s="0" t="n">
        <v>12728</v>
      </c>
      <c r="G10" s="0" t="n">
        <v>10827</v>
      </c>
    </row>
    <row r="11" customFormat="false" ht="13.8" hidden="false" customHeight="false" outlineLevel="0" collapsed="false">
      <c r="A11" s="15" t="s">
        <v>27</v>
      </c>
      <c r="B11" s="0" t="n">
        <v>9197</v>
      </c>
      <c r="C11" s="0" t="n">
        <v>12254</v>
      </c>
      <c r="D11" s="0" t="n">
        <v>6100</v>
      </c>
      <c r="E11" s="0" t="n">
        <v>6410</v>
      </c>
      <c r="F11" s="0" t="n">
        <v>8882</v>
      </c>
      <c r="G11" s="0" t="n">
        <v>9726</v>
      </c>
    </row>
    <row r="12" customFormat="false" ht="13.8" hidden="false" customHeight="false" outlineLevel="0" collapsed="false">
      <c r="A12" s="15" t="s">
        <v>28</v>
      </c>
      <c r="B12" s="0" t="n">
        <v>13938</v>
      </c>
      <c r="C12" s="0" t="n">
        <v>9441</v>
      </c>
      <c r="D12" s="0" t="n">
        <v>8781</v>
      </c>
      <c r="E12" s="0" t="n">
        <v>15746</v>
      </c>
      <c r="F12" s="0" t="n">
        <v>11620</v>
      </c>
      <c r="G12" s="0" t="n">
        <v>10641</v>
      </c>
    </row>
    <row r="13" customFormat="false" ht="13.8" hidden="false" customHeight="false" outlineLevel="0" collapsed="false">
      <c r="A13" s="15" t="s">
        <v>29</v>
      </c>
      <c r="B13" s="0" t="n">
        <v>14164</v>
      </c>
      <c r="C13" s="0" t="n">
        <v>5087</v>
      </c>
      <c r="D13" s="0" t="n">
        <v>7757</v>
      </c>
      <c r="E13" s="0" t="n">
        <v>10165</v>
      </c>
      <c r="F13" s="0" t="n">
        <v>6846</v>
      </c>
      <c r="G13" s="0" t="n">
        <v>15261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2025-06-27T15:38:33Z</dcterms:created>
  <dc:creator/>
  <dc:description/>
  <dc:language>en-US</dc:language>
  <cp:lastModifiedBy/>
  <dcterms:modified xsi:type="dcterms:W3CDTF">2025-06-27T12:02:35Z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