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ssumptions" sheetId="1" state="visible" r:id="rId3"/>
    <sheet name="Budget_Input" sheetId="2" state="visible" r:id="rId4"/>
    <sheet name="Actuals" sheetId="3" state="visible" r:id="rId5"/>
    <sheet name="Variance_Analysis" sheetId="4" state="visible" r:id="rId6"/>
    <sheet name="Forecast_Q3_Q4" sheetId="5" state="visible" r:id="rId7"/>
    <sheet name="Summary_Dashboard" sheetId="6" state="visible" r:id="rId8"/>
    <sheet name="Report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<sst xmlns="http://schemas.openxmlformats.org/spreadsheetml/2006/main" count="69" uniqueCount="37">
  <si>
    <t xml:space="preserve">Assumption</t>
  </si>
  <si>
    <t xml:space="preserve">Value</t>
  </si>
  <si>
    <t xml:space="preserve">Corporate Tax Rate</t>
  </si>
  <si>
    <t xml:space="preserve">21%</t>
  </si>
  <si>
    <t xml:space="preserve">Annual Inflation Rate</t>
  </si>
  <si>
    <t xml:space="preserve">3%</t>
  </si>
  <si>
    <t xml:space="preserve">Expense Growth Rate</t>
  </si>
  <si>
    <t xml:space="preserve">2%</t>
  </si>
  <si>
    <t xml:space="preserve">Revenue Growth Rate</t>
  </si>
  <si>
    <t xml:space="preserve">5%</t>
  </si>
  <si>
    <t xml:space="preserve">Forecast Period</t>
  </si>
  <si>
    <t xml:space="preserve">Q3 &amp; Q4 2025</t>
  </si>
  <si>
    <t xml:space="preserve">Department</t>
  </si>
  <si>
    <t xml:space="preserve">Month</t>
  </si>
  <si>
    <t xml:space="preserve">Planned Revenue</t>
  </si>
  <si>
    <t xml:space="preserve">Planned Expenses</t>
  </si>
  <si>
    <t xml:space="preserve">Sales</t>
  </si>
  <si>
    <t xml:space="preserve">Jan</t>
  </si>
  <si>
    <t xml:space="preserve">Marketing</t>
  </si>
  <si>
    <t xml:space="preserve">IT</t>
  </si>
  <si>
    <t xml:space="preserve">Feb</t>
  </si>
  <si>
    <t xml:space="preserve">Actual Revenue</t>
  </si>
  <si>
    <t xml:space="preserve">Actual Expenses</t>
  </si>
  <si>
    <t xml:space="preserve">Revenue Variance ($)</t>
  </si>
  <si>
    <t xml:space="preserve">Revenue Variance (%)</t>
  </si>
  <si>
    <t xml:space="preserve">Expense Variance ($)</t>
  </si>
  <si>
    <t xml:space="preserve">Expense Variance (%)</t>
  </si>
  <si>
    <t xml:space="preserve">Forecasted Revenue</t>
  </si>
  <si>
    <t xml:space="preserve">Forecasted Expenses</t>
  </si>
  <si>
    <t xml:space="preserve">Jul</t>
  </si>
  <si>
    <t xml:space="preserve">Metric</t>
  </si>
  <si>
    <t xml:space="preserve">Total Budgeted Revenue</t>
  </si>
  <si>
    <t xml:space="preserve">Total Actual Revenue</t>
  </si>
  <si>
    <t xml:space="preserve">Total Budgeted Expenses</t>
  </si>
  <si>
    <t xml:space="preserve">Total Actual Expenses</t>
  </si>
  <si>
    <t xml:space="preserve">Section</t>
  </si>
  <si>
    <t xml:space="preserve">Content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</si>
</sst>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1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2.55"/>
    <col collapsed="false" customWidth="true" hidden="false" outlineLevel="0" max="2" min="2" style="0" width="13.23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</row>
    <row r="3" customFormat="false" ht="15" hidden="false" customHeight="false" outlineLevel="0" collapsed="false">
      <c r="A3" s="0" t="s">
        <v>4</v>
      </c>
      <c r="B3" s="0" t="s">
        <v>5</v>
      </c>
    </row>
    <row r="4" customFormat="false" ht="15" hidden="false" customHeight="false" outlineLevel="0" collapsed="false">
      <c r="A4" s="0" t="s">
        <v>6</v>
      </c>
      <c r="B4" s="0" t="s">
        <v>7</v>
      </c>
    </row>
    <row r="5" customFormat="false" ht="15" hidden="false" customHeight="false" outlineLevel="0" collapsed="false">
      <c r="A5" s="0" t="s">
        <v>8</v>
      </c>
      <c r="B5" s="0" t="s">
        <v>9</v>
      </c>
    </row>
    <row r="6" customFormat="false" ht="15" hidden="false" customHeight="false" outlineLevel="0" collapsed="false">
      <c r="A6" s="0" t="s">
        <v>10</v>
      </c>
      <c r="B6" s="0" t="s">
        <v>11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4.94"/>
    <col collapsed="false" customWidth="true" hidden="false" outlineLevel="0" max="3" min="3" style="0" width="17.53"/>
    <col collapsed="false" customWidth="true" hidden="false" outlineLevel="0" max="4" min="4" style="0" width="18.5"/>
  </cols>
  <sheetData>
    <row r="1" customFormat="false" ht="15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n">
        <v>120000</v>
      </c>
      <c r="D2" s="0" t="n">
        <v>70000</v>
      </c>
    </row>
    <row r="3" customFormat="false" ht="15" hidden="false" customHeight="false" outlineLevel="0" collapsed="false">
      <c r="A3" s="0" t="s">
        <v>18</v>
      </c>
      <c r="B3" s="0" t="s">
        <v>17</v>
      </c>
      <c r="C3" s="0" t="n">
        <v>50000</v>
      </c>
      <c r="D3" s="0" t="n">
        <v>30000</v>
      </c>
    </row>
    <row r="4" customFormat="false" ht="15" hidden="false" customHeight="false" outlineLevel="0" collapsed="false">
      <c r="A4" s="0" t="s">
        <v>19</v>
      </c>
      <c r="B4" s="0" t="s">
        <v>17</v>
      </c>
      <c r="C4" s="0" t="n">
        <v>40000</v>
      </c>
      <c r="D4" s="0" t="n">
        <v>25000</v>
      </c>
    </row>
    <row r="5" customFormat="false" ht="15" hidden="false" customHeight="false" outlineLevel="0" collapsed="false">
      <c r="A5" s="0" t="s">
        <v>16</v>
      </c>
      <c r="B5" s="0" t="s">
        <v>20</v>
      </c>
      <c r="C5" s="0" t="n">
        <v>125000</v>
      </c>
      <c r="D5" s="0" t="n">
        <v>72000</v>
      </c>
    </row>
    <row r="6" customFormat="false" ht="15" hidden="false" customHeight="false" outlineLevel="0" collapsed="false">
      <c r="A6" s="0" t="s">
        <v>18</v>
      </c>
      <c r="B6" s="0" t="s">
        <v>20</v>
      </c>
      <c r="C6" s="0" t="n">
        <v>52000</v>
      </c>
      <c r="D6" s="0" t="n">
        <v>31000</v>
      </c>
    </row>
    <row r="7" customFormat="false" ht="15" hidden="false" customHeight="false" outlineLevel="0" collapsed="false">
      <c r="A7" s="0" t="s">
        <v>19</v>
      </c>
      <c r="B7" s="0" t="s">
        <v>20</v>
      </c>
      <c r="C7" s="0" t="n">
        <v>41000</v>
      </c>
      <c r="D7" s="0" t="n">
        <v>26000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3.84"/>
    <col collapsed="false" customWidth="true" hidden="false" outlineLevel="0" max="2" min="2" style="0" width="11.76"/>
    <col collapsed="false" customWidth="true" hidden="false" outlineLevel="0" max="3" min="3" style="0" width="16.54"/>
    <col collapsed="false" customWidth="true" hidden="false" outlineLevel="0" max="4" min="4" style="0" width="15.68"/>
  </cols>
  <sheetData>
    <row r="1" customFormat="false" ht="15" hidden="false" customHeight="false" outlineLevel="0" collapsed="false">
      <c r="A1" s="1" t="s">
        <v>12</v>
      </c>
      <c r="B1" s="1" t="s">
        <v>13</v>
      </c>
      <c r="C1" s="1" t="s">
        <v>21</v>
      </c>
      <c r="D1" s="1" t="s">
        <v>22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n">
        <v>118000</v>
      </c>
      <c r="D2" s="0" t="n">
        <v>73000</v>
      </c>
    </row>
    <row r="3" customFormat="false" ht="15" hidden="false" customHeight="false" outlineLevel="0" collapsed="false">
      <c r="A3" s="0" t="s">
        <v>18</v>
      </c>
      <c r="B3" s="0" t="s">
        <v>17</v>
      </c>
      <c r="C3" s="0" t="n">
        <v>51000</v>
      </c>
      <c r="D3" s="0" t="n">
        <v>32000</v>
      </c>
    </row>
    <row r="4" customFormat="false" ht="15" hidden="false" customHeight="false" outlineLevel="0" collapsed="false">
      <c r="A4" s="0" t="s">
        <v>19</v>
      </c>
      <c r="B4" s="0" t="s">
        <v>17</v>
      </c>
      <c r="C4" s="0" t="n">
        <v>39000</v>
      </c>
      <c r="D4" s="0" t="n">
        <v>27000</v>
      </c>
    </row>
    <row r="5" customFormat="false" ht="15" hidden="false" customHeight="false" outlineLevel="0" collapsed="false">
      <c r="A5" s="0" t="s">
        <v>16</v>
      </c>
      <c r="B5" s="0" t="s">
        <v>20</v>
      </c>
      <c r="C5" s="0" t="n">
        <v>127000</v>
      </c>
      <c r="D5" s="0" t="n">
        <v>71000</v>
      </c>
    </row>
    <row r="6" customFormat="false" ht="15" hidden="false" customHeight="false" outlineLevel="0" collapsed="false">
      <c r="A6" s="0" t="s">
        <v>18</v>
      </c>
      <c r="B6" s="0" t="s">
        <v>20</v>
      </c>
      <c r="C6" s="0" t="n">
        <v>50000</v>
      </c>
      <c r="D6" s="0" t="n">
        <v>29500</v>
      </c>
    </row>
    <row r="7" customFormat="false" ht="15" hidden="false" customHeight="false" outlineLevel="0" collapsed="false">
      <c r="A7" s="0" t="s">
        <v>19</v>
      </c>
      <c r="B7" s="0" t="s">
        <v>20</v>
      </c>
      <c r="C7" s="0" t="n">
        <v>40500</v>
      </c>
      <c r="D7" s="0" t="n">
        <v>26500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12</v>
      </c>
      <c r="B1" s="1" t="s">
        <v>13</v>
      </c>
      <c r="C1" s="1" t="s">
        <v>23</v>
      </c>
      <c r="D1" s="1" t="s">
        <v>24</v>
      </c>
      <c r="E1" s="1" t="s">
        <v>25</v>
      </c>
      <c r="F1" s="1" t="s">
        <v>26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12</v>
      </c>
      <c r="B1" s="1" t="s">
        <v>13</v>
      </c>
      <c r="C1" s="1" t="s">
        <v>27</v>
      </c>
      <c r="D1" s="1" t="s">
        <v>28</v>
      </c>
    </row>
    <row r="2" customFormat="false" ht="15" hidden="false" customHeight="false" outlineLevel="0" collapsed="false">
      <c r="A2" s="0" t="s">
        <v>16</v>
      </c>
      <c r="B2" s="0" t="s">
        <v>29</v>
      </c>
      <c r="C2" s="0" t="n">
        <v>135000</v>
      </c>
      <c r="D2" s="0" t="n">
        <v>74000</v>
      </c>
    </row>
    <row r="3" customFormat="false" ht="15" hidden="false" customHeight="false" outlineLevel="0" collapsed="false">
      <c r="A3" s="0" t="s">
        <v>18</v>
      </c>
      <c r="B3" s="0" t="s">
        <v>29</v>
      </c>
      <c r="C3" s="0" t="n">
        <v>55000</v>
      </c>
      <c r="D3" s="0" t="n">
        <v>32000</v>
      </c>
    </row>
    <row r="4" customFormat="false" ht="15" hidden="false" customHeight="false" outlineLevel="0" collapsed="false">
      <c r="A4" s="0" t="s">
        <v>19</v>
      </c>
      <c r="B4" s="0" t="s">
        <v>29</v>
      </c>
      <c r="C4" s="0" t="n">
        <v>43000</v>
      </c>
      <c r="D4" s="0" t="n">
        <v>27000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30</v>
      </c>
      <c r="B1" s="1" t="s">
        <v>1</v>
      </c>
    </row>
    <row r="2" customFormat="false" ht="15" hidden="false" customHeight="false" outlineLevel="0" collapsed="false">
      <c r="A2" s="0" t="s">
        <v>31</v>
      </c>
      <c r="B2" s="0" t="n">
        <f aca="false">SUM(Budget_Input!C2:C100)</f>
        <v>428000</v>
      </c>
    </row>
    <row r="3" customFormat="false" ht="15" hidden="false" customHeight="false" outlineLevel="0" collapsed="false">
      <c r="A3" s="0" t="s">
        <v>32</v>
      </c>
      <c r="B3" s="0" t="n">
        <f aca="false">SUM(Actuals!C2:C100)</f>
        <v>425500</v>
      </c>
    </row>
    <row r="4" customFormat="false" ht="15" hidden="false" customHeight="false" outlineLevel="0" collapsed="false">
      <c r="A4" s="0" t="s">
        <v>33</v>
      </c>
      <c r="B4" s="0" t="n">
        <f aca="false">SUM(Budget_Input!D2:D100)</f>
        <v>254000</v>
      </c>
    </row>
    <row r="5" customFormat="false" ht="15" hidden="false" customHeight="false" outlineLevel="0" collapsed="false">
      <c r="A5" s="0" t="s">
        <v>34</v>
      </c>
      <c r="B5" s="0" t="n">
        <f aca="false">SUM(Actuals!D2:D100)</f>
        <v>259000</v>
      </c>
    </row>
    <row r="6" customFormat="false" ht="15" hidden="false" customHeight="false" outlineLevel="0" collapsed="false">
      <c r="A6" s="0" t="s">
        <v>24</v>
      </c>
      <c r="B6" s="0" t="e">
        <f aca="false">(Summary_Dashboard!B2-Summary_Dashboard!B1)/Summary_Dashboard!B1</f>
        <v>#VALUE!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35</v>
      </c>
      <c r="B1" s="1" t="s">
        <v>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2025-06-27T19:05:44Z</dcterms:created>
  <dc:creator>openpyxl</dc:creator>
  <dc:description/>
  <dc:language>en-US</dc:language>
  <cp:lastModifiedBy/>
  <dcterms:modified xsi:type="dcterms:W3CDTF">2025-06-30T11:32:33Z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