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C24A3A2A-44E7-4441-90A2-DA4EBBC83F10}" xr6:coauthVersionLast="45" xr6:coauthVersionMax="45" xr10:uidLastSave="{00000000-0000-0000-0000-000000000000}"/>
  <bookViews>
    <workbookView xWindow="-108" yWindow="-108" windowWidth="23256" windowHeight="12576" firstSheet="3" activeTab="3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登録ボタン" sheetId="19" r:id="rId8"/>
    <sheet name="ツリー選択時" sheetId="20" r:id="rId9"/>
    <sheet name="モードラジオボタン変更時" sheetId="14" r:id="rId10"/>
    <sheet name="Item" sheetId="15" r:id="rId11"/>
    <sheet name="DBアクセス" sheetId="9" r:id="rId12"/>
    <sheet name="DBアクセス (2)" sheetId="12" r:id="rId13"/>
  </sheets>
  <definedNames>
    <definedName name="_xlnm.Print_Area" localSheetId="11">DBアクセス!$A$1:$AV$58</definedName>
    <definedName name="_xlnm.Print_Area" localSheetId="12">'DBアクセス (2)'!$A$1:$AV$36</definedName>
    <definedName name="_xlnm.Print_Area" localSheetId="4">IOデータ!$A$1:$AV$19</definedName>
    <definedName name="_xlnm.Print_Area" localSheetId="10">Item!$A$1:$AV$90</definedName>
    <definedName name="_xlnm.Print_Area" localSheetId="8">ツリー選択時!$A$1:$AV$42</definedName>
    <definedName name="_xlnm.Print_Area" localSheetId="9">モードラジオボタン変更時!$A$1:$AV$73</definedName>
    <definedName name="_xlnm.Print_Area" localSheetId="5">画面項目!$A$1:$AV$15</definedName>
    <definedName name="_xlnm.Print_Area" localSheetId="6">画面表示時!$A$1:$AV$91</definedName>
    <definedName name="_xlnm.Print_Area" localSheetId="1">改版履歴!$A$1:$AV$16</definedName>
    <definedName name="_xlnm.Print_Area" localSheetId="2">概要設計!$A$1:$AV$175</definedName>
    <definedName name="_xlnm.Print_Area" localSheetId="7">登録ボタン!$A$1:$AV$90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0" l="1"/>
  <c r="A1" i="19"/>
  <c r="A1" i="16" l="1"/>
  <c r="A1" i="15"/>
  <c r="A1" i="14"/>
  <c r="A1" i="13"/>
  <c r="A1" i="12" l="1"/>
  <c r="I2" i="4" l="1"/>
  <c r="AO2" i="4"/>
  <c r="AO2" i="20" l="1"/>
  <c r="AO2" i="19"/>
  <c r="AO2" i="16"/>
  <c r="AO2" i="15"/>
  <c r="AO2" i="14"/>
  <c r="I2" i="20"/>
  <c r="I2" i="19"/>
  <c r="I2" i="16"/>
  <c r="I2" i="15"/>
  <c r="I2" i="14"/>
  <c r="I2" i="12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Y2" i="4"/>
  <c r="AG2" i="4"/>
  <c r="Y11" i="6"/>
  <c r="Y2" i="20" l="1"/>
  <c r="AG2" i="20"/>
  <c r="Y2" i="19"/>
  <c r="AG2" i="19"/>
  <c r="Y2" i="16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20" l="1"/>
  <c r="Q2" i="19"/>
  <c r="Q2" i="16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<sst xmlns="http://schemas.openxmlformats.org/spreadsheetml/2006/main" count="903" uniqueCount="362">
  <si>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</si>
  <si>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</si>
  <si>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</si>
  <si>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</si>
  <si>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</si>
  <si>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</si>
  <si>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</si>
  <si>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</si>
  <si>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</si>
  <si>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</si>
  <si>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</si>
  <si>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</si>
  <si>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</si>
  <si>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</si>
  <si>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</si>
  <si>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</si>
  <si>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</si>
  <si>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</si>
  <si>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</si>
  <si>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</si>
  <si>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</si>
  <si>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</si>
  <si>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</si>
  <si>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</si>
  <si>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</si>
  <si>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</si>
  <si>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</si>
  <si>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</si>
  <si>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PickUpMatch.csv</t>
    <phoneticPr fontId="1"/>
  </si>
  <si>
    <t>マッチングリストファイル</t>
    <phoneticPr fontId="1"/>
  </si>
  <si>
    <t>マッチング取込処理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</si>
  <si>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</si>
  <si>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</si>
  <si>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</si>
  <si>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</si>
  <si>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</si>
  <si>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イメージ</t>
    <phoneticPr fontId="1"/>
  </si>
  <si>
    <t>↓仮イメージ</t>
    <rPh sb="1" eb="2">
      <t>カリ</t>
    </rPh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</si>
  <si>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</si>
  <si>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</si>
  <si>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</si>
  <si>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</si>
  <si>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</si>
  <si>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</si>
  <si>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必須パラメータ</t>
    <rPh sb="0" eb="2">
      <t>ヒッス</t>
    </rPh>
    <phoneticPr fontId="1"/>
  </si>
  <si>
    <t>・password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</si>
  <si>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</si>
  <si>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</si>
  <si>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</si>
  <si>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</si>
  <si>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</si>
  <si>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</si>
  <si>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</si>
  <si>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</si>
  <si>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</si>
  <si>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</si>
  <si>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</si>
  <si>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</si>
  <si>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</si>
  <si>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</si>
  <si>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</si>
  <si>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</si>
  <si>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</si>
  <si>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</si>
  <si>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</si>
  <si>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</si>
  <si>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</si>
  <si>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</si>
  <si>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</si>
  <si>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</si>
  <si>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</si>
  <si>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</si>
  <si>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</si>
  <si>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</si>
  <si>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</si>
  <si>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</si>
  <si>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</si>
  <si>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</si>
  <si>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</si>
  <si>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</si>
  <si>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</si>
  <si>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</si>
  <si>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</si>
  <si>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</si>
  <si>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</si>
  <si>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</si>
  <si>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</si>
  <si>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</si>
  <si>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</si>
  <si>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</si>
  <si>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</si>
  <si>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</si>
  <si>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</si>
  <si>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</si>
  <si>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</si>
  <si>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</si>
  <si>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</si>
  <si>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</si>
  <si>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</si>
  <si>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</si>
  <si>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</si>
  <si>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</si>
  <si>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</si>
  <si>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</si>
  <si>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</si>
  <si>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</si>
  <si>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</si>
  <si>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</si>
  <si>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</si>
  <si>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</si>
  <si>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</si>
  <si>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</si>
  <si>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</si>
  <si>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</si>
  <si>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</si>
  <si>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</si>
  <si>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</si>
  <si>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</si>
  <si>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</si>
  <si>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</si>
  <si>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</si>
  <si>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</si>
  <si>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</si>
  <si>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</si>
  <si>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</si>
  <si>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</si>
  <si>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</si>
  <si>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</si>
  <si>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</si>
  <si>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</si>
  <si>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</si>
  <si>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</si>
  <si>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0000000001</t>
  </si>
  <si>
    <t>2020/3/17</t>
  </si>
  <si>
    <t>0001</t>
  </si>
  <si>
    <t>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</si>
  <si>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</si>
  <si>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</si>
  <si>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</si>
  <si>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</si>
  <si>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</si>
  <si>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</si>
  <si>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</si>
  <si>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</si>
  <si>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</si>
  <si>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</si>
  <si>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</si>
  <si>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</si>
  <si>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</si>
  <si>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</si>
  <si>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</si>
  <si>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</si>
  <si>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</si>
  <si>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</si>
  <si>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</si>
  <si>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</si>
  <si>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</si>
  <si>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</si>
  <si>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</si>
  <si>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</si>
  <si>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</si>
  <si>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</si>
  <si>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</si>
  <si>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</si>
  <si>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</si>
  <si>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</si>
  <si>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</si>
  <si>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</si>
  <si>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</si>
  <si>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</si>
  <si>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*</t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</si>
  <si>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</si>
  <si>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</si>
  <si>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</si>
  <si>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</si>
  <si>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</si>
  <si>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</si>
  <si>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</si>
  <si>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</si>
  <si>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</si>
  <si>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</si>
  <si>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</si>
  <si>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↓signup処理</t>
    <rPh sb="7" eb="9">
      <t>ショリ</t>
    </rPh>
    <phoneticPr fontId="1"/>
  </si>
  <si>
    <t>characters</t>
    <phoneticPr fontId="1"/>
  </si>
  <si>
    <t>genes</t>
    <phoneticPr fontId="1"/>
  </si>
  <si>
    <t>races</t>
    <phoneticPr fontId="1"/>
  </si>
  <si>
    <t>単一</t>
    <rPh sb="0" eb="2">
      <t>タンイツ</t>
    </rPh>
    <phoneticPr fontId="1"/>
  </si>
  <si>
    <t>複数</t>
    <rPh sb="0" eb="2">
      <t>フクスウ</t>
    </rPh>
    <phoneticPr fontId="1"/>
  </si>
  <si>
    <t>可能</t>
    <rPh sb="0" eb="2">
      <t>カノウ</t>
    </rPh>
    <phoneticPr fontId="1"/>
  </si>
  <si>
    <t>キャラクター単一→race, geneを設定した状態で登録</t>
    <rPh sb="6" eb="8">
      <t>タンイツ</t>
    </rPh>
    <rPh sb="20" eb="22">
      <t>セッテイ</t>
    </rPh>
    <rPh sb="24" eb="26">
      <t>ジョウタイ</t>
    </rPh>
    <rPh sb="27" eb="29">
      <t>トウロク</t>
    </rPh>
    <phoneticPr fontId="1"/>
  </si>
  <si>
    <t>不可能</t>
    <rPh sb="0" eb="3">
      <t>フカノウ</t>
    </rPh>
    <phoneticPr fontId="1"/>
  </si>
  <si>
    <t>キャラクター複数→geneステータスを入力した状態で登録、gene_idは空</t>
    <rPh sb="6" eb="8">
      <t>フクスウ</t>
    </rPh>
    <rPh sb="19" eb="21">
      <t>ニュウリョク</t>
    </rPh>
    <rPh sb="23" eb="25">
      <t>ジョウタイ</t>
    </rPh>
    <rPh sb="26" eb="28">
      <t>トウロク</t>
    </rPh>
    <rPh sb="37" eb="38">
      <t>カラ</t>
    </rPh>
    <phoneticPr fontId="1"/>
  </si>
  <si>
    <t>genes,races単一→それぞれの専用ボタンから登録</t>
    <rPh sb="11" eb="13">
      <t>タンイツ</t>
    </rPh>
    <rPh sb="19" eb="21">
      <t>センヨウ</t>
    </rPh>
    <rPh sb="26" eb="28">
      <t>トウロク</t>
    </rPh>
    <phoneticPr fontId="1"/>
  </si>
  <si>
    <t>レベル関数</t>
    <rPh sb="3" eb="5">
      <t>カンスウ</t>
    </rPh>
    <phoneticPr fontId="1"/>
  </si>
  <si>
    <t>♦保留</t>
    <rPh sb="1" eb="3">
      <t>ホリュウ</t>
    </rPh>
    <phoneticPr fontId="1"/>
  </si>
  <si>
    <t>種族マスタ</t>
    <rPh sb="0" eb="2">
      <t>シュゾク</t>
    </rPh>
    <phoneticPr fontId="1"/>
  </si>
  <si>
    <t>dbo</t>
    <phoneticPr fontId="1"/>
  </si>
  <si>
    <t>dbo.races</t>
    <phoneticPr fontId="1"/>
  </si>
  <si>
    <t>PGCOMB040</t>
  </si>
  <si>
    <t>１－１．パラメータセット</t>
    <phoneticPr fontId="1"/>
  </si>
  <si>
    <t>設定先</t>
    <rPh sb="0" eb="2">
      <t>セッテイ</t>
    </rPh>
    <rPh sb="2" eb="3">
      <t>サキ</t>
    </rPh>
    <phoneticPr fontId="1"/>
  </si>
  <si>
    <t>種族コード</t>
    <rPh sb="0" eb="2">
      <t>シュゾク</t>
    </rPh>
    <phoneticPr fontId="1"/>
  </si>
  <si>
    <t>選択した種族コード</t>
    <rPh sb="0" eb="2">
      <t>センタク</t>
    </rPh>
    <rPh sb="4" eb="6">
      <t>シュゾク</t>
    </rPh>
    <phoneticPr fontId="1"/>
  </si>
  <si>
    <t>【ツリービュー部】</t>
    <rPh sb="7" eb="8">
      <t>ブ</t>
    </rPh>
    <phoneticPr fontId="1"/>
  </si>
  <si>
    <t>【登録部】</t>
    <rPh sb="1" eb="3">
      <t>トウロク</t>
    </rPh>
    <rPh sb="3" eb="4">
      <t>ブ</t>
    </rPh>
    <phoneticPr fontId="1"/>
  </si>
  <si>
    <t>SELECT</t>
    <phoneticPr fontId="1"/>
  </si>
  <si>
    <t>INSERT</t>
    <phoneticPr fontId="1"/>
  </si>
  <si>
    <t>・ツリー再検索</t>
    <rPh sb="4" eb="5">
      <t>サイ</t>
    </rPh>
    <rPh sb="5" eb="7">
      <t>ケンサク</t>
    </rPh>
    <phoneticPr fontId="1"/>
  </si>
  <si>
    <t>ツリーを選択して登録部</t>
    <rPh sb="4" eb="6">
      <t>センタク</t>
    </rPh>
    <rPh sb="8" eb="10">
      <t>トウロク</t>
    </rPh>
    <rPh sb="10" eb="11">
      <t>ブ</t>
    </rPh>
    <phoneticPr fontId="1"/>
  </si>
  <si>
    <t>パラメータ.race_id</t>
    <phoneticPr fontId="1"/>
  </si>
  <si>
    <t>・race_id</t>
    <phoneticPr fontId="1"/>
  </si>
  <si>
    <t>１．ウィジェット初期化</t>
    <rPh sb="8" eb="11">
      <t>ショキカ</t>
    </rPh>
    <phoneticPr fontId="1"/>
  </si>
  <si>
    <t>１－１．コンボボックス初期化</t>
    <rPh sb="11" eb="13">
      <t>ショキ</t>
    </rPh>
    <rPh sb="13" eb="14">
      <t>カ</t>
    </rPh>
    <phoneticPr fontId="1"/>
  </si>
  <si>
    <t>設定元</t>
    <rPh sb="0" eb="2">
      <t>セッテイ</t>
    </rPh>
    <rPh sb="2" eb="3">
      <t>モト</t>
    </rPh>
    <phoneticPr fontId="1"/>
  </si>
  <si>
    <t>コード</t>
    <phoneticPr fontId="1"/>
  </si>
  <si>
    <t>リスト型</t>
    <rPh sb="3" eb="4">
      <t>ガタ</t>
    </rPh>
    <phoneticPr fontId="1"/>
  </si>
  <si>
    <t>プログラムID</t>
    <phoneticPr fontId="1"/>
  </si>
  <si>
    <t>"PGRACED040"</t>
    <phoneticPr fontId="1"/>
  </si>
  <si>
    <t>RACE_id</t>
  </si>
  <si>
    <t>is_RACE</t>
  </si>
  <si>
    <t>RACE1</t>
  </si>
  <si>
    <t>・RACE_id</t>
  </si>
  <si>
    <t>len(RACE_data） &gt;= 2 then TRUE</t>
  </si>
  <si>
    <t>len(RACE_data） &gt;= 3 then TRUE</t>
  </si>
  <si>
    <t>new(self.RACE_data)→m = Menu()</t>
  </si>
  <si>
    <t>RACE_data</t>
  </si>
  <si>
    <t>g.show_start_screen(l.RACE_data)→waiting_for_key()</t>
  </si>
  <si>
    <t>l.RACE_data（メモリストックしたRACE_data）</t>
  </si>
  <si>
    <t>g.show_go_screen(l.RACE_data)→waiting_for_key(False)</t>
  </si>
  <si>
    <t>１－２．ウィジェット初期化</t>
    <rPh sb="10" eb="13">
      <t>ショキカ</t>
    </rPh>
    <phoneticPr fontId="1"/>
  </si>
  <si>
    <t>ツリービューで種族を追加、編集する</t>
    <rPh sb="7" eb="9">
      <t>シュゾク</t>
    </rPh>
    <rPh sb="10" eb="12">
      <t>ツイカ</t>
    </rPh>
    <rPh sb="13" eb="15">
      <t>ヘンシュウ</t>
    </rPh>
    <phoneticPr fontId="1"/>
  </si>
  <si>
    <t>ツリー選択後登録部で編集可能→更新</t>
    <rPh sb="3" eb="5">
      <t>センタク</t>
    </rPh>
    <rPh sb="5" eb="6">
      <t>ゴ</t>
    </rPh>
    <rPh sb="6" eb="8">
      <t>トウロク</t>
    </rPh>
    <rPh sb="8" eb="9">
      <t>ブ</t>
    </rPh>
    <rPh sb="10" eb="12">
      <t>ヘンシュウ</t>
    </rPh>
    <rPh sb="12" eb="14">
      <t>カノウ</t>
    </rPh>
    <rPh sb="15" eb="17">
      <t>コウシン</t>
    </rPh>
    <phoneticPr fontId="1"/>
  </si>
  <si>
    <t>ツリー選択後、追加ボタン押下→新規登録</t>
    <rPh sb="3" eb="5">
      <t>センタク</t>
    </rPh>
    <rPh sb="5" eb="6">
      <t>ゴ</t>
    </rPh>
    <rPh sb="7" eb="9">
      <t>ツイカ</t>
    </rPh>
    <rPh sb="12" eb="14">
      <t>オウカ</t>
    </rPh>
    <rPh sb="15" eb="17">
      <t>シンキ</t>
    </rPh>
    <rPh sb="17" eb="19">
      <t>トウロク</t>
    </rPh>
    <phoneticPr fontId="1"/>
  </si>
  <si>
    <t>UPDATE</t>
    <phoneticPr fontId="1"/>
  </si>
  <si>
    <t>新規追加</t>
    <rPh sb="0" eb="2">
      <t>シンキ</t>
    </rPh>
    <rPh sb="2" eb="4">
      <t>ツイカ</t>
    </rPh>
    <phoneticPr fontId="1"/>
  </si>
  <si>
    <t>更新</t>
    <rPh sb="0" eb="2">
      <t>コウシン</t>
    </rPh>
    <phoneticPr fontId="1"/>
  </si>
  <si>
    <t>※DBアクセス「１－１．種族情報取得処理」参照</t>
    <rPh sb="16" eb="18">
      <t>シュトク</t>
    </rPh>
    <rPh sb="18" eb="20">
      <t>ショリ</t>
    </rPh>
    <rPh sb="21" eb="23">
      <t>サンショウ</t>
    </rPh>
    <phoneticPr fontId="1"/>
  </si>
  <si>
    <t>１で種族情報を取得できた場合、キャラクタデータを取得</t>
    <rPh sb="7" eb="9">
      <t>シュトク</t>
    </rPh>
    <rPh sb="12" eb="14">
      <t>バアイ</t>
    </rPh>
    <rPh sb="24" eb="26">
      <t>シュトク</t>
    </rPh>
    <phoneticPr fontId="1"/>
  </si>
  <si>
    <t>１－２．種族情報の取得</t>
    <rPh sb="9" eb="11">
      <t>シュトク</t>
    </rPh>
    <phoneticPr fontId="1"/>
  </si>
  <si>
    <t>１．種族情報取得処理</t>
    <rPh sb="6" eb="8">
      <t>シュトク</t>
    </rPh>
    <rPh sb="8" eb="10">
      <t>ショリ</t>
    </rPh>
    <phoneticPr fontId="1"/>
  </si>
  <si>
    <t>１－１．種族情報取得処理</t>
    <rPh sb="8" eb="10">
      <t>シュトク</t>
    </rPh>
    <rPh sb="10" eb="12">
      <t>ショリ</t>
    </rPh>
    <phoneticPr fontId="1"/>
  </si>
  <si>
    <t>進化元種族</t>
    <rPh sb="0" eb="2">
      <t>シンカ</t>
    </rPh>
    <rPh sb="2" eb="3">
      <t>モト</t>
    </rPh>
    <rPh sb="3" eb="5">
      <t>シュゾク</t>
    </rPh>
    <phoneticPr fontId="1"/>
  </si>
  <si>
    <t>種族DTO.子種族コード</t>
    <rPh sb="0" eb="2">
      <t>シュゾク</t>
    </rPh>
    <rPh sb="6" eb="7">
      <t>コ</t>
    </rPh>
    <rPh sb="7" eb="9">
      <t>シュゾク</t>
    </rPh>
    <phoneticPr fontId="1"/>
  </si>
  <si>
    <t>種族DTO.種族名称</t>
    <rPh sb="0" eb="2">
      <t>シュゾク</t>
    </rPh>
    <rPh sb="6" eb="8">
      <t>シュゾク</t>
    </rPh>
    <rPh sb="8" eb="10">
      <t>メイショウ</t>
    </rPh>
    <phoneticPr fontId="1"/>
  </si>
  <si>
    <t>進化先種族１</t>
    <rPh sb="0" eb="2">
      <t>シンカ</t>
    </rPh>
    <rPh sb="2" eb="3">
      <t>サキ</t>
    </rPh>
    <rPh sb="3" eb="5">
      <t>シュゾク</t>
    </rPh>
    <phoneticPr fontId="1"/>
  </si>
  <si>
    <t>種族DTO.親種族コード１</t>
    <rPh sb="0" eb="2">
      <t>シュゾク</t>
    </rPh>
    <rPh sb="6" eb="7">
      <t>オヤ</t>
    </rPh>
    <rPh sb="7" eb="9">
      <t>シュゾク</t>
    </rPh>
    <phoneticPr fontId="1"/>
  </si>
  <si>
    <t>進化レベル１</t>
    <rPh sb="0" eb="2">
      <t>シンカ</t>
    </rPh>
    <phoneticPr fontId="1"/>
  </si>
  <si>
    <t>種族DTO.進化レベル１</t>
    <rPh sb="0" eb="2">
      <t>シュゾク</t>
    </rPh>
    <rPh sb="6" eb="8">
      <t>シンカ</t>
    </rPh>
    <phoneticPr fontId="1"/>
  </si>
  <si>
    <t>進化先種族２</t>
    <rPh sb="0" eb="2">
      <t>シンカ</t>
    </rPh>
    <rPh sb="2" eb="3">
      <t>サキ</t>
    </rPh>
    <rPh sb="3" eb="5">
      <t>シュゾク</t>
    </rPh>
    <phoneticPr fontId="1"/>
  </si>
  <si>
    <t>進化レベル２</t>
    <rPh sb="0" eb="2">
      <t>シンカ</t>
    </rPh>
    <phoneticPr fontId="1"/>
  </si>
  <si>
    <t>種族DTO.親種族コード２</t>
    <rPh sb="0" eb="2">
      <t>シュゾク</t>
    </rPh>
    <rPh sb="6" eb="7">
      <t>オヤ</t>
    </rPh>
    <rPh sb="7" eb="9">
      <t>シュゾク</t>
    </rPh>
    <phoneticPr fontId="1"/>
  </si>
  <si>
    <t>種族DTO.進化レベル２</t>
    <rPh sb="0" eb="2">
      <t>シュゾク</t>
    </rPh>
    <rPh sb="6" eb="8">
      <t>シンカ</t>
    </rPh>
    <phoneticPr fontId="1"/>
  </si>
  <si>
    <t>進化先種族３</t>
    <rPh sb="0" eb="2">
      <t>シンカ</t>
    </rPh>
    <rPh sb="2" eb="3">
      <t>サキ</t>
    </rPh>
    <rPh sb="3" eb="5">
      <t>シュゾク</t>
    </rPh>
    <phoneticPr fontId="1"/>
  </si>
  <si>
    <t>進化レベル３</t>
    <rPh sb="0" eb="2">
      <t>シンカ</t>
    </rPh>
    <phoneticPr fontId="1"/>
  </si>
  <si>
    <t>種族DTO.親種族コード３</t>
    <rPh sb="0" eb="2">
      <t>シュゾク</t>
    </rPh>
    <rPh sb="6" eb="7">
      <t>オヤ</t>
    </rPh>
    <rPh sb="7" eb="9">
      <t>シュゾク</t>
    </rPh>
    <phoneticPr fontId="1"/>
  </si>
  <si>
    <t>種族DTO.進化レベル３</t>
    <rPh sb="0" eb="2">
      <t>シュゾク</t>
    </rPh>
    <rPh sb="6" eb="8">
      <t>シンカ</t>
    </rPh>
    <phoneticPr fontId="1"/>
  </si>
  <si>
    <t>種族名</t>
    <rPh sb="0" eb="2">
      <t>シュゾク</t>
    </rPh>
    <rPh sb="2" eb="3">
      <t>メイ</t>
    </rPh>
    <phoneticPr fontId="1"/>
  </si>
  <si>
    <t>※</t>
    <phoneticPr fontId="1"/>
  </si>
  <si>
    <t>※nullの場合はreadonly</t>
    <rPh sb="6" eb="8">
      <t>バアイ</t>
    </rPh>
    <phoneticPr fontId="1"/>
  </si>
  <si>
    <t>種族作成画面</t>
    <rPh sb="4" eb="6">
      <t>ガメン</t>
    </rPh>
    <phoneticPr fontId="1"/>
  </si>
  <si>
    <t>PGRACED040</t>
  </si>
  <si>
    <t>種族DTO.HP傾向</t>
  </si>
  <si>
    <t>HP</t>
    <phoneticPr fontId="1"/>
  </si>
  <si>
    <t>MP</t>
    <phoneticPr fontId="1"/>
  </si>
  <si>
    <t>sta</t>
    <phoneticPr fontId="1"/>
  </si>
  <si>
    <t>atk</t>
    <phoneticPr fontId="1"/>
  </si>
  <si>
    <t>vit</t>
    <phoneticPr fontId="1"/>
  </si>
  <si>
    <t>mag</t>
    <phoneticPr fontId="1"/>
  </si>
  <si>
    <t>def</t>
    <phoneticPr fontId="1"/>
  </si>
  <si>
    <t>agi</t>
    <phoneticPr fontId="1"/>
  </si>
  <si>
    <t>種族DTO.MP傾向</t>
  </si>
  <si>
    <t>種族DTO.sta傾向</t>
  </si>
  <si>
    <t>種族DTO.atk傾向</t>
  </si>
  <si>
    <t>種族DTO.vit傾向</t>
  </si>
  <si>
    <t>種族DTO.mag傾向</t>
  </si>
  <si>
    <t>種族DTO.def傾向</t>
  </si>
  <si>
    <t>種族DTO.agi傾向</t>
  </si>
  <si>
    <t>２．種族検索</t>
    <rPh sb="2" eb="4">
      <t>シュゾク</t>
    </rPh>
    <rPh sb="4" eb="6">
      <t>ケンサク</t>
    </rPh>
    <phoneticPr fontId="1"/>
  </si>
  <si>
    <t>２－１．種族情報取得</t>
    <rPh sb="4" eb="6">
      <t>シュゾク</t>
    </rPh>
    <rPh sb="6" eb="8">
      <t>ジョウホウ</t>
    </rPh>
    <rPh sb="8" eb="10">
      <t>シュトク</t>
    </rPh>
    <phoneticPr fontId="1"/>
  </si>
  <si>
    <t>２－２．種族情報表示</t>
    <rPh sb="4" eb="6">
      <t>シュゾク</t>
    </rPh>
    <rPh sb="6" eb="8">
      <t>ジョウホウ</t>
    </rPh>
    <rPh sb="8" eb="10">
      <t>ヒョウジ</t>
    </rPh>
    <phoneticPr fontId="1"/>
  </si>
  <si>
    <t>モード</t>
    <phoneticPr fontId="1"/>
  </si>
  <si>
    <t>0:編集</t>
    <rPh sb="2" eb="4">
      <t>ヘンシュウ</t>
    </rPh>
    <phoneticPr fontId="1"/>
  </si>
  <si>
    <t>モードラジオ：編集の場合</t>
    <rPh sb="6" eb="8">
      <t>ヘンシュウ</t>
    </rPh>
    <rPh sb="9" eb="11">
      <t>バアイ</t>
    </rPh>
    <phoneticPr fontId="1"/>
  </si>
  <si>
    <t>1:新規作成</t>
    <rPh sb="2" eb="4">
      <t>シンキ</t>
    </rPh>
    <rPh sb="4" eb="6">
      <t>サクセイ</t>
    </rPh>
    <phoneticPr fontId="1"/>
  </si>
  <si>
    <t>モードラジオ：新規作成の場合</t>
    <rPh sb="7" eb="9">
      <t>シンキ</t>
    </rPh>
    <rPh sb="9" eb="11">
      <t>サクセイ</t>
    </rPh>
    <rPh sb="11" eb="13">
      <t>バアイ</t>
    </rPh>
    <phoneticPr fontId="1"/>
  </si>
  <si>
    <t>""</t>
    <phoneticPr fontId="1"/>
  </si>
  <si>
    <t>パラメータ.種族コード</t>
    <rPh sb="6" eb="8">
      <t>シュゾク</t>
    </rPh>
    <phoneticPr fontId="1"/>
  </si>
  <si>
    <t>ツリービューの種族コード</t>
    <rPh sb="7" eb="9">
      <t>シュゾク</t>
    </rPh>
    <phoneticPr fontId="1"/>
  </si>
  <si>
    <t>２－１．登録部初期化</t>
    <rPh sb="4" eb="6">
      <t>トウロク</t>
    </rPh>
    <rPh sb="6" eb="7">
      <t>ブ</t>
    </rPh>
    <rPh sb="7" eb="9">
      <t>ショキ</t>
    </rPh>
    <rPh sb="9" eb="10">
      <t>カ</t>
    </rPh>
    <phoneticPr fontId="1"/>
  </si>
  <si>
    <t>２－２．入力可否設定</t>
    <rPh sb="4" eb="6">
      <t>ニュウリョク</t>
    </rPh>
    <rPh sb="6" eb="8">
      <t>カヒ</t>
    </rPh>
    <rPh sb="8" eb="10">
      <t>セッテイ</t>
    </rPh>
    <phoneticPr fontId="1"/>
  </si>
  <si>
    <t>２．モードが1:新規作成の場合</t>
    <rPh sb="8" eb="10">
      <t>シンキ</t>
    </rPh>
    <rPh sb="10" eb="12">
      <t>サクセイ</t>
    </rPh>
    <rPh sb="13" eb="15">
      <t>バアイ</t>
    </rPh>
    <phoneticPr fontId="1"/>
  </si>
  <si>
    <t>入力可否</t>
    <rPh sb="0" eb="2">
      <t>ニュウリョク</t>
    </rPh>
    <rPh sb="2" eb="4">
      <t>カヒ</t>
    </rPh>
    <phoneticPr fontId="1"/>
  </si>
  <si>
    <t>３．OFF→ON時</t>
    <rPh sb="8" eb="9">
      <t>ジ</t>
    </rPh>
    <phoneticPr fontId="1"/>
  </si>
  <si>
    <t>３－１．画面コントロール設定</t>
    <rPh sb="4" eb="6">
      <t>ガメン</t>
    </rPh>
    <rPh sb="12" eb="14">
      <t>セッテイ</t>
    </rPh>
    <phoneticPr fontId="1"/>
  </si>
  <si>
    <t>※ツリー選択時シートの処理を実施</t>
    <rPh sb="4" eb="6">
      <t>センタク</t>
    </rPh>
    <rPh sb="6" eb="7">
      <t>ジ</t>
    </rPh>
    <rPh sb="11" eb="13">
      <t>ショリ</t>
    </rPh>
    <rPh sb="14" eb="16">
      <t>ジッシ</t>
    </rPh>
    <phoneticPr fontId="1"/>
  </si>
  <si>
    <t>３－２．入力可否設定</t>
    <rPh sb="4" eb="6">
      <t>ニュウリョク</t>
    </rPh>
    <rPh sb="6" eb="8">
      <t>カヒ</t>
    </rPh>
    <rPh sb="8" eb="10">
      <t>セッテイ</t>
    </rPh>
    <phoneticPr fontId="1"/>
  </si>
  <si>
    <t>・initial_flg</t>
    <phoneticPr fontId="1"/>
  </si>
  <si>
    <t>1:進化元</t>
    <rPh sb="2" eb="4">
      <t>シンカ</t>
    </rPh>
    <rPh sb="4" eb="5">
      <t>モト</t>
    </rPh>
    <phoneticPr fontId="1"/>
  </si>
  <si>
    <t>・is_deleted</t>
    <phoneticPr fontId="1"/>
  </si>
  <si>
    <t>0:未削除</t>
    <rPh sb="2" eb="3">
      <t>ミ</t>
    </rPh>
    <rPh sb="3" eb="5">
      <t>サクジョ</t>
    </rPh>
    <phoneticPr fontId="1"/>
  </si>
  <si>
    <t>child.race_id</t>
    <phoneticPr fontId="1"/>
  </si>
  <si>
    <t>(</t>
    <phoneticPr fontId="1"/>
  </si>
  <si>
    <t>parent_race1_id</t>
    <phoneticPr fontId="1"/>
  </si>
  <si>
    <t>parent_race2_id</t>
  </si>
  <si>
    <t>parent_race3_id</t>
  </si>
  <si>
    <t>OR</t>
    <phoneticPr fontId="1"/>
  </si>
  <si>
    <t>)</t>
    <phoneticPr fontId="1"/>
  </si>
  <si>
    <t>0:進化先</t>
    <rPh sb="2" eb="4">
      <t>シンカ</t>
    </rPh>
    <rPh sb="4" eb="5">
      <t>サキ</t>
    </rPh>
    <phoneticPr fontId="1"/>
  </si>
  <si>
    <t>抽出元</t>
    <rPh sb="0" eb="2">
      <t>チュウシュツ</t>
    </rPh>
    <rPh sb="2" eb="3">
      <t>モト</t>
    </rPh>
    <phoneticPr fontId="1"/>
  </si>
  <si>
    <t>種族</t>
    <rPh sb="0" eb="2">
      <t>シュゾク</t>
    </rPh>
    <phoneticPr fontId="1"/>
  </si>
  <si>
    <t>child</t>
    <phoneticPr fontId="1"/>
  </si>
  <si>
    <t>with recusive</t>
    <phoneticPr fontId="1"/>
  </si>
  <si>
    <t>①最上位種族取得</t>
    <rPh sb="1" eb="4">
      <t>サイジョウイ</t>
    </rPh>
    <rPh sb="4" eb="6">
      <t>シュゾク</t>
    </rPh>
    <rPh sb="6" eb="8">
      <t>シュトク</t>
    </rPh>
    <phoneticPr fontId="1"/>
  </si>
  <si>
    <t>②子孫種族取得</t>
    <rPh sb="1" eb="2">
      <t>コ</t>
    </rPh>
    <rPh sb="2" eb="3">
      <t>ソン</t>
    </rPh>
    <rPh sb="3" eb="5">
      <t>シュゾク</t>
    </rPh>
    <rPh sb="5" eb="7">
      <t>シュトク</t>
    </rPh>
    <phoneticPr fontId="1"/>
  </si>
  <si>
    <t>種族ID</t>
  </si>
  <si>
    <t>種族名</t>
  </si>
  <si>
    <t>HP傾向</t>
  </si>
  <si>
    <t>MP傾向</t>
  </si>
  <si>
    <t>スタミナ傾向</t>
  </si>
  <si>
    <t>攻撃傾向</t>
  </si>
  <si>
    <t>防御傾向</t>
  </si>
  <si>
    <t>魔法傾向</t>
  </si>
  <si>
    <t>魔防傾向</t>
  </si>
  <si>
    <t>素早さ傾向</t>
  </si>
  <si>
    <t>傾向合計</t>
  </si>
  <si>
    <t>種族ランク</t>
  </si>
  <si>
    <t>親種族1</t>
  </si>
  <si>
    <t>進化1レベル</t>
  </si>
  <si>
    <t>親種族2</t>
  </si>
  <si>
    <t>進化2レベル</t>
  </si>
  <si>
    <t>親種族3</t>
  </si>
  <si>
    <t>進化3レベル</t>
  </si>
  <si>
    <t>進化元フラグ</t>
  </si>
  <si>
    <t>バージョン</t>
  </si>
  <si>
    <t>削除フラグ</t>
  </si>
  <si>
    <t>作成日</t>
  </si>
  <si>
    <t>作成ID</t>
  </si>
  <si>
    <t>更新日</t>
  </si>
  <si>
    <t>更新ID</t>
  </si>
  <si>
    <t>race_name</t>
  </si>
  <si>
    <t>p_HP</t>
  </si>
  <si>
    <t>p_MP</t>
  </si>
  <si>
    <t>p_sta</t>
  </si>
  <si>
    <t>p_atk</t>
  </si>
  <si>
    <t>p_vit</t>
  </si>
  <si>
    <t>p_mag</t>
  </si>
  <si>
    <t>p_des</t>
  </si>
  <si>
    <t>p_agi</t>
  </si>
  <si>
    <t>total_pattern</t>
  </si>
  <si>
    <t>r_rank</t>
  </si>
  <si>
    <t>parent_race1_id</t>
  </si>
  <si>
    <t>evolution1_level</t>
  </si>
  <si>
    <t>evolution2_level</t>
  </si>
  <si>
    <t>evolution3_level</t>
  </si>
  <si>
    <t>initial_flg</t>
  </si>
  <si>
    <t>version</t>
  </si>
  <si>
    <t>人間</t>
    <rPh sb="0" eb="2">
      <t>ニンゲン</t>
    </rPh>
    <phoneticPr fontId="1"/>
  </si>
  <si>
    <t>G</t>
    <phoneticPr fontId="1"/>
  </si>
  <si>
    <t>ハイヒューマン</t>
    <phoneticPr fontId="1"/>
  </si>
  <si>
    <t>神人</t>
    <rPh sb="0" eb="2">
      <t>シンジン</t>
    </rPh>
    <phoneticPr fontId="1"/>
  </si>
  <si>
    <t>D</t>
    <phoneticPr fontId="1"/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</si>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</sst>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4" borderId="16" xfId="0" applyFill="1" applyBorder="1">
      <alignment vertical="center"/>
    </xf>
    <xf numFmtId="0" fontId="0" fillId="0" borderId="0" xfId="0" applyBorder="1" applyAlignment="1">
      <alignment horizontal="left" vertical="top"/>
    </xf>
    <xf numFmtId="0" fontId="0" fillId="0" borderId="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20" fontId="0" fillId="0" borderId="16" xfId="0" quotePrefix="1" applyNumberFormat="1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7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20" fontId="0" fillId="0" borderId="13" xfId="0" quotePrefix="1" applyNumberForma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20" fontId="0" fillId="0" borderId="16" xfId="0" quotePrefix="1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14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20</xdr:row>
      <xdr:rowOff>0</xdr:rowOff>
    </xdr:from>
    <xdr:to>
      <xdr:col>14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ツリー選択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28575</xdr:colOff>
      <xdr:row>22</xdr:row>
      <xdr:rowOff>88900</xdr:rowOff>
    </xdr:from>
    <xdr:to>
      <xdr:col>10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ツリービュー表示</a:t>
          </a:r>
        </a:p>
      </xdr:txBody>
    </xdr:sp>
    <xdr:clientData/>
  </xdr:twoCellAnchor>
  <xdr:twoCellAnchor>
    <xdr:from>
      <xdr:col>6</xdr:col>
      <xdr:colOff>0</xdr:colOff>
      <xdr:row>24</xdr:row>
      <xdr:rowOff>158750</xdr:rowOff>
    </xdr:from>
    <xdr:to>
      <xdr:col>14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62200" y="566039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登録ボタン押下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57150</xdr:colOff>
      <xdr:row>11</xdr:row>
      <xdr:rowOff>106680</xdr:rowOff>
    </xdr:from>
    <xdr:to>
      <xdr:col>23</xdr:col>
      <xdr:colOff>83820</xdr:colOff>
      <xdr:row>11</xdr:row>
      <xdr:rowOff>114300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stCxn id="15" idx="3"/>
        </xdr:cNvCxnSpPr>
      </xdr:nvCxnSpPr>
      <xdr:spPr>
        <a:xfrm flipV="1">
          <a:off x="4309110" y="2636520"/>
          <a:ext cx="120777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81280</xdr:colOff>
      <xdr:row>9</xdr:row>
      <xdr:rowOff>220980</xdr:rowOff>
    </xdr:from>
    <xdr:to>
      <xdr:col>28</xdr:col>
      <xdr:colOff>132080</xdr:colOff>
      <xdr:row>12</xdr:row>
      <xdr:rowOff>220980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514340" y="2293620"/>
          <a:ext cx="123190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種族マスタ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62200" y="237109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種族データ取得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35655" y="291719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27</xdr:row>
      <xdr:rowOff>12700</xdr:rowOff>
    </xdr:from>
    <xdr:to>
      <xdr:col>10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29</xdr:row>
      <xdr:rowOff>82550</xdr:rowOff>
    </xdr:from>
    <xdr:to>
      <xdr:col>14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1</xdr:col>
      <xdr:colOff>165100</xdr:colOff>
      <xdr:row>46</xdr:row>
      <xdr:rowOff>167640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1320" y="10713720"/>
          <a:ext cx="6671310" cy="4975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ツリービュー部　　　　　　　　　　　　　　　　登録部</a:t>
          </a:r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42290" y="14832330"/>
          <a:ext cx="640969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 editAs="oneCell">
    <xdr:from>
      <xdr:col>1</xdr:col>
      <xdr:colOff>0</xdr:colOff>
      <xdr:row>128</xdr:row>
      <xdr:rowOff>0</xdr:rowOff>
    </xdr:from>
    <xdr:to>
      <xdr:col>26</xdr:col>
      <xdr:colOff>161161</xdr:colOff>
      <xdr:row>149</xdr:row>
      <xdr:rowOff>199375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B0095F2A-136F-46FF-97E4-9D91FBA44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30537150"/>
          <a:ext cx="6114286" cy="5200000"/>
        </a:xfrm>
        <a:prstGeom prst="rect">
          <a:avLst/>
        </a:prstGeom>
      </xdr:spPr>
    </xdr:pic>
    <xdr:clientData/>
  </xdr:twoCellAnchor>
  <xdr:twoCellAnchor>
    <xdr:from>
      <xdr:col>2</xdr:col>
      <xdr:colOff>121920</xdr:colOff>
      <xdr:row>48</xdr:row>
      <xdr:rowOff>190500</xdr:rowOff>
    </xdr:from>
    <xdr:to>
      <xdr:col>15</xdr:col>
      <xdr:colOff>45720</xdr:colOff>
      <xdr:row>64</xdr:row>
      <xdr:rowOff>22860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483A7F3-8E91-49D7-ABF4-422C01D70FAA}"/>
            </a:ext>
          </a:extLst>
        </xdr:cNvPr>
        <xdr:cNvSpPr/>
      </xdr:nvSpPr>
      <xdr:spPr>
        <a:xfrm>
          <a:off x="594360" y="11193780"/>
          <a:ext cx="2994660" cy="348996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■ホーム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228600</xdr:colOff>
      <xdr:row>48</xdr:row>
      <xdr:rowOff>198120</xdr:rowOff>
    </xdr:from>
    <xdr:to>
      <xdr:col>28</xdr:col>
      <xdr:colOff>152400</xdr:colOff>
      <xdr:row>64</xdr:row>
      <xdr:rowOff>38100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E4C69C46-7B7E-4505-83C9-A95622FDE802}"/>
            </a:ext>
          </a:extLst>
        </xdr:cNvPr>
        <xdr:cNvSpPr/>
      </xdr:nvSpPr>
      <xdr:spPr>
        <a:xfrm>
          <a:off x="3771900" y="11201400"/>
          <a:ext cx="2994660" cy="3497580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種族名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進化先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進化レベル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ステータス上昇値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19</xdr:col>
      <xdr:colOff>129540</xdr:colOff>
      <xdr:row>52</xdr:row>
      <xdr:rowOff>38101</xdr:rowOff>
    </xdr:from>
    <xdr:to>
      <xdr:col>28</xdr:col>
      <xdr:colOff>53340</xdr:colOff>
      <xdr:row>53</xdr:row>
      <xdr:rowOff>121921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E333790A-3610-4C7A-8839-23EA3B71E4A4}"/>
            </a:ext>
          </a:extLst>
        </xdr:cNvPr>
        <xdr:cNvSpPr/>
      </xdr:nvSpPr>
      <xdr:spPr>
        <a:xfrm>
          <a:off x="4617720" y="11955781"/>
          <a:ext cx="2049780" cy="3124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コンボボックス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114300</xdr:colOff>
      <xdr:row>54</xdr:row>
      <xdr:rowOff>0</xdr:rowOff>
    </xdr:from>
    <xdr:to>
      <xdr:col>28</xdr:col>
      <xdr:colOff>38100</xdr:colOff>
      <xdr:row>55</xdr:row>
      <xdr:rowOff>83820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81C4AC81-5B9E-4745-93A8-0277DA62EA53}"/>
            </a:ext>
          </a:extLst>
        </xdr:cNvPr>
        <xdr:cNvSpPr/>
      </xdr:nvSpPr>
      <xdr:spPr>
        <a:xfrm>
          <a:off x="4602480" y="12374880"/>
          <a:ext cx="2049780" cy="3124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テキスト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106680</xdr:colOff>
      <xdr:row>50</xdr:row>
      <xdr:rowOff>60960</xdr:rowOff>
    </xdr:from>
    <xdr:to>
      <xdr:col>28</xdr:col>
      <xdr:colOff>30480</xdr:colOff>
      <xdr:row>51</xdr:row>
      <xdr:rowOff>144780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A2A71DD3-4DC8-45C2-B258-632C8849FD63}"/>
            </a:ext>
          </a:extLst>
        </xdr:cNvPr>
        <xdr:cNvSpPr/>
      </xdr:nvSpPr>
      <xdr:spPr>
        <a:xfrm>
          <a:off x="4594860" y="11521440"/>
          <a:ext cx="2049780" cy="3124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テキスト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57150</xdr:colOff>
      <xdr:row>21</xdr:row>
      <xdr:rowOff>44450</xdr:rowOff>
    </xdr:from>
    <xdr:to>
      <xdr:col>15</xdr:col>
      <xdr:colOff>201930</xdr:colOff>
      <xdr:row>23</xdr:row>
      <xdr:rowOff>106680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D976474F-C599-4898-89EC-66B07B89D598}"/>
            </a:ext>
          </a:extLst>
        </xdr:cNvPr>
        <xdr:cNvCxnSpPr>
          <a:cxnSpLocks/>
          <a:stCxn id="6" idx="3"/>
          <a:endCxn id="49" idx="2"/>
        </xdr:cNvCxnSpPr>
      </xdr:nvCxnSpPr>
      <xdr:spPr>
        <a:xfrm>
          <a:off x="3364230" y="4860290"/>
          <a:ext cx="381000" cy="519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201930</xdr:colOff>
      <xdr:row>21</xdr:row>
      <xdr:rowOff>220980</xdr:rowOff>
    </xdr:from>
    <xdr:to>
      <xdr:col>21</xdr:col>
      <xdr:colOff>16510</xdr:colOff>
      <xdr:row>24</xdr:row>
      <xdr:rowOff>220980</xdr:rowOff>
    </xdr:to>
    <xdr:sp macro="" textlink="">
      <xdr:nvSpPr>
        <xdr:cNvPr id="49" name="円柱 48">
          <a:extLst>
            <a:ext uri="{FF2B5EF4-FFF2-40B4-BE49-F238E27FC236}">
              <a16:creationId xmlns:a16="http://schemas.microsoft.com/office/drawing/2014/main" id="{B26B49B9-E5C2-4722-ACAE-98DB5D9B6403}"/>
            </a:ext>
          </a:extLst>
        </xdr:cNvPr>
        <xdr:cNvSpPr/>
      </xdr:nvSpPr>
      <xdr:spPr>
        <a:xfrm>
          <a:off x="3745230" y="5036820"/>
          <a:ext cx="123190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種族マスタ</a:t>
          </a:r>
        </a:p>
      </xdr:txBody>
    </xdr:sp>
    <xdr:clientData/>
  </xdr:twoCellAnchor>
  <xdr:twoCellAnchor>
    <xdr:from>
      <xdr:col>14</xdr:col>
      <xdr:colOff>57150</xdr:colOff>
      <xdr:row>23</xdr:row>
      <xdr:rowOff>106680</xdr:rowOff>
    </xdr:from>
    <xdr:to>
      <xdr:col>15</xdr:col>
      <xdr:colOff>201930</xdr:colOff>
      <xdr:row>25</xdr:row>
      <xdr:rowOff>203200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DF5561CB-F85C-4F82-8CF8-4F971D2A50B1}"/>
            </a:ext>
          </a:extLst>
        </xdr:cNvPr>
        <xdr:cNvCxnSpPr>
          <a:cxnSpLocks/>
          <a:stCxn id="12" idx="3"/>
          <a:endCxn id="49" idx="2"/>
        </xdr:cNvCxnSpPr>
      </xdr:nvCxnSpPr>
      <xdr:spPr>
        <a:xfrm flipV="1">
          <a:off x="3364230" y="5379720"/>
          <a:ext cx="381000" cy="553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20</xdr:row>
      <xdr:rowOff>0</xdr:rowOff>
    </xdr:from>
    <xdr:to>
      <xdr:col>31</xdr:col>
      <xdr:colOff>57150</xdr:colOff>
      <xdr:row>22</xdr:row>
      <xdr:rowOff>88900</xdr:rowOff>
    </xdr:to>
    <xdr:sp macro="" textlink="">
      <xdr:nvSpPr>
        <xdr:cNvPr id="70" name="四角形: 角を丸くする 69">
          <a:extLst>
            <a:ext uri="{FF2B5EF4-FFF2-40B4-BE49-F238E27FC236}">
              <a16:creationId xmlns:a16="http://schemas.microsoft.com/office/drawing/2014/main" id="{706F5665-F649-4655-8DB9-73DD4A063912}"/>
            </a:ext>
          </a:extLst>
        </xdr:cNvPr>
        <xdr:cNvSpPr/>
      </xdr:nvSpPr>
      <xdr:spPr>
        <a:xfrm>
          <a:off x="1417320" y="458724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ツリー選択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28575</xdr:colOff>
      <xdr:row>22</xdr:row>
      <xdr:rowOff>88900</xdr:rowOff>
    </xdr:from>
    <xdr:to>
      <xdr:col>27</xdr:col>
      <xdr:colOff>28575</xdr:colOff>
      <xdr:row>24</xdr:row>
      <xdr:rowOff>158750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123D04FF-BAE2-4C8C-8410-462CF871BD80}"/>
            </a:ext>
          </a:extLst>
        </xdr:cNvPr>
        <xdr:cNvCxnSpPr>
          <a:stCxn id="70" idx="2"/>
          <a:endCxn id="72" idx="0"/>
        </xdr:cNvCxnSpPr>
      </xdr:nvCxnSpPr>
      <xdr:spPr>
        <a:xfrm>
          <a:off x="2390775" y="513334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24</xdr:row>
      <xdr:rowOff>158750</xdr:rowOff>
    </xdr:from>
    <xdr:to>
      <xdr:col>31</xdr:col>
      <xdr:colOff>57150</xdr:colOff>
      <xdr:row>27</xdr:row>
      <xdr:rowOff>19050</xdr:rowOff>
    </xdr:to>
    <xdr:sp macro="" textlink="">
      <xdr:nvSpPr>
        <xdr:cNvPr id="72" name="四角形: 角を丸くする 71">
          <a:extLst>
            <a:ext uri="{FF2B5EF4-FFF2-40B4-BE49-F238E27FC236}">
              <a16:creationId xmlns:a16="http://schemas.microsoft.com/office/drawing/2014/main" id="{CFA3CF87-7400-4FA5-9370-ED1CAD34708E}"/>
            </a:ext>
          </a:extLst>
        </xdr:cNvPr>
        <xdr:cNvSpPr/>
      </xdr:nvSpPr>
      <xdr:spPr>
        <a:xfrm>
          <a:off x="1417320" y="566039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追加ボタン押下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28575</xdr:colOff>
      <xdr:row>27</xdr:row>
      <xdr:rowOff>12700</xdr:rowOff>
    </xdr:from>
    <xdr:to>
      <xdr:col>27</xdr:col>
      <xdr:colOff>28575</xdr:colOff>
      <xdr:row>29</xdr:row>
      <xdr:rowOff>82550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01EAD8A7-9CAA-442D-9DD9-75797DDF28FB}"/>
            </a:ext>
          </a:extLst>
        </xdr:cNvPr>
        <xdr:cNvCxnSpPr>
          <a:endCxn id="74" idx="0"/>
        </xdr:cNvCxnSpPr>
      </xdr:nvCxnSpPr>
      <xdr:spPr>
        <a:xfrm>
          <a:off x="2390775" y="620014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29</xdr:row>
      <xdr:rowOff>82550</xdr:rowOff>
    </xdr:from>
    <xdr:to>
      <xdr:col>31</xdr:col>
      <xdr:colOff>57150</xdr:colOff>
      <xdr:row>31</xdr:row>
      <xdr:rowOff>171450</xdr:rowOff>
    </xdr:to>
    <xdr:sp macro="" textlink="">
      <xdr:nvSpPr>
        <xdr:cNvPr id="74" name="四角形: 角を丸くする 73">
          <a:extLst>
            <a:ext uri="{FF2B5EF4-FFF2-40B4-BE49-F238E27FC236}">
              <a16:creationId xmlns:a16="http://schemas.microsoft.com/office/drawing/2014/main" id="{15ED7908-8ACD-424D-96FB-D1287E7D0DC2}"/>
            </a:ext>
          </a:extLst>
        </xdr:cNvPr>
        <xdr:cNvSpPr/>
      </xdr:nvSpPr>
      <xdr:spPr>
        <a:xfrm>
          <a:off x="1417320" y="672719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登録ボタン押下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21</xdr:col>
      <xdr:colOff>16510</xdr:colOff>
      <xdr:row>21</xdr:row>
      <xdr:rowOff>44450</xdr:rowOff>
    </xdr:from>
    <xdr:to>
      <xdr:col>23</xdr:col>
      <xdr:colOff>0</xdr:colOff>
      <xdr:row>23</xdr:row>
      <xdr:rowOff>106680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id="{37408492-9B18-481E-BF71-81E0544E0193}"/>
            </a:ext>
          </a:extLst>
        </xdr:cNvPr>
        <xdr:cNvCxnSpPr>
          <a:cxnSpLocks/>
          <a:stCxn id="70" idx="1"/>
          <a:endCxn id="49" idx="4"/>
        </xdr:cNvCxnSpPr>
      </xdr:nvCxnSpPr>
      <xdr:spPr>
        <a:xfrm flipH="1">
          <a:off x="4977130" y="4860290"/>
          <a:ext cx="455930" cy="519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</xdr:colOff>
      <xdr:row>33</xdr:row>
      <xdr:rowOff>227330</xdr:rowOff>
    </xdr:from>
    <xdr:to>
      <xdr:col>31</xdr:col>
      <xdr:colOff>64770</xdr:colOff>
      <xdr:row>36</xdr:row>
      <xdr:rowOff>87630</xdr:rowOff>
    </xdr:to>
    <xdr:sp macro="" textlink="">
      <xdr:nvSpPr>
        <xdr:cNvPr id="81" name="四角形: 角を丸くする 80">
          <a:extLst>
            <a:ext uri="{FF2B5EF4-FFF2-40B4-BE49-F238E27FC236}">
              <a16:creationId xmlns:a16="http://schemas.microsoft.com/office/drawing/2014/main" id="{2B0489B2-81AF-4B25-9095-DA4AF59E4642}"/>
            </a:ext>
          </a:extLst>
        </xdr:cNvPr>
        <xdr:cNvSpPr/>
      </xdr:nvSpPr>
      <xdr:spPr>
        <a:xfrm>
          <a:off x="5440680" y="778637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27</xdr:col>
      <xdr:colOff>28575</xdr:colOff>
      <xdr:row>31</xdr:row>
      <xdr:rowOff>171450</xdr:rowOff>
    </xdr:from>
    <xdr:to>
      <xdr:col>27</xdr:col>
      <xdr:colOff>36195</xdr:colOff>
      <xdr:row>33</xdr:row>
      <xdr:rowOff>227330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88E885A9-14F0-4891-8D6D-5EDD7079E9D3}"/>
            </a:ext>
          </a:extLst>
        </xdr:cNvPr>
        <xdr:cNvCxnSpPr>
          <a:stCxn id="74" idx="2"/>
          <a:endCxn id="81" idx="0"/>
        </xdr:cNvCxnSpPr>
      </xdr:nvCxnSpPr>
      <xdr:spPr>
        <a:xfrm>
          <a:off x="6406515" y="7273290"/>
          <a:ext cx="7620" cy="513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16510</xdr:colOff>
      <xdr:row>23</xdr:row>
      <xdr:rowOff>106680</xdr:rowOff>
    </xdr:from>
    <xdr:to>
      <xdr:col>23</xdr:col>
      <xdr:colOff>0</xdr:colOff>
      <xdr:row>30</xdr:row>
      <xdr:rowOff>127000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2DC5E173-BCF8-4BFA-ACE5-6D0F40E8906F}"/>
            </a:ext>
          </a:extLst>
        </xdr:cNvPr>
        <xdr:cNvCxnSpPr>
          <a:cxnSpLocks/>
          <a:stCxn id="74" idx="1"/>
          <a:endCxn id="49" idx="4"/>
        </xdr:cNvCxnSpPr>
      </xdr:nvCxnSpPr>
      <xdr:spPr>
        <a:xfrm flipH="1" flipV="1">
          <a:off x="4977130" y="5379720"/>
          <a:ext cx="455930" cy="1620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>
      <selection activeCell="BC5" sqref="BC5"/>
    </sheetView>
  </sheetViews>
  <sheetFormatPr defaultColWidth="3.09765625" defaultRowHeight="18" x14ac:dyDescent="0.45"/>
  <cols>
    <col min="25" max="25" width="3.09765625" customWidth="1"/>
  </cols>
  <sheetData>
    <row r="1" spans="1:59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102" t="s">
        <v>0</v>
      </c>
      <c r="AY3" s="102"/>
      <c r="AZ3" s="102"/>
      <c r="BA3" s="102"/>
      <c r="BB3" s="102"/>
      <c r="BC3" s="103" t="s">
        <v>4</v>
      </c>
      <c r="BD3" s="103"/>
      <c r="BE3" s="103"/>
      <c r="BF3" s="103"/>
      <c r="BG3" s="103"/>
    </row>
    <row r="4" spans="1:59" x14ac:dyDescent="0.4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102" t="s">
        <v>259</v>
      </c>
      <c r="AY4" s="102"/>
      <c r="AZ4" s="102"/>
      <c r="BA4" s="102"/>
      <c r="BB4" s="102"/>
      <c r="BC4" s="103" t="s">
        <v>260</v>
      </c>
      <c r="BD4" s="103"/>
      <c r="BE4" s="103"/>
      <c r="BF4" s="103"/>
      <c r="BG4" s="103"/>
    </row>
    <row r="5" spans="1:59" x14ac:dyDescent="0.45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PGRACED040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種族作成画面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5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5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2020/05/30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5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73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07" t="str">
        <f ca="1">RIGHT(CELL("filename",A1),LEN(CELL("filename",A1))-FIND("]",CELL("filename",A1)))</f>
        <v>モードラジオボタン変更時</v>
      </c>
      <c r="B1" s="108"/>
      <c r="C1" s="108"/>
      <c r="D1" s="108"/>
      <c r="E1" s="108"/>
      <c r="F1" s="108"/>
      <c r="G1" s="108"/>
      <c r="H1" s="108"/>
      <c r="I1" s="111" t="s">
        <v>0</v>
      </c>
      <c r="J1" s="111"/>
      <c r="K1" s="111"/>
      <c r="L1" s="111"/>
      <c r="M1" s="111"/>
      <c r="N1" s="111"/>
      <c r="O1" s="111"/>
      <c r="P1" s="111"/>
      <c r="Q1" s="111" t="s">
        <v>1</v>
      </c>
      <c r="R1" s="111"/>
      <c r="S1" s="111"/>
      <c r="T1" s="111"/>
      <c r="U1" s="111"/>
      <c r="V1" s="111"/>
      <c r="W1" s="111"/>
      <c r="X1" s="111"/>
      <c r="Y1" s="111" t="s">
        <v>2</v>
      </c>
      <c r="Z1" s="111"/>
      <c r="AA1" s="111"/>
      <c r="AB1" s="111"/>
      <c r="AC1" s="111"/>
      <c r="AD1" s="111"/>
      <c r="AE1" s="111"/>
      <c r="AF1" s="111"/>
      <c r="AG1" s="111" t="s">
        <v>3</v>
      </c>
      <c r="AH1" s="111"/>
      <c r="AI1" s="111"/>
      <c r="AJ1" s="111"/>
      <c r="AK1" s="111"/>
      <c r="AL1" s="111"/>
      <c r="AM1" s="111"/>
      <c r="AN1" s="111"/>
      <c r="AO1" s="111" t="s">
        <v>4</v>
      </c>
      <c r="AP1" s="111"/>
      <c r="AQ1" s="111"/>
      <c r="AR1" s="111"/>
      <c r="AS1" s="111"/>
      <c r="AT1" s="111"/>
      <c r="AU1" s="111"/>
      <c r="AV1" s="111"/>
    </row>
    <row r="2" spans="1:48" x14ac:dyDescent="0.45">
      <c r="A2" s="109"/>
      <c r="B2" s="110"/>
      <c r="C2" s="110"/>
      <c r="D2" s="110"/>
      <c r="E2" s="110"/>
      <c r="F2" s="110"/>
      <c r="G2" s="110"/>
      <c r="H2" s="110"/>
      <c r="I2" s="105" t="str">
        <f>改版履歴!I2</f>
        <v>種族作成画面</v>
      </c>
      <c r="J2" s="105"/>
      <c r="K2" s="105"/>
      <c r="L2" s="105"/>
      <c r="M2" s="105"/>
      <c r="N2" s="105"/>
      <c r="O2" s="105"/>
      <c r="P2" s="105"/>
      <c r="Q2" s="112">
        <f ca="1">改版履歴!Q2</f>
        <v>43981</v>
      </c>
      <c r="R2" s="105"/>
      <c r="S2" s="105"/>
      <c r="T2" s="105"/>
      <c r="U2" s="105"/>
      <c r="V2" s="105"/>
      <c r="W2" s="105"/>
      <c r="X2" s="105"/>
      <c r="Y2" s="105" t="str">
        <f ca="1">改版履歴!Y2</f>
        <v>Giphe</v>
      </c>
      <c r="Z2" s="105"/>
      <c r="AA2" s="105"/>
      <c r="AB2" s="105"/>
      <c r="AC2" s="105"/>
      <c r="AD2" s="105"/>
      <c r="AE2" s="105"/>
      <c r="AF2" s="105"/>
      <c r="AG2" s="105" t="str">
        <f ca="1">改版履歴!AG2</f>
        <v>1.0</v>
      </c>
      <c r="AH2" s="105"/>
      <c r="AI2" s="105"/>
      <c r="AJ2" s="105"/>
      <c r="AK2" s="105"/>
      <c r="AL2" s="105"/>
      <c r="AM2" s="105"/>
      <c r="AN2" s="105"/>
      <c r="AO2" s="105" t="str">
        <f>改版履歴!AO2</f>
        <v>PGRACED040</v>
      </c>
      <c r="AP2" s="105"/>
      <c r="AQ2" s="105"/>
      <c r="AR2" s="105"/>
      <c r="AS2" s="105"/>
      <c r="AT2" s="105"/>
      <c r="AU2" s="105"/>
      <c r="AV2" s="105"/>
    </row>
    <row r="4" spans="1:48" s="52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2" customFormat="1" x14ac:dyDescent="0.45">
      <c r="C5" s="52" t="s">
        <v>172</v>
      </c>
    </row>
    <row r="6" spans="1:48" s="52" customFormat="1" x14ac:dyDescent="0.45"/>
    <row r="7" spans="1:48" s="89" customFormat="1" x14ac:dyDescent="0.45">
      <c r="D7" s="89" t="s">
        <v>199</v>
      </c>
    </row>
    <row r="8" spans="1:48" s="89" customFormat="1" x14ac:dyDescent="0.45"/>
    <row r="9" spans="1:48" s="89" customFormat="1" x14ac:dyDescent="0.45">
      <c r="E9" s="141" t="s">
        <v>200</v>
      </c>
      <c r="F9" s="142"/>
      <c r="G9" s="142"/>
      <c r="H9" s="142"/>
      <c r="I9" s="142"/>
      <c r="J9" s="142"/>
      <c r="K9" s="142"/>
      <c r="L9" s="142"/>
      <c r="M9" s="142"/>
      <c r="N9" s="143"/>
      <c r="O9" s="141" t="s">
        <v>33</v>
      </c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3"/>
    </row>
    <row r="10" spans="1:48" s="89" customFormat="1" x14ac:dyDescent="0.45">
      <c r="E10" s="150" t="s">
        <v>280</v>
      </c>
      <c r="F10" s="151"/>
      <c r="G10" s="151"/>
      <c r="H10" s="151"/>
      <c r="I10" s="151"/>
      <c r="J10" s="151"/>
      <c r="K10" s="151"/>
      <c r="L10" s="151"/>
      <c r="M10" s="151"/>
      <c r="N10" s="151"/>
      <c r="O10" s="152" t="s">
        <v>282</v>
      </c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1:48" s="89" customFormat="1" x14ac:dyDescent="0.45">
      <c r="E11" s="90"/>
      <c r="O11" s="155" t="s">
        <v>281</v>
      </c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7"/>
    </row>
    <row r="12" spans="1:48" s="89" customFormat="1" x14ac:dyDescent="0.45">
      <c r="E12" s="90"/>
      <c r="O12" s="100" t="s">
        <v>284</v>
      </c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101"/>
    </row>
    <row r="13" spans="1:48" s="89" customFormat="1" x14ac:dyDescent="0.45">
      <c r="E13" s="90"/>
      <c r="O13" s="100" t="s">
        <v>283</v>
      </c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101"/>
    </row>
    <row r="14" spans="1:48" s="89" customFormat="1" x14ac:dyDescent="0.45">
      <c r="E14" s="129" t="s">
        <v>201</v>
      </c>
      <c r="F14" s="130"/>
      <c r="G14" s="130"/>
      <c r="H14" s="130"/>
      <c r="I14" s="130"/>
      <c r="J14" s="130"/>
      <c r="K14" s="130"/>
      <c r="L14" s="130"/>
      <c r="M14" s="130"/>
      <c r="N14" s="130"/>
      <c r="O14" s="147" t="s">
        <v>287</v>
      </c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9"/>
    </row>
    <row r="15" spans="1:48" s="89" customFormat="1" x14ac:dyDescent="0.45"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</row>
    <row r="16" spans="1:48" s="52" customFormat="1" x14ac:dyDescent="0.45"/>
    <row r="17" spans="3:32" s="52" customFormat="1" x14ac:dyDescent="0.45">
      <c r="C17" s="52" t="s">
        <v>290</v>
      </c>
    </row>
    <row r="18" spans="3:32" s="52" customFormat="1" x14ac:dyDescent="0.45"/>
    <row r="19" spans="3:32" s="52" customFormat="1" x14ac:dyDescent="0.45">
      <c r="D19" s="52" t="s">
        <v>288</v>
      </c>
    </row>
    <row r="20" spans="3:32" s="89" customFormat="1" x14ac:dyDescent="0.45"/>
    <row r="21" spans="3:32" s="89" customFormat="1" x14ac:dyDescent="0.45">
      <c r="E21" s="135" t="s">
        <v>200</v>
      </c>
      <c r="F21" s="136"/>
      <c r="G21" s="136"/>
      <c r="H21" s="136"/>
      <c r="I21" s="136"/>
      <c r="J21" s="136"/>
      <c r="K21" s="136"/>
      <c r="L21" s="136"/>
      <c r="M21" s="136"/>
      <c r="N21" s="137"/>
      <c r="O21" s="135" t="s">
        <v>213</v>
      </c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7"/>
    </row>
    <row r="22" spans="3:32" s="89" customFormat="1" x14ac:dyDescent="0.45">
      <c r="E22" s="129" t="s">
        <v>244</v>
      </c>
      <c r="F22" s="130"/>
      <c r="G22" s="130"/>
      <c r="H22" s="130"/>
      <c r="I22" s="130"/>
      <c r="J22" s="130"/>
      <c r="K22" s="130"/>
      <c r="L22" s="130"/>
      <c r="M22" s="130"/>
      <c r="N22" s="131"/>
      <c r="O22" s="129" t="s">
        <v>285</v>
      </c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1"/>
    </row>
    <row r="23" spans="3:32" s="89" customFormat="1" x14ac:dyDescent="0.45">
      <c r="E23" s="129" t="s">
        <v>246</v>
      </c>
      <c r="F23" s="130"/>
      <c r="G23" s="130"/>
      <c r="H23" s="130"/>
      <c r="I23" s="130"/>
      <c r="J23" s="130"/>
      <c r="K23" s="130"/>
      <c r="L23" s="130"/>
      <c r="M23" s="130"/>
      <c r="N23" s="131"/>
      <c r="O23" s="129" t="s">
        <v>285</v>
      </c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1"/>
    </row>
    <row r="24" spans="3:32" s="89" customFormat="1" x14ac:dyDescent="0.45">
      <c r="E24" s="129" t="s">
        <v>248</v>
      </c>
      <c r="F24" s="130"/>
      <c r="G24" s="130"/>
      <c r="H24" s="130"/>
      <c r="I24" s="130"/>
      <c r="J24" s="130"/>
      <c r="K24" s="130"/>
      <c r="L24" s="130"/>
      <c r="M24" s="130"/>
      <c r="N24" s="131"/>
      <c r="O24" s="129" t="s">
        <v>285</v>
      </c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1"/>
    </row>
    <row r="25" spans="3:32" s="89" customFormat="1" x14ac:dyDescent="0.45">
      <c r="E25" s="129" t="s">
        <v>249</v>
      </c>
      <c r="F25" s="130"/>
      <c r="G25" s="130"/>
      <c r="H25" s="130"/>
      <c r="I25" s="130"/>
      <c r="J25" s="130"/>
      <c r="K25" s="130"/>
      <c r="L25" s="130"/>
      <c r="M25" s="130"/>
      <c r="N25" s="131"/>
      <c r="O25" s="129" t="s">
        <v>285</v>
      </c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1"/>
    </row>
    <row r="26" spans="3:32" s="89" customFormat="1" x14ac:dyDescent="0.45">
      <c r="E26" s="129" t="s">
        <v>252</v>
      </c>
      <c r="F26" s="130"/>
      <c r="G26" s="130"/>
      <c r="H26" s="130"/>
      <c r="I26" s="130"/>
      <c r="J26" s="130"/>
      <c r="K26" s="130"/>
      <c r="L26" s="130"/>
      <c r="M26" s="130"/>
      <c r="N26" s="131"/>
      <c r="O26" s="129" t="s">
        <v>285</v>
      </c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1"/>
    </row>
    <row r="27" spans="3:32" s="89" customFormat="1" x14ac:dyDescent="0.45">
      <c r="E27" s="129" t="s">
        <v>253</v>
      </c>
      <c r="F27" s="130"/>
      <c r="G27" s="130"/>
      <c r="H27" s="130"/>
      <c r="I27" s="130"/>
      <c r="J27" s="130"/>
      <c r="K27" s="130"/>
      <c r="L27" s="130"/>
      <c r="M27" s="130"/>
      <c r="N27" s="131"/>
      <c r="O27" s="129" t="s">
        <v>285</v>
      </c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1"/>
    </row>
    <row r="28" spans="3:32" s="89" customFormat="1" x14ac:dyDescent="0.45">
      <c r="E28" s="129" t="s">
        <v>241</v>
      </c>
      <c r="F28" s="130"/>
      <c r="G28" s="130"/>
      <c r="H28" s="130"/>
      <c r="I28" s="130"/>
      <c r="J28" s="130"/>
      <c r="K28" s="130"/>
      <c r="L28" s="130"/>
      <c r="M28" s="130"/>
      <c r="N28" s="131"/>
      <c r="O28" s="129" t="s">
        <v>286</v>
      </c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1"/>
    </row>
    <row r="29" spans="3:32" s="89" customFormat="1" x14ac:dyDescent="0.45">
      <c r="E29" s="129" t="s">
        <v>256</v>
      </c>
      <c r="F29" s="130"/>
      <c r="G29" s="130"/>
      <c r="H29" s="130"/>
      <c r="I29" s="130"/>
      <c r="J29" s="130"/>
      <c r="K29" s="130"/>
      <c r="L29" s="130"/>
      <c r="M29" s="130"/>
      <c r="N29" s="131"/>
      <c r="O29" s="129" t="s">
        <v>285</v>
      </c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1"/>
    </row>
    <row r="30" spans="3:32" s="89" customFormat="1" x14ac:dyDescent="0.45">
      <c r="E30" s="129" t="s">
        <v>262</v>
      </c>
      <c r="F30" s="130"/>
      <c r="G30" s="130"/>
      <c r="H30" s="130"/>
      <c r="I30" s="130"/>
      <c r="J30" s="130"/>
      <c r="K30" s="130"/>
      <c r="L30" s="130"/>
      <c r="M30" s="130"/>
      <c r="N30" s="131"/>
      <c r="O30" s="129" t="s">
        <v>285</v>
      </c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1"/>
    </row>
    <row r="31" spans="3:32" s="89" customFormat="1" x14ac:dyDescent="0.45">
      <c r="E31" s="129" t="s">
        <v>263</v>
      </c>
      <c r="F31" s="130"/>
      <c r="G31" s="130"/>
      <c r="H31" s="130"/>
      <c r="I31" s="130"/>
      <c r="J31" s="130"/>
      <c r="K31" s="130"/>
      <c r="L31" s="130"/>
      <c r="M31" s="130"/>
      <c r="N31" s="131"/>
      <c r="O31" s="129" t="s">
        <v>285</v>
      </c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1"/>
    </row>
    <row r="32" spans="3:32" s="89" customFormat="1" x14ac:dyDescent="0.45">
      <c r="E32" s="129" t="s">
        <v>264</v>
      </c>
      <c r="F32" s="130"/>
      <c r="G32" s="130"/>
      <c r="H32" s="130"/>
      <c r="I32" s="130"/>
      <c r="J32" s="130"/>
      <c r="K32" s="130"/>
      <c r="L32" s="130"/>
      <c r="M32" s="130"/>
      <c r="N32" s="131"/>
      <c r="O32" s="129" t="s">
        <v>285</v>
      </c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1"/>
    </row>
    <row r="33" spans="4:32" s="89" customFormat="1" x14ac:dyDescent="0.45">
      <c r="E33" s="129" t="s">
        <v>265</v>
      </c>
      <c r="F33" s="130"/>
      <c r="G33" s="130"/>
      <c r="H33" s="130"/>
      <c r="I33" s="130"/>
      <c r="J33" s="130"/>
      <c r="K33" s="130"/>
      <c r="L33" s="130"/>
      <c r="M33" s="130"/>
      <c r="N33" s="131"/>
      <c r="O33" s="129" t="s">
        <v>285</v>
      </c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1"/>
    </row>
    <row r="34" spans="4:32" s="89" customFormat="1" x14ac:dyDescent="0.45">
      <c r="E34" s="129" t="s">
        <v>266</v>
      </c>
      <c r="F34" s="130"/>
      <c r="G34" s="130"/>
      <c r="H34" s="130"/>
      <c r="I34" s="130"/>
      <c r="J34" s="130"/>
      <c r="K34" s="130"/>
      <c r="L34" s="130"/>
      <c r="M34" s="130"/>
      <c r="N34" s="131"/>
      <c r="O34" s="129" t="s">
        <v>285</v>
      </c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1"/>
    </row>
    <row r="35" spans="4:32" s="89" customFormat="1" x14ac:dyDescent="0.45">
      <c r="E35" s="129" t="s">
        <v>267</v>
      </c>
      <c r="F35" s="130"/>
      <c r="G35" s="130"/>
      <c r="H35" s="130"/>
      <c r="I35" s="130"/>
      <c r="J35" s="130"/>
      <c r="K35" s="130"/>
      <c r="L35" s="130"/>
      <c r="M35" s="130"/>
      <c r="N35" s="131"/>
      <c r="O35" s="129" t="s">
        <v>285</v>
      </c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1"/>
    </row>
    <row r="36" spans="4:32" s="89" customFormat="1" x14ac:dyDescent="0.45">
      <c r="E36" s="129" t="s">
        <v>268</v>
      </c>
      <c r="F36" s="130"/>
      <c r="G36" s="130"/>
      <c r="H36" s="130"/>
      <c r="I36" s="130"/>
      <c r="J36" s="130"/>
      <c r="K36" s="130"/>
      <c r="L36" s="130"/>
      <c r="M36" s="130"/>
      <c r="N36" s="131"/>
      <c r="O36" s="129" t="s">
        <v>285</v>
      </c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1"/>
    </row>
    <row r="37" spans="4:32" s="89" customFormat="1" x14ac:dyDescent="0.45">
      <c r="E37" s="129" t="s">
        <v>269</v>
      </c>
      <c r="F37" s="130"/>
      <c r="G37" s="130"/>
      <c r="H37" s="130"/>
      <c r="I37" s="130"/>
      <c r="J37" s="130"/>
      <c r="K37" s="130"/>
      <c r="L37" s="130"/>
      <c r="M37" s="130"/>
      <c r="N37" s="131"/>
      <c r="O37" s="129" t="s">
        <v>285</v>
      </c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1"/>
    </row>
    <row r="38" spans="4:32" s="89" customFormat="1" x14ac:dyDescent="0.45"/>
    <row r="39" spans="4:32" s="52" customFormat="1" x14ac:dyDescent="0.45">
      <c r="D39" s="52" t="s">
        <v>289</v>
      </c>
    </row>
    <row r="40" spans="4:32" s="52" customFormat="1" x14ac:dyDescent="0.45"/>
    <row r="41" spans="4:32" s="52" customFormat="1" x14ac:dyDescent="0.45">
      <c r="E41" s="52" t="s">
        <v>142</v>
      </c>
    </row>
    <row r="42" spans="4:32" s="52" customFormat="1" x14ac:dyDescent="0.45"/>
    <row r="43" spans="4:32" s="89" customFormat="1" x14ac:dyDescent="0.45">
      <c r="E43" s="135" t="s">
        <v>200</v>
      </c>
      <c r="F43" s="136"/>
      <c r="G43" s="136"/>
      <c r="H43" s="136"/>
      <c r="I43" s="136"/>
      <c r="J43" s="136"/>
      <c r="K43" s="136"/>
      <c r="L43" s="136"/>
      <c r="M43" s="136"/>
      <c r="N43" s="137"/>
      <c r="O43" s="135" t="s">
        <v>291</v>
      </c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7"/>
    </row>
    <row r="44" spans="4:32" s="89" customFormat="1" x14ac:dyDescent="0.45">
      <c r="E44" s="129" t="s">
        <v>244</v>
      </c>
      <c r="F44" s="130"/>
      <c r="G44" s="130"/>
      <c r="H44" s="130"/>
      <c r="I44" s="130"/>
      <c r="J44" s="130"/>
      <c r="K44" s="130"/>
      <c r="L44" s="130"/>
      <c r="M44" s="130"/>
      <c r="N44" s="131"/>
      <c r="O44" s="129" t="b">
        <v>0</v>
      </c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1"/>
    </row>
    <row r="45" spans="4:32" s="89" customFormat="1" x14ac:dyDescent="0.45">
      <c r="E45" s="129" t="s">
        <v>246</v>
      </c>
      <c r="F45" s="130"/>
      <c r="G45" s="130"/>
      <c r="H45" s="130"/>
      <c r="I45" s="130"/>
      <c r="J45" s="130"/>
      <c r="K45" s="130"/>
      <c r="L45" s="130"/>
      <c r="M45" s="130"/>
      <c r="N45" s="131"/>
      <c r="O45" s="129" t="b">
        <v>0</v>
      </c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1"/>
    </row>
    <row r="46" spans="4:32" s="89" customFormat="1" x14ac:dyDescent="0.45">
      <c r="E46" s="129" t="s">
        <v>248</v>
      </c>
      <c r="F46" s="130"/>
      <c r="G46" s="130"/>
      <c r="H46" s="130"/>
      <c r="I46" s="130"/>
      <c r="J46" s="130"/>
      <c r="K46" s="130"/>
      <c r="L46" s="130"/>
      <c r="M46" s="130"/>
      <c r="N46" s="131"/>
      <c r="O46" s="129" t="b">
        <v>0</v>
      </c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1"/>
    </row>
    <row r="47" spans="4:32" s="89" customFormat="1" x14ac:dyDescent="0.45">
      <c r="E47" s="129" t="s">
        <v>249</v>
      </c>
      <c r="F47" s="130"/>
      <c r="G47" s="130"/>
      <c r="H47" s="130"/>
      <c r="I47" s="130"/>
      <c r="J47" s="130"/>
      <c r="K47" s="130"/>
      <c r="L47" s="130"/>
      <c r="M47" s="130"/>
      <c r="N47" s="131"/>
      <c r="O47" s="129" t="b">
        <v>0</v>
      </c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1"/>
    </row>
    <row r="48" spans="4:32" s="89" customFormat="1" x14ac:dyDescent="0.45">
      <c r="E48" s="129" t="s">
        <v>252</v>
      </c>
      <c r="F48" s="130"/>
      <c r="G48" s="130"/>
      <c r="H48" s="130"/>
      <c r="I48" s="130"/>
      <c r="J48" s="130"/>
      <c r="K48" s="130"/>
      <c r="L48" s="130"/>
      <c r="M48" s="130"/>
      <c r="N48" s="131"/>
      <c r="O48" s="129" t="b">
        <v>0</v>
      </c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1"/>
    </row>
    <row r="49" spans="3:32" s="89" customFormat="1" x14ac:dyDescent="0.45">
      <c r="E49" s="129" t="s">
        <v>253</v>
      </c>
      <c r="F49" s="130"/>
      <c r="G49" s="130"/>
      <c r="H49" s="130"/>
      <c r="I49" s="130"/>
      <c r="J49" s="130"/>
      <c r="K49" s="130"/>
      <c r="L49" s="130"/>
      <c r="M49" s="130"/>
      <c r="N49" s="131"/>
      <c r="O49" s="129" t="b">
        <v>0</v>
      </c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1"/>
    </row>
    <row r="50" spans="3:32" s="89" customFormat="1" x14ac:dyDescent="0.45">
      <c r="E50" s="129" t="s">
        <v>241</v>
      </c>
      <c r="F50" s="130"/>
      <c r="G50" s="130"/>
      <c r="H50" s="130"/>
      <c r="I50" s="130"/>
      <c r="J50" s="130"/>
      <c r="K50" s="130"/>
      <c r="L50" s="130"/>
      <c r="M50" s="130"/>
      <c r="N50" s="131"/>
      <c r="O50" s="129" t="b">
        <v>0</v>
      </c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1"/>
    </row>
    <row r="51" spans="3:32" s="52" customFormat="1" x14ac:dyDescent="0.45"/>
    <row r="52" spans="3:32" s="89" customFormat="1" x14ac:dyDescent="0.45"/>
    <row r="53" spans="3:32" s="89" customFormat="1" x14ac:dyDescent="0.45">
      <c r="C53" s="89" t="s">
        <v>292</v>
      </c>
    </row>
    <row r="54" spans="3:32" s="52" customFormat="1" x14ac:dyDescent="0.45"/>
    <row r="55" spans="3:32" s="52" customFormat="1" x14ac:dyDescent="0.45">
      <c r="D55" s="52" t="s">
        <v>293</v>
      </c>
    </row>
    <row r="56" spans="3:32" s="89" customFormat="1" x14ac:dyDescent="0.45"/>
    <row r="57" spans="3:32" s="89" customFormat="1" x14ac:dyDescent="0.45">
      <c r="E57" s="89" t="s">
        <v>294</v>
      </c>
    </row>
    <row r="58" spans="3:32" s="89" customFormat="1" x14ac:dyDescent="0.45"/>
    <row r="59" spans="3:32" s="89" customFormat="1" x14ac:dyDescent="0.45">
      <c r="D59" s="89" t="s">
        <v>295</v>
      </c>
    </row>
    <row r="60" spans="3:32" s="89" customFormat="1" x14ac:dyDescent="0.45"/>
    <row r="61" spans="3:32" s="89" customFormat="1" x14ac:dyDescent="0.45">
      <c r="E61" s="135" t="s">
        <v>200</v>
      </c>
      <c r="F61" s="136"/>
      <c r="G61" s="136"/>
      <c r="H61" s="136"/>
      <c r="I61" s="136"/>
      <c r="J61" s="136"/>
      <c r="K61" s="136"/>
      <c r="L61" s="136"/>
      <c r="M61" s="136"/>
      <c r="N61" s="137"/>
      <c r="O61" s="135" t="s">
        <v>291</v>
      </c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7"/>
    </row>
    <row r="62" spans="3:32" s="89" customFormat="1" x14ac:dyDescent="0.45">
      <c r="E62" s="129" t="s">
        <v>244</v>
      </c>
      <c r="F62" s="130"/>
      <c r="G62" s="130"/>
      <c r="H62" s="130"/>
      <c r="I62" s="130"/>
      <c r="J62" s="130"/>
      <c r="K62" s="130"/>
      <c r="L62" s="130"/>
      <c r="M62" s="130"/>
      <c r="N62" s="131"/>
      <c r="O62" s="129" t="b">
        <v>1</v>
      </c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1"/>
    </row>
    <row r="63" spans="3:32" s="89" customFormat="1" x14ac:dyDescent="0.45">
      <c r="E63" s="129" t="s">
        <v>246</v>
      </c>
      <c r="F63" s="130"/>
      <c r="G63" s="130"/>
      <c r="H63" s="130"/>
      <c r="I63" s="130"/>
      <c r="J63" s="130"/>
      <c r="K63" s="130"/>
      <c r="L63" s="130"/>
      <c r="M63" s="130"/>
      <c r="N63" s="131"/>
      <c r="O63" s="129" t="b">
        <v>1</v>
      </c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1"/>
    </row>
    <row r="64" spans="3:32" s="89" customFormat="1" x14ac:dyDescent="0.45">
      <c r="E64" s="129" t="s">
        <v>248</v>
      </c>
      <c r="F64" s="130"/>
      <c r="G64" s="130"/>
      <c r="H64" s="130"/>
      <c r="I64" s="130"/>
      <c r="J64" s="130"/>
      <c r="K64" s="130"/>
      <c r="L64" s="130"/>
      <c r="M64" s="130"/>
      <c r="N64" s="131"/>
      <c r="O64" s="129" t="b">
        <v>1</v>
      </c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  <c r="AF64" s="131"/>
    </row>
    <row r="65" spans="5:32" s="89" customFormat="1" x14ac:dyDescent="0.45">
      <c r="E65" s="129" t="s">
        <v>249</v>
      </c>
      <c r="F65" s="130"/>
      <c r="G65" s="130"/>
      <c r="H65" s="130"/>
      <c r="I65" s="130"/>
      <c r="J65" s="130"/>
      <c r="K65" s="130"/>
      <c r="L65" s="130"/>
      <c r="M65" s="130"/>
      <c r="N65" s="131"/>
      <c r="O65" s="129" t="b">
        <v>1</v>
      </c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1"/>
    </row>
    <row r="66" spans="5:32" s="89" customFormat="1" x14ac:dyDescent="0.45">
      <c r="E66" s="129" t="s">
        <v>252</v>
      </c>
      <c r="F66" s="130"/>
      <c r="G66" s="130"/>
      <c r="H66" s="130"/>
      <c r="I66" s="130"/>
      <c r="J66" s="130"/>
      <c r="K66" s="130"/>
      <c r="L66" s="130"/>
      <c r="M66" s="130"/>
      <c r="N66" s="131"/>
      <c r="O66" s="129" t="b">
        <v>1</v>
      </c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1"/>
    </row>
    <row r="67" spans="5:32" s="89" customFormat="1" x14ac:dyDescent="0.45">
      <c r="E67" s="129" t="s">
        <v>253</v>
      </c>
      <c r="F67" s="130"/>
      <c r="G67" s="130"/>
      <c r="H67" s="130"/>
      <c r="I67" s="130"/>
      <c r="J67" s="130"/>
      <c r="K67" s="130"/>
      <c r="L67" s="130"/>
      <c r="M67" s="130"/>
      <c r="N67" s="131"/>
      <c r="O67" s="129" t="b">
        <v>1</v>
      </c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1"/>
    </row>
    <row r="68" spans="5:32" s="89" customFormat="1" x14ac:dyDescent="0.45">
      <c r="E68" s="129" t="s">
        <v>241</v>
      </c>
      <c r="F68" s="130"/>
      <c r="G68" s="130"/>
      <c r="H68" s="130"/>
      <c r="I68" s="130"/>
      <c r="J68" s="130"/>
      <c r="K68" s="130"/>
      <c r="L68" s="130"/>
      <c r="M68" s="130"/>
      <c r="N68" s="131"/>
      <c r="O68" s="129" t="b">
        <v>1</v>
      </c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1"/>
    </row>
    <row r="69" spans="5:32" s="89" customFormat="1" x14ac:dyDescent="0.45"/>
    <row r="70" spans="5:32" s="52" customFormat="1" x14ac:dyDescent="0.45"/>
    <row r="71" spans="5:32" s="52" customFormat="1" x14ac:dyDescent="0.45"/>
    <row r="72" spans="5:32" s="52" customFormat="1" x14ac:dyDescent="0.45"/>
    <row r="73" spans="5:32" s="52" customFormat="1" x14ac:dyDescent="0.45"/>
  </sheetData>
  <mergeCells count="84">
    <mergeCell ref="E66:N66"/>
    <mergeCell ref="O66:AF66"/>
    <mergeCell ref="E67:N67"/>
    <mergeCell ref="O67:AF67"/>
    <mergeCell ref="E68:N68"/>
    <mergeCell ref="O68:AF68"/>
    <mergeCell ref="E63:N63"/>
    <mergeCell ref="O63:AF63"/>
    <mergeCell ref="E64:N64"/>
    <mergeCell ref="O64:AF64"/>
    <mergeCell ref="E65:N65"/>
    <mergeCell ref="O65:AF65"/>
    <mergeCell ref="E50:N50"/>
    <mergeCell ref="O50:AF50"/>
    <mergeCell ref="E61:N61"/>
    <mergeCell ref="O61:AF61"/>
    <mergeCell ref="E62:N62"/>
    <mergeCell ref="O62:AF62"/>
    <mergeCell ref="E47:N47"/>
    <mergeCell ref="O47:AF47"/>
    <mergeCell ref="E48:N48"/>
    <mergeCell ref="O48:AF48"/>
    <mergeCell ref="E49:N49"/>
    <mergeCell ref="O49:AF49"/>
    <mergeCell ref="E44:N44"/>
    <mergeCell ref="O44:AF44"/>
    <mergeCell ref="E45:N45"/>
    <mergeCell ref="O45:AF45"/>
    <mergeCell ref="E46:N46"/>
    <mergeCell ref="O46:AF46"/>
    <mergeCell ref="E37:N37"/>
    <mergeCell ref="O37:AF37"/>
    <mergeCell ref="E43:N43"/>
    <mergeCell ref="O43:AF43"/>
    <mergeCell ref="O35:AF35"/>
    <mergeCell ref="E36:N36"/>
    <mergeCell ref="O36:AF36"/>
    <mergeCell ref="E29:N29"/>
    <mergeCell ref="O29:AF29"/>
    <mergeCell ref="O30:AF30"/>
    <mergeCell ref="E31:N31"/>
    <mergeCell ref="O31:AF31"/>
    <mergeCell ref="E30:N30"/>
    <mergeCell ref="E35:N35"/>
    <mergeCell ref="E32:N32"/>
    <mergeCell ref="O32:AF32"/>
    <mergeCell ref="E33:N33"/>
    <mergeCell ref="O33:AF33"/>
    <mergeCell ref="E34:N34"/>
    <mergeCell ref="O34:AF34"/>
    <mergeCell ref="E28:N28"/>
    <mergeCell ref="O28:AF28"/>
    <mergeCell ref="E23:N23"/>
    <mergeCell ref="O23:AF23"/>
    <mergeCell ref="E24:N24"/>
    <mergeCell ref="O24:AF24"/>
    <mergeCell ref="O25:AF25"/>
    <mergeCell ref="E25:N25"/>
    <mergeCell ref="E26:N26"/>
    <mergeCell ref="O26:AF26"/>
    <mergeCell ref="E21:N21"/>
    <mergeCell ref="O21:AF21"/>
    <mergeCell ref="E22:N22"/>
    <mergeCell ref="O22:AF22"/>
    <mergeCell ref="E27:N27"/>
    <mergeCell ref="O27:AF27"/>
    <mergeCell ref="AG1:AN1"/>
    <mergeCell ref="AO1:AV1"/>
    <mergeCell ref="I2:P2"/>
    <mergeCell ref="Q2:X2"/>
    <mergeCell ref="Y2:AF2"/>
    <mergeCell ref="AG2:AN2"/>
    <mergeCell ref="AO2:AV2"/>
    <mergeCell ref="E10:N10"/>
    <mergeCell ref="O10:AF10"/>
    <mergeCell ref="E14:N14"/>
    <mergeCell ref="O14:AF14"/>
    <mergeCell ref="A1:H2"/>
    <mergeCell ref="I1:P1"/>
    <mergeCell ref="Q1:X1"/>
    <mergeCell ref="Y1:AF1"/>
    <mergeCell ref="E9:N9"/>
    <mergeCell ref="O9:AF9"/>
    <mergeCell ref="O11:AF11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topLeftCell="A42" zoomScaleNormal="100" workbookViewId="0">
      <selection activeCell="Z14" sqref="Z14"/>
    </sheetView>
  </sheetViews>
  <sheetFormatPr defaultColWidth="3.09765625" defaultRowHeight="18" x14ac:dyDescent="0.45"/>
  <sheetData>
    <row r="1" spans="1:48" x14ac:dyDescent="0.45">
      <c r="A1" s="107" t="str">
        <f ca="1">RIGHT(CELL("filename",A1),LEN(CELL("filename",A1))-FIND("]",CELL("filename",A1)))</f>
        <v>Item</v>
      </c>
      <c r="B1" s="108"/>
      <c r="C1" s="108"/>
      <c r="D1" s="108"/>
      <c r="E1" s="108"/>
      <c r="F1" s="108"/>
      <c r="G1" s="108"/>
      <c r="H1" s="108"/>
      <c r="I1" s="111" t="s">
        <v>0</v>
      </c>
      <c r="J1" s="111"/>
      <c r="K1" s="111"/>
      <c r="L1" s="111"/>
      <c r="M1" s="111"/>
      <c r="N1" s="111"/>
      <c r="O1" s="111"/>
      <c r="P1" s="111"/>
      <c r="Q1" s="111" t="s">
        <v>1</v>
      </c>
      <c r="R1" s="111"/>
      <c r="S1" s="111"/>
      <c r="T1" s="111"/>
      <c r="U1" s="111"/>
      <c r="V1" s="111"/>
      <c r="W1" s="111"/>
      <c r="X1" s="111"/>
      <c r="Y1" s="111" t="s">
        <v>2</v>
      </c>
      <c r="Z1" s="111"/>
      <c r="AA1" s="111"/>
      <c r="AB1" s="111"/>
      <c r="AC1" s="111"/>
      <c r="AD1" s="111"/>
      <c r="AE1" s="111"/>
      <c r="AF1" s="111"/>
      <c r="AG1" s="111" t="s">
        <v>3</v>
      </c>
      <c r="AH1" s="111"/>
      <c r="AI1" s="111"/>
      <c r="AJ1" s="111"/>
      <c r="AK1" s="111"/>
      <c r="AL1" s="111"/>
      <c r="AM1" s="111"/>
      <c r="AN1" s="111"/>
      <c r="AO1" s="111" t="s">
        <v>4</v>
      </c>
      <c r="AP1" s="111"/>
      <c r="AQ1" s="111"/>
      <c r="AR1" s="111"/>
      <c r="AS1" s="111"/>
      <c r="AT1" s="111"/>
      <c r="AU1" s="111"/>
      <c r="AV1" s="111"/>
    </row>
    <row r="2" spans="1:48" x14ac:dyDescent="0.45">
      <c r="A2" s="109"/>
      <c r="B2" s="110"/>
      <c r="C2" s="110"/>
      <c r="D2" s="110"/>
      <c r="E2" s="110"/>
      <c r="F2" s="110"/>
      <c r="G2" s="110"/>
      <c r="H2" s="110"/>
      <c r="I2" s="105" t="str">
        <f>改版履歴!I2</f>
        <v>種族作成画面</v>
      </c>
      <c r="J2" s="105"/>
      <c r="K2" s="105"/>
      <c r="L2" s="105"/>
      <c r="M2" s="105"/>
      <c r="N2" s="105"/>
      <c r="O2" s="105"/>
      <c r="P2" s="105"/>
      <c r="Q2" s="112">
        <f ca="1">改版履歴!Q2</f>
        <v>43981</v>
      </c>
      <c r="R2" s="105"/>
      <c r="S2" s="105"/>
      <c r="T2" s="105"/>
      <c r="U2" s="105"/>
      <c r="V2" s="105"/>
      <c r="W2" s="105"/>
      <c r="X2" s="105"/>
      <c r="Y2" s="105" t="str">
        <f ca="1">改版履歴!Y2</f>
        <v>Giphe</v>
      </c>
      <c r="Z2" s="105"/>
      <c r="AA2" s="105"/>
      <c r="AB2" s="105"/>
      <c r="AC2" s="105"/>
      <c r="AD2" s="105"/>
      <c r="AE2" s="105"/>
      <c r="AF2" s="105"/>
      <c r="AG2" s="105" t="str">
        <f ca="1">改版履歴!AG2</f>
        <v>1.0</v>
      </c>
      <c r="AH2" s="105"/>
      <c r="AI2" s="105"/>
      <c r="AJ2" s="105"/>
      <c r="AK2" s="105"/>
      <c r="AL2" s="105"/>
      <c r="AM2" s="105"/>
      <c r="AN2" s="105"/>
      <c r="AO2" s="105" t="str">
        <f>改版履歴!AO2</f>
        <v>PGRACED040</v>
      </c>
      <c r="AP2" s="105"/>
      <c r="AQ2" s="105"/>
      <c r="AR2" s="105"/>
      <c r="AS2" s="105"/>
      <c r="AT2" s="105"/>
      <c r="AU2" s="105"/>
      <c r="AV2" s="105"/>
    </row>
    <row r="4" spans="1:48" s="52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2" customFormat="1" x14ac:dyDescent="0.45">
      <c r="C5" s="52" t="s">
        <v>172</v>
      </c>
    </row>
    <row r="6" spans="1:48" s="52" customFormat="1" x14ac:dyDescent="0.45"/>
    <row r="7" spans="1:48" s="52" customFormat="1" x14ac:dyDescent="0.45">
      <c r="D7" s="52" t="s">
        <v>22</v>
      </c>
    </row>
    <row r="8" spans="1:48" s="52" customFormat="1" x14ac:dyDescent="0.45"/>
    <row r="9" spans="1:48" s="52" customFormat="1" x14ac:dyDescent="0.45">
      <c r="E9" s="52" t="s">
        <v>24</v>
      </c>
      <c r="AA9" s="52" t="s">
        <v>27</v>
      </c>
    </row>
    <row r="10" spans="1:48" s="52" customFormat="1" x14ac:dyDescent="0.45">
      <c r="E10" s="52" t="s">
        <v>23</v>
      </c>
    </row>
    <row r="11" spans="1:48" s="52" customFormat="1" x14ac:dyDescent="0.45"/>
    <row r="12" spans="1:48" s="52" customFormat="1" x14ac:dyDescent="0.45">
      <c r="D12" s="52" t="s">
        <v>238</v>
      </c>
    </row>
    <row r="13" spans="1:48" s="52" customFormat="1" x14ac:dyDescent="0.45"/>
    <row r="14" spans="1:48" s="52" customFormat="1" x14ac:dyDescent="0.45">
      <c r="E14" s="52" t="s">
        <v>236</v>
      </c>
    </row>
    <row r="15" spans="1:48" s="52" customFormat="1" x14ac:dyDescent="0.45">
      <c r="AA15" s="52" t="s">
        <v>44</v>
      </c>
    </row>
    <row r="16" spans="1:48" s="52" customFormat="1" x14ac:dyDescent="0.45">
      <c r="E16" s="52" t="s">
        <v>25</v>
      </c>
      <c r="AA16" s="52" t="s">
        <v>45</v>
      </c>
    </row>
    <row r="17" spans="3:42" s="52" customFormat="1" x14ac:dyDescent="0.45">
      <c r="E17" s="52" t="s">
        <v>26</v>
      </c>
      <c r="AA17" s="1" t="s">
        <v>221</v>
      </c>
    </row>
    <row r="18" spans="3:42" s="52" customFormat="1" x14ac:dyDescent="0.45"/>
    <row r="19" spans="3:42" s="52" customFormat="1" x14ac:dyDescent="0.45">
      <c r="D19" s="66" t="s">
        <v>32</v>
      </c>
      <c r="E19" s="67"/>
      <c r="F19" s="67"/>
      <c r="G19" s="67"/>
      <c r="H19" s="68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8"/>
    </row>
    <row r="20" spans="3:42" s="52" customFormat="1" x14ac:dyDescent="0.45">
      <c r="D20" s="33"/>
      <c r="E20" s="34"/>
      <c r="F20" s="34"/>
      <c r="G20" s="34"/>
      <c r="H20" s="35"/>
      <c r="I20" s="52" t="s">
        <v>123</v>
      </c>
      <c r="R20" s="52" t="s">
        <v>125</v>
      </c>
      <c r="U20" s="52" t="s">
        <v>126</v>
      </c>
      <c r="AP20" s="27"/>
    </row>
    <row r="21" spans="3:42" s="52" customFormat="1" x14ac:dyDescent="0.45">
      <c r="D21" s="33"/>
      <c r="E21" s="34"/>
      <c r="F21" s="34"/>
      <c r="G21" s="34"/>
      <c r="H21" s="35"/>
      <c r="I21" s="52" t="s">
        <v>124</v>
      </c>
      <c r="R21" s="52" t="s">
        <v>125</v>
      </c>
      <c r="U21" s="52" t="s">
        <v>127</v>
      </c>
      <c r="AP21" s="27"/>
    </row>
    <row r="22" spans="3:42" s="52" customFormat="1" x14ac:dyDescent="0.45">
      <c r="D22" s="69"/>
      <c r="E22" s="70"/>
      <c r="F22" s="70"/>
      <c r="G22" s="70"/>
      <c r="H22" s="71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9"/>
    </row>
    <row r="23" spans="3:42" s="52" customFormat="1" x14ac:dyDescent="0.45"/>
    <row r="24" spans="3:42" s="52" customFormat="1" x14ac:dyDescent="0.45">
      <c r="D24" s="52" t="s">
        <v>129</v>
      </c>
    </row>
    <row r="25" spans="3:42" s="52" customFormat="1" x14ac:dyDescent="0.45"/>
    <row r="26" spans="3:42" s="52" customFormat="1" x14ac:dyDescent="0.45">
      <c r="E26" s="52" t="s">
        <v>130</v>
      </c>
    </row>
    <row r="27" spans="3:42" s="52" customFormat="1" x14ac:dyDescent="0.45">
      <c r="E27" s="52" t="s">
        <v>131</v>
      </c>
    </row>
    <row r="28" spans="3:42" s="52" customFormat="1" x14ac:dyDescent="0.45"/>
    <row r="29" spans="3:42" s="52" customFormat="1" x14ac:dyDescent="0.45">
      <c r="C29" s="52" t="s">
        <v>122</v>
      </c>
    </row>
    <row r="30" spans="3:42" s="52" customFormat="1" x14ac:dyDescent="0.45"/>
    <row r="31" spans="3:42" s="52" customFormat="1" x14ac:dyDescent="0.45">
      <c r="D31" s="52" t="s">
        <v>128</v>
      </c>
    </row>
    <row r="32" spans="3:42" s="52" customFormat="1" x14ac:dyDescent="0.45"/>
    <row r="33" spans="4:32" s="52" customFormat="1" x14ac:dyDescent="0.45">
      <c r="E33" s="52" t="s">
        <v>237</v>
      </c>
    </row>
    <row r="34" spans="4:32" s="52" customFormat="1" x14ac:dyDescent="0.45">
      <c r="E34" s="52" t="s">
        <v>171</v>
      </c>
    </row>
    <row r="35" spans="4:32" s="52" customFormat="1" x14ac:dyDescent="0.45"/>
    <row r="36" spans="4:32" s="52" customFormat="1" x14ac:dyDescent="0.45">
      <c r="D36" s="52" t="s">
        <v>141</v>
      </c>
    </row>
    <row r="37" spans="4:32" s="52" customFormat="1" x14ac:dyDescent="0.45"/>
    <row r="38" spans="4:32" s="52" customFormat="1" x14ac:dyDescent="0.45">
      <c r="E38" s="52" t="s">
        <v>142</v>
      </c>
    </row>
    <row r="39" spans="4:32" s="52" customFormat="1" x14ac:dyDescent="0.45"/>
    <row r="40" spans="4:32" s="52" customFormat="1" x14ac:dyDescent="0.45">
      <c r="E40" s="135" t="s">
        <v>143</v>
      </c>
      <c r="F40" s="136"/>
      <c r="G40" s="136"/>
      <c r="H40" s="136"/>
      <c r="I40" s="136"/>
      <c r="J40" s="136"/>
      <c r="K40" s="136"/>
      <c r="L40" s="136"/>
      <c r="M40" s="136"/>
      <c r="N40" s="137"/>
      <c r="O40" s="135" t="s">
        <v>144</v>
      </c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7"/>
    </row>
    <row r="41" spans="4:32" s="52" customFormat="1" x14ac:dyDescent="0.45">
      <c r="E41" s="129" t="s">
        <v>145</v>
      </c>
      <c r="F41" s="130"/>
      <c r="G41" s="130"/>
      <c r="H41" s="130"/>
      <c r="I41" s="130"/>
      <c r="J41" s="130"/>
      <c r="K41" s="130"/>
      <c r="L41" s="130"/>
      <c r="M41" s="130"/>
      <c r="N41" s="131"/>
      <c r="O41" s="129" t="b">
        <v>1</v>
      </c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1"/>
    </row>
    <row r="42" spans="4:32" s="52" customFormat="1" x14ac:dyDescent="0.45">
      <c r="E42" s="129" t="s">
        <v>146</v>
      </c>
      <c r="F42" s="130"/>
      <c r="G42" s="130"/>
      <c r="H42" s="130"/>
      <c r="I42" s="130"/>
      <c r="J42" s="130"/>
      <c r="K42" s="130"/>
      <c r="L42" s="130"/>
      <c r="M42" s="130"/>
      <c r="N42" s="131"/>
      <c r="O42" s="138" t="s">
        <v>222</v>
      </c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40"/>
    </row>
    <row r="43" spans="4:32" s="52" customFormat="1" x14ac:dyDescent="0.45">
      <c r="E43" s="129" t="s">
        <v>147</v>
      </c>
      <c r="F43" s="130"/>
      <c r="G43" s="130"/>
      <c r="H43" s="130"/>
      <c r="I43" s="130"/>
      <c r="J43" s="130"/>
      <c r="K43" s="130"/>
      <c r="L43" s="130"/>
      <c r="M43" s="130"/>
      <c r="N43" s="131"/>
      <c r="O43" s="138" t="s">
        <v>223</v>
      </c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40"/>
    </row>
    <row r="44" spans="4:32" s="52" customFormat="1" x14ac:dyDescent="0.45">
      <c r="E44" s="53" t="s">
        <v>148</v>
      </c>
      <c r="F44" s="54"/>
      <c r="G44" s="54"/>
      <c r="H44" s="54"/>
      <c r="I44" s="54"/>
      <c r="J44" s="54"/>
      <c r="K44" s="54"/>
      <c r="L44" s="54"/>
      <c r="M44" s="54"/>
      <c r="N44" s="55"/>
      <c r="O44" s="129" t="b">
        <v>1</v>
      </c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1"/>
    </row>
    <row r="45" spans="4:32" s="52" customFormat="1" x14ac:dyDescent="0.45">
      <c r="E45" s="129" t="s">
        <v>149</v>
      </c>
      <c r="F45" s="130"/>
      <c r="G45" s="130"/>
      <c r="H45" s="130"/>
      <c r="I45" s="130"/>
      <c r="J45" s="130"/>
      <c r="K45" s="130"/>
      <c r="L45" s="130"/>
      <c r="M45" s="130"/>
      <c r="N45" s="131"/>
      <c r="O45" s="129" t="b">
        <v>1</v>
      </c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1"/>
    </row>
    <row r="46" spans="4:32" s="52" customFormat="1" x14ac:dyDescent="0.45"/>
    <row r="47" spans="4:32" s="52" customFormat="1" x14ac:dyDescent="0.45"/>
    <row r="48" spans="4:32" s="52" customFormat="1" x14ac:dyDescent="0.45">
      <c r="D48" s="52" t="s">
        <v>150</v>
      </c>
    </row>
    <row r="49" spans="3:32" s="52" customFormat="1" x14ac:dyDescent="0.45"/>
    <row r="50" spans="3:32" s="52" customFormat="1" x14ac:dyDescent="0.45">
      <c r="E50" s="52" t="s">
        <v>168</v>
      </c>
    </row>
    <row r="51" spans="3:32" s="52" customFormat="1" x14ac:dyDescent="0.45"/>
    <row r="52" spans="3:32" s="52" customFormat="1" x14ac:dyDescent="0.45">
      <c r="E52" s="57" t="s">
        <v>166</v>
      </c>
      <c r="F52" s="58"/>
      <c r="G52" s="58"/>
      <c r="H52" s="58"/>
      <c r="I52" s="58"/>
      <c r="J52" s="58"/>
      <c r="K52" s="58"/>
      <c r="L52" s="58"/>
      <c r="M52" s="58"/>
      <c r="N52" s="59"/>
      <c r="O52" s="64" t="s">
        <v>165</v>
      </c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1"/>
    </row>
    <row r="53" spans="3:32" s="52" customFormat="1" x14ac:dyDescent="0.45"/>
    <row r="54" spans="3:32" s="52" customFormat="1" x14ac:dyDescent="0.45">
      <c r="E54" s="52" t="s">
        <v>169</v>
      </c>
    </row>
    <row r="55" spans="3:32" s="52" customFormat="1" x14ac:dyDescent="0.45"/>
    <row r="56" spans="3:32" s="52" customFormat="1" x14ac:dyDescent="0.45">
      <c r="E56" s="57" t="s">
        <v>152</v>
      </c>
      <c r="F56" s="58"/>
      <c r="G56" s="58"/>
      <c r="H56" s="58"/>
      <c r="I56" s="58"/>
      <c r="J56" s="58"/>
      <c r="K56" s="58"/>
      <c r="L56" s="58"/>
      <c r="M56" s="58"/>
      <c r="N56" s="59"/>
      <c r="O56" s="64" t="s">
        <v>224</v>
      </c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1"/>
    </row>
    <row r="57" spans="3:32" s="52" customFormat="1" x14ac:dyDescent="0.45">
      <c r="E57" s="57" t="s">
        <v>153</v>
      </c>
      <c r="F57" s="58"/>
      <c r="G57" s="58"/>
      <c r="H57" s="58"/>
      <c r="I57" s="58"/>
      <c r="J57" s="58"/>
      <c r="K57" s="58"/>
      <c r="L57" s="58"/>
      <c r="M57" s="58"/>
      <c r="N57" s="59"/>
      <c r="O57" s="65" t="s">
        <v>225</v>
      </c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3"/>
    </row>
    <row r="58" spans="3:32" s="52" customFormat="1" x14ac:dyDescent="0.45"/>
    <row r="59" spans="3:32" s="52" customFormat="1" x14ac:dyDescent="0.45"/>
    <row r="60" spans="3:32" s="52" customFormat="1" x14ac:dyDescent="0.45">
      <c r="C60" s="52" t="s">
        <v>151</v>
      </c>
    </row>
    <row r="61" spans="3:32" s="52" customFormat="1" x14ac:dyDescent="0.45"/>
    <row r="62" spans="3:32" s="52" customFormat="1" x14ac:dyDescent="0.45">
      <c r="D62" s="52" t="s">
        <v>155</v>
      </c>
    </row>
    <row r="63" spans="3:32" s="52" customFormat="1" x14ac:dyDescent="0.45"/>
    <row r="64" spans="3:32" s="52" customFormat="1" x14ac:dyDescent="0.45">
      <c r="E64" s="52" t="s">
        <v>156</v>
      </c>
    </row>
    <row r="65" spans="5:33" s="52" customFormat="1" x14ac:dyDescent="0.45"/>
    <row r="66" spans="5:33" s="52" customFormat="1" x14ac:dyDescent="0.45">
      <c r="F66" s="52" t="s">
        <v>157</v>
      </c>
    </row>
    <row r="67" spans="5:33" s="52" customFormat="1" x14ac:dyDescent="0.45">
      <c r="F67" s="57" t="s">
        <v>152</v>
      </c>
      <c r="G67" s="58"/>
      <c r="H67" s="58"/>
      <c r="I67" s="58"/>
      <c r="J67" s="58"/>
      <c r="K67" s="58"/>
      <c r="L67" s="58"/>
      <c r="M67" s="58"/>
      <c r="N67" s="58"/>
      <c r="O67" s="59"/>
      <c r="P67" s="64" t="s">
        <v>226</v>
      </c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1"/>
    </row>
    <row r="68" spans="5:33" s="52" customFormat="1" x14ac:dyDescent="0.45">
      <c r="F68" s="141" t="s">
        <v>166</v>
      </c>
      <c r="G68" s="142"/>
      <c r="H68" s="142"/>
      <c r="I68" s="142"/>
      <c r="J68" s="142"/>
      <c r="K68" s="142"/>
      <c r="L68" s="142"/>
      <c r="M68" s="142"/>
      <c r="N68" s="142"/>
      <c r="O68" s="143"/>
      <c r="P68" s="64" t="s">
        <v>162</v>
      </c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1"/>
    </row>
    <row r="69" spans="5:33" s="52" customFormat="1" x14ac:dyDescent="0.45">
      <c r="F69" s="144"/>
      <c r="G69" s="145"/>
      <c r="H69" s="145"/>
      <c r="I69" s="145"/>
      <c r="J69" s="145"/>
      <c r="K69" s="145"/>
      <c r="L69" s="145"/>
      <c r="M69" s="145"/>
      <c r="N69" s="145"/>
      <c r="O69" s="146"/>
      <c r="P69" s="64" t="s">
        <v>163</v>
      </c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1"/>
    </row>
    <row r="70" spans="5:33" s="52" customFormat="1" x14ac:dyDescent="0.45">
      <c r="F70" s="57" t="s">
        <v>153</v>
      </c>
      <c r="G70" s="58"/>
      <c r="H70" s="58"/>
      <c r="I70" s="58"/>
      <c r="J70" s="58"/>
      <c r="K70" s="58"/>
      <c r="L70" s="58"/>
      <c r="M70" s="58"/>
      <c r="N70" s="58"/>
      <c r="O70" s="59"/>
      <c r="P70" s="65" t="s">
        <v>227</v>
      </c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3"/>
    </row>
    <row r="71" spans="5:33" s="52" customFormat="1" x14ac:dyDescent="0.45">
      <c r="F71" s="57" t="s">
        <v>154</v>
      </c>
      <c r="G71" s="58"/>
      <c r="H71" s="58"/>
      <c r="I71" s="58"/>
      <c r="J71" s="58"/>
      <c r="K71" s="58"/>
      <c r="L71" s="58"/>
      <c r="M71" s="58"/>
      <c r="N71" s="58"/>
      <c r="O71" s="59"/>
      <c r="P71" s="65" t="s">
        <v>158</v>
      </c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3"/>
    </row>
    <row r="72" spans="5:33" s="52" customFormat="1" x14ac:dyDescent="0.45"/>
    <row r="73" spans="5:33" s="52" customFormat="1" x14ac:dyDescent="0.45">
      <c r="E73" s="52" t="s">
        <v>160</v>
      </c>
    </row>
    <row r="74" spans="5:33" s="52" customFormat="1" x14ac:dyDescent="0.45"/>
    <row r="75" spans="5:33" s="52" customFormat="1" x14ac:dyDescent="0.45">
      <c r="F75" s="52" t="s">
        <v>159</v>
      </c>
    </row>
    <row r="76" spans="5:33" s="52" customFormat="1" x14ac:dyDescent="0.45">
      <c r="F76" s="57" t="s">
        <v>152</v>
      </c>
      <c r="G76" s="58"/>
      <c r="H76" s="58"/>
      <c r="I76" s="58"/>
      <c r="J76" s="58"/>
      <c r="K76" s="58"/>
      <c r="L76" s="58"/>
      <c r="M76" s="58"/>
      <c r="N76" s="58"/>
      <c r="O76" s="59"/>
      <c r="P76" s="64" t="s">
        <v>228</v>
      </c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1"/>
    </row>
    <row r="77" spans="5:33" s="52" customFormat="1" x14ac:dyDescent="0.45">
      <c r="F77" s="141" t="s">
        <v>166</v>
      </c>
      <c r="G77" s="142"/>
      <c r="H77" s="142"/>
      <c r="I77" s="142"/>
      <c r="J77" s="142"/>
      <c r="K77" s="142"/>
      <c r="L77" s="142"/>
      <c r="M77" s="142"/>
      <c r="N77" s="142"/>
      <c r="O77" s="143"/>
      <c r="P77" s="64" t="s">
        <v>161</v>
      </c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1"/>
    </row>
    <row r="78" spans="5:33" s="52" customFormat="1" x14ac:dyDescent="0.45">
      <c r="F78" s="144"/>
      <c r="G78" s="145"/>
      <c r="H78" s="145"/>
      <c r="I78" s="145"/>
      <c r="J78" s="145"/>
      <c r="K78" s="145"/>
      <c r="L78" s="145"/>
      <c r="M78" s="145"/>
      <c r="N78" s="145"/>
      <c r="O78" s="146"/>
      <c r="P78" s="64" t="s">
        <v>163</v>
      </c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1"/>
    </row>
    <row r="79" spans="5:33" s="52" customFormat="1" x14ac:dyDescent="0.45">
      <c r="F79" s="57" t="s">
        <v>153</v>
      </c>
      <c r="G79" s="58"/>
      <c r="H79" s="58"/>
      <c r="I79" s="58"/>
      <c r="J79" s="58"/>
      <c r="K79" s="58"/>
      <c r="L79" s="58"/>
      <c r="M79" s="58"/>
      <c r="N79" s="58"/>
      <c r="O79" s="59"/>
      <c r="P79" s="65" t="s">
        <v>227</v>
      </c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3"/>
    </row>
    <row r="80" spans="5:33" s="52" customFormat="1" x14ac:dyDescent="0.45">
      <c r="F80" s="57" t="s">
        <v>154</v>
      </c>
      <c r="G80" s="58"/>
      <c r="H80" s="58"/>
      <c r="I80" s="58"/>
      <c r="J80" s="58"/>
      <c r="K80" s="58"/>
      <c r="L80" s="58"/>
      <c r="M80" s="58"/>
      <c r="N80" s="58"/>
      <c r="O80" s="59"/>
      <c r="P80" s="65" t="s">
        <v>158</v>
      </c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3"/>
    </row>
    <row r="81" spans="4:5" s="52" customFormat="1" x14ac:dyDescent="0.45"/>
    <row r="82" spans="4:5" s="52" customFormat="1" x14ac:dyDescent="0.45">
      <c r="D82" s="52" t="s">
        <v>167</v>
      </c>
    </row>
    <row r="83" spans="4:5" s="52" customFormat="1" x14ac:dyDescent="0.45"/>
    <row r="84" spans="4:5" s="52" customFormat="1" x14ac:dyDescent="0.45">
      <c r="E84" s="52" t="s">
        <v>164</v>
      </c>
    </row>
    <row r="85" spans="4:5" s="52" customFormat="1" x14ac:dyDescent="0.45"/>
    <row r="86" spans="4:5" s="52" customFormat="1" x14ac:dyDescent="0.45"/>
    <row r="87" spans="4:5" s="52" customFormat="1" x14ac:dyDescent="0.45"/>
    <row r="88" spans="4:5" s="52" customFormat="1" x14ac:dyDescent="0.45"/>
    <row r="89" spans="4:5" s="52" customFormat="1" x14ac:dyDescent="0.45"/>
    <row r="90" spans="4:5" s="52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58"/>
  <sheetViews>
    <sheetView showGridLines="0" view="pageBreakPreview" topLeftCell="A34" zoomScaleNormal="100" workbookViewId="0">
      <selection activeCell="AH42" sqref="AH42"/>
    </sheetView>
  </sheetViews>
  <sheetFormatPr defaultColWidth="3.09765625" defaultRowHeight="18" x14ac:dyDescent="0.45"/>
  <sheetData>
    <row r="1" spans="1:48" x14ac:dyDescent="0.45">
      <c r="A1" s="107" t="str">
        <f ca="1">RIGHT(CELL("filename",A1),LEN(CELL("filename",A1))-FIND("]",CELL("filename",A1)))</f>
        <v>DBアクセス</v>
      </c>
      <c r="B1" s="108"/>
      <c r="C1" s="108"/>
      <c r="D1" s="108"/>
      <c r="E1" s="108"/>
      <c r="F1" s="108"/>
      <c r="G1" s="108"/>
      <c r="H1" s="108"/>
      <c r="I1" s="111" t="s">
        <v>0</v>
      </c>
      <c r="J1" s="111"/>
      <c r="K1" s="111"/>
      <c r="L1" s="111"/>
      <c r="M1" s="111"/>
      <c r="N1" s="111"/>
      <c r="O1" s="111"/>
      <c r="P1" s="111"/>
      <c r="Q1" s="111" t="s">
        <v>1</v>
      </c>
      <c r="R1" s="111"/>
      <c r="S1" s="111"/>
      <c r="T1" s="111"/>
      <c r="U1" s="111"/>
      <c r="V1" s="111"/>
      <c r="W1" s="111"/>
      <c r="X1" s="111"/>
      <c r="Y1" s="111" t="s">
        <v>2</v>
      </c>
      <c r="Z1" s="111"/>
      <c r="AA1" s="111"/>
      <c r="AB1" s="111"/>
      <c r="AC1" s="111"/>
      <c r="AD1" s="111"/>
      <c r="AE1" s="111"/>
      <c r="AF1" s="111"/>
      <c r="AG1" s="111" t="s">
        <v>3</v>
      </c>
      <c r="AH1" s="111"/>
      <c r="AI1" s="111"/>
      <c r="AJ1" s="111"/>
      <c r="AK1" s="111"/>
      <c r="AL1" s="111"/>
      <c r="AM1" s="111"/>
      <c r="AN1" s="111"/>
      <c r="AO1" s="111" t="s">
        <v>4</v>
      </c>
      <c r="AP1" s="111"/>
      <c r="AQ1" s="111"/>
      <c r="AR1" s="111"/>
      <c r="AS1" s="111"/>
      <c r="AT1" s="111"/>
      <c r="AU1" s="111"/>
      <c r="AV1" s="111"/>
    </row>
    <row r="2" spans="1:48" x14ac:dyDescent="0.45">
      <c r="A2" s="109"/>
      <c r="B2" s="110"/>
      <c r="C2" s="110"/>
      <c r="D2" s="110"/>
      <c r="E2" s="110"/>
      <c r="F2" s="110"/>
      <c r="G2" s="110"/>
      <c r="H2" s="110"/>
      <c r="I2" s="105" t="str">
        <f>改版履歴!I2</f>
        <v>種族作成画面</v>
      </c>
      <c r="J2" s="105"/>
      <c r="K2" s="105"/>
      <c r="L2" s="105"/>
      <c r="M2" s="105"/>
      <c r="N2" s="105"/>
      <c r="O2" s="105"/>
      <c r="P2" s="105"/>
      <c r="Q2" s="112">
        <f ca="1">改版履歴!Q2</f>
        <v>43981</v>
      </c>
      <c r="R2" s="105"/>
      <c r="S2" s="105"/>
      <c r="T2" s="105"/>
      <c r="U2" s="105"/>
      <c r="V2" s="105"/>
      <c r="W2" s="105"/>
      <c r="X2" s="105"/>
      <c r="Y2" s="105" t="str">
        <f ca="1">改版履歴!Y2</f>
        <v>Giphe</v>
      </c>
      <c r="Z2" s="105"/>
      <c r="AA2" s="105"/>
      <c r="AB2" s="105"/>
      <c r="AC2" s="105"/>
      <c r="AD2" s="105"/>
      <c r="AE2" s="105"/>
      <c r="AF2" s="105"/>
      <c r="AG2" s="105" t="str">
        <f ca="1">改版履歴!AG2</f>
        <v>1.0</v>
      </c>
      <c r="AH2" s="105"/>
      <c r="AI2" s="105"/>
      <c r="AJ2" s="105"/>
      <c r="AK2" s="105"/>
      <c r="AL2" s="105"/>
      <c r="AM2" s="105"/>
      <c r="AN2" s="105"/>
      <c r="AO2" s="105" t="str">
        <f>改版履歴!AO2</f>
        <v>PGRACED040</v>
      </c>
      <c r="AP2" s="105"/>
      <c r="AQ2" s="105"/>
      <c r="AR2" s="105"/>
      <c r="AS2" s="105"/>
      <c r="AT2" s="105"/>
      <c r="AU2" s="105"/>
      <c r="AV2" s="105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5" customFormat="1" x14ac:dyDescent="0.45">
      <c r="A5" s="1"/>
      <c r="B5" s="1"/>
      <c r="C5" s="1" t="s">
        <v>239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5"/>
    <row r="7" spans="1:48" s="26" customFormat="1" x14ac:dyDescent="0.45">
      <c r="A7" s="1"/>
      <c r="B7" s="1"/>
      <c r="C7" s="1"/>
      <c r="D7" s="1" t="s">
        <v>240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5">
      <c r="A9" s="1"/>
      <c r="B9" s="1"/>
      <c r="C9" s="1"/>
      <c r="D9" s="30" t="s">
        <v>33</v>
      </c>
      <c r="E9" s="31"/>
      <c r="F9" s="31"/>
      <c r="G9" s="31"/>
      <c r="H9" s="32"/>
      <c r="I9" s="11" t="s">
        <v>311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2"/>
      <c r="AQ9" s="1"/>
      <c r="AR9" s="1"/>
      <c r="AS9" s="1"/>
      <c r="AT9" s="1"/>
      <c r="AU9" s="1"/>
      <c r="AV9" s="1"/>
    </row>
    <row r="10" spans="1:48" s="26" customFormat="1" x14ac:dyDescent="0.45">
      <c r="D10" s="33"/>
      <c r="E10" s="34"/>
      <c r="F10" s="34"/>
      <c r="G10" s="34"/>
      <c r="H10" s="35"/>
      <c r="I10" s="1" t="s">
        <v>170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4"/>
    </row>
    <row r="11" spans="1:48" s="26" customFormat="1" x14ac:dyDescent="0.45">
      <c r="D11" s="33"/>
      <c r="E11" s="34"/>
      <c r="F11" s="34"/>
      <c r="G11" s="34"/>
      <c r="H11" s="35"/>
      <c r="AP11" s="27"/>
    </row>
    <row r="12" spans="1:48" s="93" customFormat="1" x14ac:dyDescent="0.45">
      <c r="A12" s="1"/>
      <c r="B12" s="1"/>
      <c r="C12" s="1"/>
      <c r="D12" s="94" t="s">
        <v>308</v>
      </c>
      <c r="E12" s="95"/>
      <c r="F12" s="95"/>
      <c r="G12" s="95"/>
      <c r="H12" s="96"/>
      <c r="I12" s="11" t="s">
        <v>309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2"/>
      <c r="AQ12" s="1"/>
      <c r="AR12" s="1"/>
      <c r="AS12" s="1"/>
      <c r="AT12" s="1"/>
      <c r="AU12" s="1"/>
      <c r="AV12" s="1"/>
    </row>
    <row r="13" spans="1:48" s="93" customFormat="1" x14ac:dyDescent="0.45">
      <c r="D13" s="33"/>
      <c r="E13" s="34"/>
      <c r="F13" s="34"/>
      <c r="G13" s="34"/>
      <c r="H13" s="35"/>
      <c r="I13" s="93" t="s">
        <v>310</v>
      </c>
      <c r="AP13" s="27"/>
    </row>
    <row r="14" spans="1:48" s="93" customFormat="1" x14ac:dyDescent="0.45">
      <c r="D14" s="33"/>
      <c r="E14" s="34"/>
      <c r="F14" s="34"/>
      <c r="G14" s="34"/>
      <c r="H14" s="35"/>
      <c r="AP14" s="27"/>
    </row>
    <row r="15" spans="1:48" s="26" customFormat="1" x14ac:dyDescent="0.45">
      <c r="D15" s="30" t="s">
        <v>32</v>
      </c>
      <c r="E15" s="31"/>
      <c r="F15" s="31"/>
      <c r="G15" s="31"/>
      <c r="H15" s="32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2"/>
    </row>
    <row r="16" spans="1:48" s="26" customFormat="1" x14ac:dyDescent="0.45">
      <c r="D16" s="33"/>
      <c r="E16" s="34"/>
      <c r="F16" s="34"/>
      <c r="G16" s="34"/>
      <c r="H16" s="35"/>
      <c r="I16" s="45" t="s">
        <v>210</v>
      </c>
      <c r="S16" s="26" t="s">
        <v>125</v>
      </c>
      <c r="W16" s="26" t="s">
        <v>209</v>
      </c>
      <c r="AP16" s="27"/>
    </row>
    <row r="17" spans="1:48" s="93" customFormat="1" x14ac:dyDescent="0.45">
      <c r="D17" s="33"/>
      <c r="E17" s="34"/>
      <c r="F17" s="34"/>
      <c r="G17" s="34"/>
      <c r="H17" s="35"/>
      <c r="I17" s="93" t="s">
        <v>296</v>
      </c>
      <c r="S17" s="93" t="s">
        <v>125</v>
      </c>
      <c r="W17" s="93" t="s">
        <v>297</v>
      </c>
      <c r="AP17" s="27"/>
    </row>
    <row r="18" spans="1:48" s="93" customFormat="1" x14ac:dyDescent="0.45">
      <c r="D18" s="33"/>
      <c r="E18" s="34"/>
      <c r="F18" s="34"/>
      <c r="G18" s="34"/>
      <c r="H18" s="35"/>
      <c r="I18" s="1" t="s">
        <v>298</v>
      </c>
      <c r="S18" s="93" t="s">
        <v>125</v>
      </c>
      <c r="W18" s="93" t="s">
        <v>299</v>
      </c>
      <c r="AP18" s="27"/>
    </row>
    <row r="19" spans="1:48" s="26" customFormat="1" x14ac:dyDescent="0.45">
      <c r="D19" s="36"/>
      <c r="E19" s="37"/>
      <c r="F19" s="37"/>
      <c r="G19" s="37"/>
      <c r="H19" s="3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9"/>
    </row>
    <row r="20" spans="1:48" s="26" customFormat="1" x14ac:dyDescent="0.45"/>
    <row r="21" spans="1:48" s="93" customFormat="1" x14ac:dyDescent="0.45"/>
    <row r="22" spans="1:48" x14ac:dyDescent="0.45">
      <c r="D22" t="s">
        <v>312</v>
      </c>
    </row>
    <row r="23" spans="1:48" s="93" customFormat="1" x14ac:dyDescent="0.45">
      <c r="A23" s="1"/>
      <c r="B23" s="1"/>
      <c r="C23" s="1"/>
      <c r="E23" s="94" t="s">
        <v>33</v>
      </c>
      <c r="F23" s="95"/>
      <c r="G23" s="95"/>
      <c r="H23" s="95"/>
      <c r="I23" s="96"/>
      <c r="J23" s="11" t="s">
        <v>311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2"/>
      <c r="AQ23" s="1"/>
      <c r="AR23" s="1"/>
      <c r="AS23" s="1"/>
      <c r="AT23" s="1"/>
      <c r="AU23" s="1"/>
      <c r="AV23" s="1"/>
    </row>
    <row r="24" spans="1:48" s="93" customFormat="1" x14ac:dyDescent="0.45">
      <c r="E24" s="33"/>
      <c r="F24" s="34"/>
      <c r="G24" s="34"/>
      <c r="H24" s="34"/>
      <c r="I24" s="35"/>
      <c r="J24" s="1" t="s">
        <v>170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4"/>
    </row>
    <row r="25" spans="1:48" s="93" customFormat="1" x14ac:dyDescent="0.45">
      <c r="E25" s="33"/>
      <c r="F25" s="34"/>
      <c r="G25" s="34"/>
      <c r="H25" s="34"/>
      <c r="I25" s="35"/>
      <c r="AP25" s="27"/>
    </row>
    <row r="26" spans="1:48" s="93" customFormat="1" x14ac:dyDescent="0.45">
      <c r="A26" s="1"/>
      <c r="B26" s="1"/>
      <c r="C26" s="1"/>
      <c r="E26" s="94" t="s">
        <v>308</v>
      </c>
      <c r="F26" s="95"/>
      <c r="G26" s="95"/>
      <c r="H26" s="95"/>
      <c r="I26" s="96"/>
      <c r="J26" s="11" t="s">
        <v>309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2"/>
      <c r="AQ26" s="1"/>
      <c r="AR26" s="1"/>
      <c r="AS26" s="1"/>
      <c r="AT26" s="1"/>
      <c r="AU26" s="1"/>
      <c r="AV26" s="1"/>
    </row>
    <row r="27" spans="1:48" s="93" customFormat="1" x14ac:dyDescent="0.45">
      <c r="E27" s="33"/>
      <c r="F27" s="34"/>
      <c r="G27" s="34"/>
      <c r="H27" s="34"/>
      <c r="I27" s="35"/>
      <c r="J27" s="93" t="s">
        <v>310</v>
      </c>
      <c r="AP27" s="27"/>
    </row>
    <row r="28" spans="1:48" s="93" customFormat="1" x14ac:dyDescent="0.45">
      <c r="E28" s="33"/>
      <c r="F28" s="34"/>
      <c r="G28" s="34"/>
      <c r="H28" s="34"/>
      <c r="I28" s="35"/>
      <c r="AP28" s="27"/>
    </row>
    <row r="29" spans="1:48" s="93" customFormat="1" x14ac:dyDescent="0.45">
      <c r="E29" s="94" t="s">
        <v>32</v>
      </c>
      <c r="F29" s="95"/>
      <c r="G29" s="95"/>
      <c r="H29" s="95"/>
      <c r="I29" s="9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2"/>
    </row>
    <row r="30" spans="1:48" s="93" customFormat="1" x14ac:dyDescent="0.45">
      <c r="E30" s="33"/>
      <c r="F30" s="34"/>
      <c r="G30" s="34"/>
      <c r="H30" s="34"/>
      <c r="I30" s="35"/>
      <c r="J30" s="93" t="s">
        <v>210</v>
      </c>
      <c r="T30" s="93" t="s">
        <v>125</v>
      </c>
      <c r="X30" s="93" t="s">
        <v>209</v>
      </c>
      <c r="AP30" s="27"/>
    </row>
    <row r="31" spans="1:48" s="93" customFormat="1" x14ac:dyDescent="0.45">
      <c r="E31" s="33"/>
      <c r="F31" s="34"/>
      <c r="G31" s="34"/>
      <c r="H31" s="34"/>
      <c r="I31" s="35"/>
      <c r="J31" s="93" t="s">
        <v>296</v>
      </c>
      <c r="T31" s="93" t="s">
        <v>125</v>
      </c>
      <c r="X31" s="93" t="s">
        <v>297</v>
      </c>
      <c r="AP31" s="27"/>
    </row>
    <row r="32" spans="1:48" s="93" customFormat="1" x14ac:dyDescent="0.45">
      <c r="E32" s="33"/>
      <c r="F32" s="34"/>
      <c r="G32" s="34"/>
      <c r="H32" s="34"/>
      <c r="I32" s="35"/>
      <c r="J32" s="1" t="s">
        <v>298</v>
      </c>
      <c r="T32" s="93" t="s">
        <v>125</v>
      </c>
      <c r="X32" s="93" t="s">
        <v>299</v>
      </c>
      <c r="AP32" s="27"/>
    </row>
    <row r="33" spans="1:48" s="93" customFormat="1" x14ac:dyDescent="0.45">
      <c r="E33" s="97"/>
      <c r="F33" s="98"/>
      <c r="G33" s="98"/>
      <c r="H33" s="98"/>
      <c r="I33" s="99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9"/>
    </row>
    <row r="34" spans="1:48" s="93" customFormat="1" x14ac:dyDescent="0.45"/>
    <row r="35" spans="1:48" s="45" customFormat="1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s="45" customFormat="1" x14ac:dyDescent="0.45">
      <c r="A36" s="1"/>
      <c r="B36" s="1"/>
      <c r="C36" s="1"/>
      <c r="D36" s="1" t="s">
        <v>313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s="45" customFormat="1" x14ac:dyDescent="0.45">
      <c r="A37" s="1"/>
      <c r="B37" s="1"/>
      <c r="C37" s="1"/>
      <c r="E37" s="30" t="s">
        <v>33</v>
      </c>
      <c r="F37" s="31"/>
      <c r="G37" s="31"/>
      <c r="H37" s="31"/>
      <c r="I37" s="32"/>
      <c r="J37" s="11" t="s">
        <v>170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2"/>
      <c r="AQ37" s="1"/>
      <c r="AR37" s="1"/>
      <c r="AS37" s="1"/>
      <c r="AT37" s="1"/>
      <c r="AU37" s="1"/>
      <c r="AV37" s="1"/>
    </row>
    <row r="38" spans="1:48" s="45" customFormat="1" x14ac:dyDescent="0.45">
      <c r="E38" s="33"/>
      <c r="F38" s="34"/>
      <c r="G38" s="34"/>
      <c r="H38" s="34"/>
      <c r="I38" s="35"/>
      <c r="AP38" s="27"/>
    </row>
    <row r="39" spans="1:48" s="45" customFormat="1" x14ac:dyDescent="0.45">
      <c r="E39" s="33"/>
      <c r="F39" s="34"/>
      <c r="G39" s="34"/>
      <c r="H39" s="34"/>
      <c r="I39" s="35"/>
      <c r="AP39" s="27"/>
    </row>
    <row r="40" spans="1:48" s="93" customFormat="1" x14ac:dyDescent="0.45">
      <c r="A40" s="1"/>
      <c r="B40" s="1"/>
      <c r="C40" s="1"/>
      <c r="E40" s="94" t="s">
        <v>308</v>
      </c>
      <c r="F40" s="95"/>
      <c r="G40" s="95"/>
      <c r="H40" s="95"/>
      <c r="I40" s="96"/>
      <c r="J40" s="11" t="s">
        <v>309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2"/>
      <c r="AQ40" s="1"/>
      <c r="AR40" s="1"/>
      <c r="AS40" s="1"/>
      <c r="AT40" s="1"/>
      <c r="AU40" s="1"/>
      <c r="AV40" s="1"/>
    </row>
    <row r="41" spans="1:48" s="93" customFormat="1" x14ac:dyDescent="0.45">
      <c r="E41" s="33"/>
      <c r="F41" s="34"/>
      <c r="G41" s="34"/>
      <c r="H41" s="34"/>
      <c r="I41" s="35"/>
      <c r="AP41" s="27"/>
    </row>
    <row r="42" spans="1:48" s="45" customFormat="1" x14ac:dyDescent="0.45">
      <c r="E42" s="30" t="s">
        <v>32</v>
      </c>
      <c r="F42" s="31"/>
      <c r="G42" s="31"/>
      <c r="H42" s="31"/>
      <c r="I42" s="32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2"/>
    </row>
    <row r="43" spans="1:48" s="93" customFormat="1" x14ac:dyDescent="0.45">
      <c r="E43" s="33"/>
      <c r="F43" s="34"/>
      <c r="G43" s="34"/>
      <c r="H43" s="34"/>
      <c r="I43" s="35"/>
      <c r="J43" s="93" t="s">
        <v>296</v>
      </c>
      <c r="K43" s="1"/>
      <c r="L43" s="1"/>
      <c r="M43" s="1"/>
      <c r="N43" s="1"/>
      <c r="O43" s="1"/>
      <c r="P43" s="1"/>
      <c r="Q43" s="1"/>
      <c r="R43" s="1"/>
      <c r="S43" s="1"/>
      <c r="T43" s="93" t="s">
        <v>125</v>
      </c>
      <c r="X43" s="93" t="s">
        <v>307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4"/>
    </row>
    <row r="44" spans="1:48" s="93" customFormat="1" x14ac:dyDescent="0.45">
      <c r="E44" s="33"/>
      <c r="F44" s="34"/>
      <c r="G44" s="34"/>
      <c r="H44" s="34"/>
      <c r="I44" s="35"/>
      <c r="J44" s="1" t="s">
        <v>298</v>
      </c>
      <c r="K44" s="1"/>
      <c r="L44" s="1"/>
      <c r="M44" s="1"/>
      <c r="N44" s="1"/>
      <c r="O44" s="1"/>
      <c r="P44" s="1"/>
      <c r="Q44" s="1"/>
      <c r="R44" s="1"/>
      <c r="S44" s="1"/>
      <c r="T44" s="93" t="s">
        <v>125</v>
      </c>
      <c r="X44" s="93" t="s">
        <v>299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4"/>
    </row>
    <row r="45" spans="1:48" s="93" customFormat="1" x14ac:dyDescent="0.45">
      <c r="E45" s="33"/>
      <c r="F45" s="34"/>
      <c r="G45" s="34"/>
      <c r="H45" s="34"/>
      <c r="I45" s="35"/>
      <c r="J45" s="1" t="s">
        <v>301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4"/>
    </row>
    <row r="46" spans="1:48" s="45" customFormat="1" x14ac:dyDescent="0.45">
      <c r="E46" s="33"/>
      <c r="F46" s="34"/>
      <c r="G46" s="34"/>
      <c r="H46" s="34"/>
      <c r="I46" s="35"/>
      <c r="K46" s="93"/>
      <c r="M46" s="93" t="s">
        <v>302</v>
      </c>
      <c r="T46" s="45" t="s">
        <v>125</v>
      </c>
      <c r="X46" s="45" t="s">
        <v>300</v>
      </c>
      <c r="AP46" s="27"/>
    </row>
    <row r="47" spans="1:48" s="93" customFormat="1" x14ac:dyDescent="0.45">
      <c r="E47" s="33"/>
      <c r="F47" s="34"/>
      <c r="G47" s="34"/>
      <c r="H47" s="34"/>
      <c r="I47" s="35"/>
      <c r="K47" s="93" t="s">
        <v>305</v>
      </c>
      <c r="M47" s="93" t="s">
        <v>303</v>
      </c>
      <c r="T47" s="93" t="s">
        <v>125</v>
      </c>
      <c r="X47" s="93" t="s">
        <v>300</v>
      </c>
      <c r="AP47" s="27"/>
    </row>
    <row r="48" spans="1:48" s="93" customFormat="1" x14ac:dyDescent="0.45">
      <c r="E48" s="33"/>
      <c r="F48" s="34"/>
      <c r="G48" s="34"/>
      <c r="H48" s="34"/>
      <c r="I48" s="35"/>
      <c r="K48" s="93" t="s">
        <v>305</v>
      </c>
      <c r="M48" s="93" t="s">
        <v>304</v>
      </c>
      <c r="T48" s="93" t="s">
        <v>125</v>
      </c>
      <c r="X48" s="93" t="s">
        <v>300</v>
      </c>
      <c r="AP48" s="27"/>
    </row>
    <row r="49" spans="5:42" s="45" customFormat="1" x14ac:dyDescent="0.45">
      <c r="E49" s="36"/>
      <c r="F49" s="37"/>
      <c r="G49" s="37"/>
      <c r="H49" s="37"/>
      <c r="I49" s="38"/>
      <c r="J49" s="28" t="s">
        <v>306</v>
      </c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9"/>
    </row>
    <row r="50" spans="5:42" s="45" customFormat="1" x14ac:dyDescent="0.45"/>
    <row r="51" spans="5:42" s="45" customFormat="1" x14ac:dyDescent="0.45"/>
    <row r="52" spans="5:42" s="26" customFormat="1" x14ac:dyDescent="0.45"/>
    <row r="53" spans="5:42" s="26" customFormat="1" x14ac:dyDescent="0.45"/>
    <row r="54" spans="5:42" s="26" customFormat="1" x14ac:dyDescent="0.45"/>
    <row r="55" spans="5:42" s="26" customFormat="1" x14ac:dyDescent="0.45"/>
    <row r="56" spans="5:42" s="26" customFormat="1" x14ac:dyDescent="0.45"/>
    <row r="57" spans="5:42" s="26" customFormat="1" x14ac:dyDescent="0.45"/>
    <row r="58" spans="5:42" s="26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07" t="str">
        <f ca="1">RIGHT(CELL("filename",A1),LEN(CELL("filename",A1))-FIND("]",CELL("filename",A1)))</f>
        <v>DBアクセス (2)</v>
      </c>
      <c r="B1" s="108"/>
      <c r="C1" s="108"/>
      <c r="D1" s="108"/>
      <c r="E1" s="108"/>
      <c r="F1" s="108"/>
      <c r="G1" s="108"/>
      <c r="H1" s="108"/>
      <c r="I1" s="111" t="s">
        <v>0</v>
      </c>
      <c r="J1" s="111"/>
      <c r="K1" s="111"/>
      <c r="L1" s="111"/>
      <c r="M1" s="111"/>
      <c r="N1" s="111"/>
      <c r="O1" s="111"/>
      <c r="P1" s="111"/>
      <c r="Q1" s="111" t="s">
        <v>1</v>
      </c>
      <c r="R1" s="111"/>
      <c r="S1" s="111"/>
      <c r="T1" s="111"/>
      <c r="U1" s="111"/>
      <c r="V1" s="111"/>
      <c r="W1" s="111"/>
      <c r="X1" s="111"/>
      <c r="Y1" s="111" t="s">
        <v>2</v>
      </c>
      <c r="Z1" s="111"/>
      <c r="AA1" s="111"/>
      <c r="AB1" s="111"/>
      <c r="AC1" s="111"/>
      <c r="AD1" s="111"/>
      <c r="AE1" s="111"/>
      <c r="AF1" s="111"/>
      <c r="AG1" s="111" t="s">
        <v>3</v>
      </c>
      <c r="AH1" s="111"/>
      <c r="AI1" s="111"/>
      <c r="AJ1" s="111"/>
      <c r="AK1" s="111"/>
      <c r="AL1" s="111"/>
      <c r="AM1" s="111"/>
      <c r="AN1" s="111"/>
      <c r="AO1" s="111" t="s">
        <v>4</v>
      </c>
      <c r="AP1" s="111"/>
      <c r="AQ1" s="111"/>
      <c r="AR1" s="111"/>
      <c r="AS1" s="111"/>
      <c r="AT1" s="111"/>
      <c r="AU1" s="111"/>
      <c r="AV1" s="111"/>
    </row>
    <row r="2" spans="1:48" x14ac:dyDescent="0.45">
      <c r="A2" s="109"/>
      <c r="B2" s="110"/>
      <c r="C2" s="110"/>
      <c r="D2" s="110"/>
      <c r="E2" s="110"/>
      <c r="F2" s="110"/>
      <c r="G2" s="110"/>
      <c r="H2" s="110"/>
      <c r="I2" s="105" t="str">
        <f>改版履歴!I2</f>
        <v>種族作成画面</v>
      </c>
      <c r="J2" s="105"/>
      <c r="K2" s="105"/>
      <c r="L2" s="105"/>
      <c r="M2" s="105"/>
      <c r="N2" s="105"/>
      <c r="O2" s="105"/>
      <c r="P2" s="105"/>
      <c r="Q2" s="112">
        <f ca="1">改版履歴!Q2</f>
        <v>43981</v>
      </c>
      <c r="R2" s="105"/>
      <c r="S2" s="105"/>
      <c r="T2" s="105"/>
      <c r="U2" s="105"/>
      <c r="V2" s="105"/>
      <c r="W2" s="105"/>
      <c r="X2" s="105"/>
      <c r="Y2" s="105" t="str">
        <f ca="1">改版履歴!Y2</f>
        <v>Giphe</v>
      </c>
      <c r="Z2" s="105"/>
      <c r="AA2" s="105"/>
      <c r="AB2" s="105"/>
      <c r="AC2" s="105"/>
      <c r="AD2" s="105"/>
      <c r="AE2" s="105"/>
      <c r="AF2" s="105"/>
      <c r="AG2" s="105" t="str">
        <f ca="1">改版履歴!AG2</f>
        <v>1.0</v>
      </c>
      <c r="AH2" s="105"/>
      <c r="AI2" s="105"/>
      <c r="AJ2" s="105"/>
      <c r="AK2" s="105"/>
      <c r="AL2" s="105"/>
      <c r="AM2" s="105"/>
      <c r="AN2" s="105"/>
      <c r="AO2" s="105" t="str">
        <f>改版履歴!AO2</f>
        <v>PGRACED040</v>
      </c>
      <c r="AP2" s="105"/>
      <c r="AQ2" s="105"/>
      <c r="AR2" s="105"/>
      <c r="AS2" s="105"/>
      <c r="AT2" s="105"/>
      <c r="AU2" s="105"/>
      <c r="AV2" s="105"/>
    </row>
    <row r="4" spans="1:48" s="45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5" customFormat="1" x14ac:dyDescent="0.45"/>
    <row r="6" spans="1:48" s="45" customFormat="1" x14ac:dyDescent="0.45">
      <c r="A6" s="1"/>
      <c r="B6" s="1"/>
      <c r="C6" s="1" t="s">
        <v>239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5" customForma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5" customFormat="1" x14ac:dyDescent="0.45">
      <c r="A8" s="1"/>
      <c r="B8" s="1"/>
      <c r="C8" s="1"/>
      <c r="D8" s="30" t="s">
        <v>33</v>
      </c>
      <c r="E8" s="31"/>
      <c r="F8" s="31"/>
      <c r="G8" s="31"/>
      <c r="H8" s="32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2"/>
      <c r="AQ8" s="1"/>
      <c r="AR8" s="1"/>
      <c r="AS8" s="1"/>
      <c r="AT8" s="1"/>
      <c r="AU8" s="1"/>
      <c r="AV8" s="1"/>
    </row>
    <row r="9" spans="1:48" s="45" customFormat="1" x14ac:dyDescent="0.45">
      <c r="D9" s="33"/>
      <c r="E9" s="34"/>
      <c r="F9" s="34"/>
      <c r="G9" s="34"/>
      <c r="H9" s="35"/>
      <c r="I9" s="45" t="s">
        <v>35</v>
      </c>
      <c r="AA9" s="45" t="s">
        <v>34</v>
      </c>
      <c r="AP9" s="27"/>
    </row>
    <row r="10" spans="1:48" s="45" customFormat="1" x14ac:dyDescent="0.45">
      <c r="D10" s="33"/>
      <c r="E10" s="34"/>
      <c r="F10" s="34"/>
      <c r="G10" s="34"/>
      <c r="H10" s="35"/>
      <c r="I10" s="45" t="s">
        <v>35</v>
      </c>
      <c r="AA10" s="45" t="s">
        <v>34</v>
      </c>
      <c r="AP10" s="27"/>
    </row>
    <row r="11" spans="1:48" s="45" customFormat="1" x14ac:dyDescent="0.45">
      <c r="D11" s="33"/>
      <c r="E11" s="34"/>
      <c r="F11" s="34"/>
      <c r="G11" s="34"/>
      <c r="H11" s="35"/>
      <c r="I11" s="45" t="s">
        <v>35</v>
      </c>
      <c r="AA11" s="45" t="s">
        <v>34</v>
      </c>
      <c r="AP11" s="27"/>
    </row>
    <row r="12" spans="1:48" s="45" customFormat="1" x14ac:dyDescent="0.45">
      <c r="D12" s="33"/>
      <c r="E12" s="34"/>
      <c r="F12" s="34"/>
      <c r="G12" s="34"/>
      <c r="H12" s="35"/>
      <c r="I12" s="45" t="s">
        <v>35</v>
      </c>
      <c r="AA12" s="45" t="s">
        <v>34</v>
      </c>
      <c r="AP12" s="27"/>
    </row>
    <row r="13" spans="1:48" s="45" customFormat="1" x14ac:dyDescent="0.45">
      <c r="D13" s="33"/>
      <c r="E13" s="34"/>
      <c r="F13" s="34"/>
      <c r="G13" s="34"/>
      <c r="H13" s="35"/>
      <c r="I13" s="45" t="s">
        <v>35</v>
      </c>
      <c r="AA13" s="45" t="s">
        <v>34</v>
      </c>
      <c r="AP13" s="27"/>
    </row>
    <row r="14" spans="1:48" s="45" customFormat="1" x14ac:dyDescent="0.45">
      <c r="D14" s="33"/>
      <c r="E14" s="34"/>
      <c r="F14" s="34"/>
      <c r="G14" s="34"/>
      <c r="H14" s="35"/>
      <c r="I14" s="45" t="s">
        <v>35</v>
      </c>
      <c r="AA14" s="45" t="s">
        <v>34</v>
      </c>
      <c r="AP14" s="27"/>
    </row>
    <row r="15" spans="1:48" s="45" customFormat="1" x14ac:dyDescent="0.45">
      <c r="D15" s="33"/>
      <c r="E15" s="34"/>
      <c r="F15" s="34"/>
      <c r="G15" s="34"/>
      <c r="H15" s="35"/>
      <c r="I15" s="45" t="s">
        <v>35</v>
      </c>
      <c r="AA15" s="45" t="s">
        <v>34</v>
      </c>
      <c r="AP15" s="27"/>
    </row>
    <row r="16" spans="1:48" s="45" customFormat="1" x14ac:dyDescent="0.45">
      <c r="D16" s="33"/>
      <c r="E16" s="34"/>
      <c r="F16" s="34"/>
      <c r="G16" s="34"/>
      <c r="H16" s="35"/>
      <c r="I16" s="45" t="s">
        <v>35</v>
      </c>
      <c r="AA16" s="45" t="s">
        <v>34</v>
      </c>
      <c r="AP16" s="27"/>
    </row>
    <row r="17" spans="4:42" s="45" customFormat="1" x14ac:dyDescent="0.45">
      <c r="D17" s="33"/>
      <c r="E17" s="34"/>
      <c r="F17" s="34"/>
      <c r="G17" s="34"/>
      <c r="H17" s="35"/>
      <c r="I17" s="45" t="s">
        <v>35</v>
      </c>
      <c r="AA17" s="45" t="s">
        <v>34</v>
      </c>
      <c r="AP17" s="27"/>
    </row>
    <row r="18" spans="4:42" s="45" customFormat="1" x14ac:dyDescent="0.45">
      <c r="D18" s="33"/>
      <c r="E18" s="34"/>
      <c r="F18" s="34"/>
      <c r="G18" s="34"/>
      <c r="H18" s="35"/>
      <c r="I18" s="45" t="s">
        <v>35</v>
      </c>
      <c r="AA18" s="45" t="s">
        <v>34</v>
      </c>
      <c r="AP18" s="27"/>
    </row>
    <row r="19" spans="4:42" s="45" customFormat="1" x14ac:dyDescent="0.45">
      <c r="D19" s="33"/>
      <c r="E19" s="34"/>
      <c r="F19" s="34"/>
      <c r="G19" s="34"/>
      <c r="H19" s="35"/>
      <c r="AP19" s="27"/>
    </row>
    <row r="20" spans="4:42" s="45" customFormat="1" x14ac:dyDescent="0.45">
      <c r="D20" s="30" t="s">
        <v>31</v>
      </c>
      <c r="E20" s="31"/>
      <c r="F20" s="31"/>
      <c r="G20" s="31"/>
      <c r="H20" s="32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2"/>
    </row>
    <row r="21" spans="4:42" s="45" customFormat="1" x14ac:dyDescent="0.45">
      <c r="D21" s="33"/>
      <c r="E21" s="34"/>
      <c r="F21" s="34"/>
      <c r="G21" s="34"/>
      <c r="H21" s="35"/>
      <c r="I21" s="45" t="s">
        <v>35</v>
      </c>
      <c r="AP21" s="27"/>
    </row>
    <row r="22" spans="4:42" s="45" customFormat="1" x14ac:dyDescent="0.45">
      <c r="D22" s="33"/>
      <c r="E22" s="34"/>
      <c r="F22" s="34"/>
      <c r="G22" s="34"/>
      <c r="H22" s="35"/>
      <c r="I22" s="45" t="s">
        <v>35</v>
      </c>
      <c r="AP22" s="27"/>
    </row>
    <row r="23" spans="4:42" s="45" customFormat="1" x14ac:dyDescent="0.45">
      <c r="D23" s="36"/>
      <c r="E23" s="37"/>
      <c r="F23" s="37"/>
      <c r="G23" s="37"/>
      <c r="H23" s="3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9"/>
    </row>
    <row r="24" spans="4:42" s="45" customFormat="1" x14ac:dyDescent="0.45">
      <c r="D24" s="30" t="s">
        <v>32</v>
      </c>
      <c r="E24" s="31"/>
      <c r="F24" s="31"/>
      <c r="G24" s="31"/>
      <c r="H24" s="32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2"/>
    </row>
    <row r="25" spans="4:42" s="45" customFormat="1" x14ac:dyDescent="0.45">
      <c r="D25" s="33"/>
      <c r="E25" s="34"/>
      <c r="F25" s="34"/>
      <c r="G25" s="34"/>
      <c r="H25" s="35"/>
      <c r="I25" s="45" t="s">
        <v>35</v>
      </c>
      <c r="AP25" s="27"/>
    </row>
    <row r="26" spans="4:42" s="45" customFormat="1" x14ac:dyDescent="0.45">
      <c r="D26" s="33"/>
      <c r="E26" s="34"/>
      <c r="F26" s="34"/>
      <c r="G26" s="34"/>
      <c r="H26" s="35"/>
      <c r="I26" s="45" t="s">
        <v>35</v>
      </c>
      <c r="AP26" s="27"/>
    </row>
    <row r="27" spans="4:42" s="45" customFormat="1" x14ac:dyDescent="0.45">
      <c r="D27" s="36"/>
      <c r="E27" s="37"/>
      <c r="F27" s="37"/>
      <c r="G27" s="37"/>
      <c r="H27" s="3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9"/>
    </row>
    <row r="28" spans="4:42" s="45" customFormat="1" x14ac:dyDescent="0.45"/>
    <row r="29" spans="4:42" s="45" customFormat="1" x14ac:dyDescent="0.45"/>
    <row r="30" spans="4:42" s="45" customFormat="1" x14ac:dyDescent="0.45"/>
    <row r="31" spans="4:42" s="45" customFormat="1" x14ac:dyDescent="0.45"/>
    <row r="32" spans="4:42" s="45" customFormat="1" x14ac:dyDescent="0.45"/>
    <row r="33" s="45" customFormat="1" x14ac:dyDescent="0.45"/>
    <row r="34" s="45" customFormat="1" x14ac:dyDescent="0.45"/>
    <row r="35" s="45" customFormat="1" x14ac:dyDescent="0.45"/>
    <row r="36" s="45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activeCell="I5" sqref="I5:L5"/>
    </sheetView>
  </sheetViews>
  <sheetFormatPr defaultColWidth="3.09765625" defaultRowHeight="18" x14ac:dyDescent="0.45"/>
  <sheetData>
    <row r="1" spans="1:59" x14ac:dyDescent="0.45">
      <c r="A1" s="107" t="str">
        <f ca="1">RIGHT(CELL("filename",A1),LEN(CELL("filename",A1))-FIND("]",CELL("filename",A1)))</f>
        <v>改版履歴</v>
      </c>
      <c r="B1" s="108"/>
      <c r="C1" s="108"/>
      <c r="D1" s="108"/>
      <c r="E1" s="108"/>
      <c r="F1" s="108"/>
      <c r="G1" s="108"/>
      <c r="H1" s="108"/>
      <c r="I1" s="111" t="s">
        <v>0</v>
      </c>
      <c r="J1" s="111"/>
      <c r="K1" s="111"/>
      <c r="L1" s="111"/>
      <c r="M1" s="111"/>
      <c r="N1" s="111"/>
      <c r="O1" s="111"/>
      <c r="P1" s="111"/>
      <c r="Q1" s="111" t="s">
        <v>1</v>
      </c>
      <c r="R1" s="111"/>
      <c r="S1" s="111"/>
      <c r="T1" s="111"/>
      <c r="U1" s="111"/>
      <c r="V1" s="111"/>
      <c r="W1" s="111"/>
      <c r="X1" s="111"/>
      <c r="Y1" s="111" t="s">
        <v>2</v>
      </c>
      <c r="Z1" s="111"/>
      <c r="AA1" s="111"/>
      <c r="AB1" s="111"/>
      <c r="AC1" s="111"/>
      <c r="AD1" s="111"/>
      <c r="AE1" s="111"/>
      <c r="AF1" s="111"/>
      <c r="AG1" s="111" t="s">
        <v>3</v>
      </c>
      <c r="AH1" s="111"/>
      <c r="AI1" s="111"/>
      <c r="AJ1" s="111"/>
      <c r="AK1" s="111"/>
      <c r="AL1" s="111"/>
      <c r="AM1" s="111"/>
      <c r="AN1" s="111"/>
      <c r="AO1" s="111" t="s">
        <v>4</v>
      </c>
      <c r="AP1" s="111"/>
      <c r="AQ1" s="111"/>
      <c r="AR1" s="111"/>
      <c r="AS1" s="111"/>
      <c r="AT1" s="111"/>
      <c r="AU1" s="111"/>
      <c r="AV1" s="111"/>
    </row>
    <row r="2" spans="1:59" x14ac:dyDescent="0.45">
      <c r="A2" s="109"/>
      <c r="B2" s="110"/>
      <c r="C2" s="110"/>
      <c r="D2" s="110"/>
      <c r="E2" s="110"/>
      <c r="F2" s="110"/>
      <c r="G2" s="110"/>
      <c r="H2" s="110"/>
      <c r="I2" s="105" t="str">
        <f>表紙!$AX$4</f>
        <v>種族作成画面</v>
      </c>
      <c r="J2" s="105"/>
      <c r="K2" s="105"/>
      <c r="L2" s="105"/>
      <c r="M2" s="105"/>
      <c r="N2" s="105"/>
      <c r="O2" s="105"/>
      <c r="P2" s="105"/>
      <c r="Q2" s="112">
        <f ca="1">INDIRECT("A"&amp;(COUNTA(A:H)+2))</f>
        <v>43981</v>
      </c>
      <c r="R2" s="112"/>
      <c r="S2" s="112"/>
      <c r="T2" s="112"/>
      <c r="U2" s="112"/>
      <c r="V2" s="112"/>
      <c r="W2" s="112"/>
      <c r="X2" s="112"/>
      <c r="Y2" s="113" t="str">
        <f ca="1">INDIRECT("AO"&amp;(COUNTA(AO:AV)+1))</f>
        <v>Giphe</v>
      </c>
      <c r="Z2" s="113"/>
      <c r="AA2" s="113"/>
      <c r="AB2" s="113"/>
      <c r="AC2" s="113"/>
      <c r="AD2" s="113"/>
      <c r="AE2" s="113"/>
      <c r="AF2" s="113"/>
      <c r="AG2" s="113" t="str">
        <f ca="1">INDIRECT("I"&amp;(COUNTA(I:L)+1))</f>
        <v>1.0</v>
      </c>
      <c r="AH2" s="113"/>
      <c r="AI2" s="113"/>
      <c r="AJ2" s="113"/>
      <c r="AK2" s="113"/>
      <c r="AL2" s="113"/>
      <c r="AM2" s="113"/>
      <c r="AN2" s="113"/>
      <c r="AO2" s="105" t="str">
        <f>表紙!$BC$4</f>
        <v>PGRACED040</v>
      </c>
      <c r="AP2" s="105"/>
      <c r="AQ2" s="105"/>
      <c r="AR2" s="105"/>
      <c r="AS2" s="105"/>
      <c r="AT2" s="105"/>
      <c r="AU2" s="105"/>
      <c r="AV2" s="105"/>
      <c r="AX2" s="125"/>
      <c r="AY2" s="125"/>
      <c r="AZ2" s="125"/>
      <c r="BA2" s="125"/>
      <c r="BB2" s="125"/>
      <c r="BC2" s="126"/>
      <c r="BD2" s="126"/>
      <c r="BE2" s="126"/>
      <c r="BF2" s="126"/>
      <c r="BG2" s="126"/>
    </row>
    <row r="3" spans="1:59" x14ac:dyDescent="0.45">
      <c r="AX3" s="125"/>
      <c r="AY3" s="125"/>
      <c r="AZ3" s="125"/>
      <c r="BA3" s="125"/>
      <c r="BB3" s="125"/>
      <c r="BC3" s="126"/>
      <c r="BD3" s="126"/>
      <c r="BE3" s="126"/>
      <c r="BF3" s="126"/>
      <c r="BG3" s="126"/>
    </row>
    <row r="4" spans="1:59" x14ac:dyDescent="0.45">
      <c r="A4" s="106" t="s">
        <v>1</v>
      </c>
      <c r="B4" s="106"/>
      <c r="C4" s="106"/>
      <c r="D4" s="106"/>
      <c r="E4" s="106"/>
      <c r="F4" s="106"/>
      <c r="G4" s="106"/>
      <c r="H4" s="106"/>
      <c r="I4" s="121" t="s">
        <v>5</v>
      </c>
      <c r="J4" s="122"/>
      <c r="K4" s="122"/>
      <c r="L4" s="123"/>
      <c r="M4" s="114" t="s">
        <v>6</v>
      </c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6"/>
      <c r="AO4" s="114" t="s">
        <v>2</v>
      </c>
      <c r="AP4" s="115"/>
      <c r="AQ4" s="115"/>
      <c r="AR4" s="115"/>
      <c r="AS4" s="115"/>
      <c r="AT4" s="115"/>
      <c r="AU4" s="115"/>
      <c r="AV4" s="116"/>
    </row>
    <row r="5" spans="1:59" x14ac:dyDescent="0.45">
      <c r="A5" s="104">
        <v>43981</v>
      </c>
      <c r="B5" s="103"/>
      <c r="C5" s="103"/>
      <c r="D5" s="103"/>
      <c r="E5" s="103"/>
      <c r="F5" s="103"/>
      <c r="G5" s="103"/>
      <c r="H5" s="103"/>
      <c r="I5" s="124" t="s">
        <v>9</v>
      </c>
      <c r="J5" s="124"/>
      <c r="K5" s="124"/>
      <c r="L5" s="124"/>
      <c r="M5" s="117" t="s">
        <v>7</v>
      </c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9"/>
      <c r="AO5" s="117" t="s">
        <v>8</v>
      </c>
      <c r="AP5" s="118"/>
      <c r="AQ5" s="118"/>
      <c r="AR5" s="118"/>
      <c r="AS5" s="118"/>
      <c r="AT5" s="118"/>
      <c r="AU5" s="118"/>
      <c r="AV5" s="119"/>
    </row>
    <row r="6" spans="1:59" x14ac:dyDescent="0.45">
      <c r="A6" s="103"/>
      <c r="B6" s="103"/>
      <c r="C6" s="103"/>
      <c r="D6" s="103"/>
      <c r="E6" s="103"/>
      <c r="F6" s="103"/>
      <c r="G6" s="103"/>
      <c r="H6" s="103"/>
      <c r="I6" s="120"/>
      <c r="J6" s="120"/>
      <c r="K6" s="120"/>
      <c r="L6" s="120"/>
      <c r="M6" s="117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9"/>
      <c r="AO6" s="117"/>
      <c r="AP6" s="118"/>
      <c r="AQ6" s="118"/>
      <c r="AR6" s="118"/>
      <c r="AS6" s="118"/>
      <c r="AT6" s="118"/>
      <c r="AU6" s="118"/>
      <c r="AV6" s="119"/>
    </row>
    <row r="7" spans="1:59" x14ac:dyDescent="0.45">
      <c r="A7" s="103"/>
      <c r="B7" s="103"/>
      <c r="C7" s="103"/>
      <c r="D7" s="103"/>
      <c r="E7" s="103"/>
      <c r="F7" s="103"/>
      <c r="G7" s="103"/>
      <c r="H7" s="103"/>
      <c r="I7" s="120"/>
      <c r="J7" s="120"/>
      <c r="K7" s="120"/>
      <c r="L7" s="120"/>
      <c r="M7" s="117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9"/>
      <c r="AO7" s="117"/>
      <c r="AP7" s="118"/>
      <c r="AQ7" s="118"/>
      <c r="AR7" s="118"/>
      <c r="AS7" s="118"/>
      <c r="AT7" s="118"/>
      <c r="AU7" s="118"/>
      <c r="AV7" s="119"/>
    </row>
    <row r="8" spans="1:59" x14ac:dyDescent="0.45">
      <c r="A8" s="103"/>
      <c r="B8" s="103"/>
      <c r="C8" s="103"/>
      <c r="D8" s="103"/>
      <c r="E8" s="103"/>
      <c r="F8" s="103"/>
      <c r="G8" s="103"/>
      <c r="H8" s="103"/>
      <c r="I8" s="120"/>
      <c r="J8" s="120"/>
      <c r="K8" s="120"/>
      <c r="L8" s="120"/>
      <c r="M8" s="117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9"/>
      <c r="AO8" s="117"/>
      <c r="AP8" s="118"/>
      <c r="AQ8" s="118"/>
      <c r="AR8" s="118"/>
      <c r="AS8" s="118"/>
      <c r="AT8" s="118"/>
      <c r="AU8" s="118"/>
      <c r="AV8" s="119"/>
    </row>
    <row r="9" spans="1:59" x14ac:dyDescent="0.45">
      <c r="A9" s="103"/>
      <c r="B9" s="103"/>
      <c r="C9" s="103"/>
      <c r="D9" s="103"/>
      <c r="E9" s="103"/>
      <c r="F9" s="103"/>
      <c r="G9" s="103"/>
      <c r="H9" s="103"/>
      <c r="I9" s="120"/>
      <c r="J9" s="120"/>
      <c r="K9" s="120"/>
      <c r="L9" s="120"/>
      <c r="M9" s="117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9"/>
      <c r="AO9" s="117"/>
      <c r="AP9" s="118"/>
      <c r="AQ9" s="118"/>
      <c r="AR9" s="118"/>
      <c r="AS9" s="118"/>
      <c r="AT9" s="118"/>
      <c r="AU9" s="118"/>
      <c r="AV9" s="119"/>
    </row>
    <row r="10" spans="1:59" x14ac:dyDescent="0.45">
      <c r="A10" s="103"/>
      <c r="B10" s="103"/>
      <c r="C10" s="103"/>
      <c r="D10" s="103"/>
      <c r="E10" s="103"/>
      <c r="F10" s="103"/>
      <c r="G10" s="103"/>
      <c r="H10" s="103"/>
      <c r="I10" s="120"/>
      <c r="J10" s="120"/>
      <c r="K10" s="120"/>
      <c r="L10" s="120"/>
      <c r="M10" s="117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9"/>
      <c r="AO10" s="117"/>
      <c r="AP10" s="118"/>
      <c r="AQ10" s="118"/>
      <c r="AR10" s="118"/>
      <c r="AS10" s="118"/>
      <c r="AT10" s="118"/>
      <c r="AU10" s="118"/>
      <c r="AV10" s="119"/>
    </row>
    <row r="11" spans="1:59" x14ac:dyDescent="0.45">
      <c r="A11" s="103"/>
      <c r="B11" s="103"/>
      <c r="C11" s="103"/>
      <c r="D11" s="103"/>
      <c r="E11" s="103"/>
      <c r="F11" s="103"/>
      <c r="G11" s="103"/>
      <c r="H11" s="103"/>
      <c r="I11" s="120"/>
      <c r="J11" s="120"/>
      <c r="K11" s="120"/>
      <c r="L11" s="120"/>
      <c r="M11" s="117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9"/>
      <c r="AO11" s="117"/>
      <c r="AP11" s="118"/>
      <c r="AQ11" s="118"/>
      <c r="AR11" s="118"/>
      <c r="AS11" s="118"/>
      <c r="AT11" s="118"/>
      <c r="AU11" s="118"/>
      <c r="AV11" s="119"/>
    </row>
    <row r="12" spans="1:59" x14ac:dyDescent="0.45">
      <c r="A12" s="103"/>
      <c r="B12" s="103"/>
      <c r="C12" s="103"/>
      <c r="D12" s="103"/>
      <c r="E12" s="103"/>
      <c r="F12" s="103"/>
      <c r="G12" s="103"/>
      <c r="H12" s="103"/>
      <c r="I12" s="120"/>
      <c r="J12" s="120"/>
      <c r="K12" s="120"/>
      <c r="L12" s="120"/>
      <c r="M12" s="117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9"/>
      <c r="AO12" s="117"/>
      <c r="AP12" s="118"/>
      <c r="AQ12" s="118"/>
      <c r="AR12" s="118"/>
      <c r="AS12" s="118"/>
      <c r="AT12" s="118"/>
      <c r="AU12" s="118"/>
      <c r="AV12" s="119"/>
    </row>
    <row r="13" spans="1:59" x14ac:dyDescent="0.45">
      <c r="A13" s="103"/>
      <c r="B13" s="103"/>
      <c r="C13" s="103"/>
      <c r="D13" s="103"/>
      <c r="E13" s="103"/>
      <c r="F13" s="103"/>
      <c r="G13" s="103"/>
      <c r="H13" s="103"/>
      <c r="I13" s="120"/>
      <c r="J13" s="120"/>
      <c r="K13" s="120"/>
      <c r="L13" s="120"/>
      <c r="M13" s="117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9"/>
      <c r="AO13" s="117"/>
      <c r="AP13" s="118"/>
      <c r="AQ13" s="118"/>
      <c r="AR13" s="118"/>
      <c r="AS13" s="118"/>
      <c r="AT13" s="118"/>
      <c r="AU13" s="118"/>
      <c r="AV13" s="119"/>
    </row>
    <row r="14" spans="1:59" x14ac:dyDescent="0.45">
      <c r="A14" s="103"/>
      <c r="B14" s="103"/>
      <c r="C14" s="103"/>
      <c r="D14" s="103"/>
      <c r="E14" s="103"/>
      <c r="F14" s="103"/>
      <c r="G14" s="103"/>
      <c r="H14" s="103"/>
      <c r="I14" s="120"/>
      <c r="J14" s="120"/>
      <c r="K14" s="120"/>
      <c r="L14" s="120"/>
      <c r="M14" s="117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9"/>
      <c r="AO14" s="117"/>
      <c r="AP14" s="118"/>
      <c r="AQ14" s="118"/>
      <c r="AR14" s="118"/>
      <c r="AS14" s="118"/>
      <c r="AT14" s="118"/>
      <c r="AU14" s="118"/>
      <c r="AV14" s="119"/>
    </row>
    <row r="15" spans="1:59" x14ac:dyDescent="0.45">
      <c r="A15" s="103"/>
      <c r="B15" s="103"/>
      <c r="C15" s="103"/>
      <c r="D15" s="103"/>
      <c r="E15" s="103"/>
      <c r="F15" s="103"/>
      <c r="G15" s="103"/>
      <c r="H15" s="103"/>
      <c r="I15" s="120"/>
      <c r="J15" s="120"/>
      <c r="K15" s="120"/>
      <c r="L15" s="120"/>
      <c r="M15" s="117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9"/>
      <c r="AO15" s="117"/>
      <c r="AP15" s="118"/>
      <c r="AQ15" s="118"/>
      <c r="AR15" s="118"/>
      <c r="AS15" s="118"/>
      <c r="AT15" s="118"/>
      <c r="AU15" s="118"/>
      <c r="AV15" s="119"/>
    </row>
    <row r="16" spans="1:59" x14ac:dyDescent="0.45">
      <c r="A16" s="103"/>
      <c r="B16" s="103"/>
      <c r="C16" s="103"/>
      <c r="D16" s="103"/>
      <c r="E16" s="103"/>
      <c r="F16" s="103"/>
      <c r="G16" s="103"/>
      <c r="H16" s="103"/>
      <c r="I16" s="120"/>
      <c r="J16" s="120"/>
      <c r="K16" s="120"/>
      <c r="L16" s="120"/>
      <c r="M16" s="117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9"/>
      <c r="AO16" s="117"/>
      <c r="AP16" s="118"/>
      <c r="AQ16" s="118"/>
      <c r="AR16" s="118"/>
      <c r="AS16" s="118"/>
      <c r="AT16" s="118"/>
      <c r="AU16" s="118"/>
      <c r="AV16" s="119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27"/>
  <sheetViews>
    <sheetView showGridLines="0" view="pageBreakPreview" topLeftCell="A46" zoomScaleNormal="100" workbookViewId="0">
      <selection activeCell="AP25" sqref="AP25"/>
    </sheetView>
  </sheetViews>
  <sheetFormatPr defaultColWidth="3.09765625" defaultRowHeight="18" x14ac:dyDescent="0.45"/>
  <sheetData>
    <row r="1" spans="1:48" x14ac:dyDescent="0.45">
      <c r="A1" s="107" t="str">
        <f ca="1">RIGHT(CELL("filename",A1),LEN(CELL("filename",A1))-FIND("]",CELL("filename",A1)))</f>
        <v>概要設計</v>
      </c>
      <c r="B1" s="108"/>
      <c r="C1" s="108"/>
      <c r="D1" s="108"/>
      <c r="E1" s="108"/>
      <c r="F1" s="108"/>
      <c r="G1" s="108"/>
      <c r="H1" s="108"/>
      <c r="I1" s="111" t="s">
        <v>0</v>
      </c>
      <c r="J1" s="111"/>
      <c r="K1" s="111"/>
      <c r="L1" s="111"/>
      <c r="M1" s="111"/>
      <c r="N1" s="111"/>
      <c r="O1" s="111"/>
      <c r="P1" s="111"/>
      <c r="Q1" s="111" t="s">
        <v>1</v>
      </c>
      <c r="R1" s="111"/>
      <c r="S1" s="111"/>
      <c r="T1" s="111"/>
      <c r="U1" s="111"/>
      <c r="V1" s="111"/>
      <c r="W1" s="111"/>
      <c r="X1" s="111"/>
      <c r="Y1" s="111" t="s">
        <v>2</v>
      </c>
      <c r="Z1" s="111"/>
      <c r="AA1" s="111"/>
      <c r="AB1" s="111"/>
      <c r="AC1" s="111"/>
      <c r="AD1" s="111"/>
      <c r="AE1" s="111"/>
      <c r="AF1" s="111"/>
      <c r="AG1" s="111" t="s">
        <v>3</v>
      </c>
      <c r="AH1" s="111"/>
      <c r="AI1" s="111"/>
      <c r="AJ1" s="111"/>
      <c r="AK1" s="111"/>
      <c r="AL1" s="111"/>
      <c r="AM1" s="111"/>
      <c r="AN1" s="111"/>
      <c r="AO1" s="111" t="s">
        <v>4</v>
      </c>
      <c r="AP1" s="111"/>
      <c r="AQ1" s="111"/>
      <c r="AR1" s="111"/>
      <c r="AS1" s="111"/>
      <c r="AT1" s="111"/>
      <c r="AU1" s="111"/>
      <c r="AV1" s="111"/>
    </row>
    <row r="2" spans="1:48" x14ac:dyDescent="0.45">
      <c r="A2" s="109"/>
      <c r="B2" s="110"/>
      <c r="C2" s="110"/>
      <c r="D2" s="110"/>
      <c r="E2" s="110"/>
      <c r="F2" s="110"/>
      <c r="G2" s="110"/>
      <c r="H2" s="110"/>
      <c r="I2" s="105" t="str">
        <f>改版履歴!I2</f>
        <v>種族作成画面</v>
      </c>
      <c r="J2" s="105"/>
      <c r="K2" s="105"/>
      <c r="L2" s="105"/>
      <c r="M2" s="105"/>
      <c r="N2" s="105"/>
      <c r="O2" s="105"/>
      <c r="P2" s="105"/>
      <c r="Q2" s="112">
        <f ca="1">改版履歴!Q2</f>
        <v>43981</v>
      </c>
      <c r="R2" s="105"/>
      <c r="S2" s="105"/>
      <c r="T2" s="105"/>
      <c r="U2" s="105"/>
      <c r="V2" s="105"/>
      <c r="W2" s="105"/>
      <c r="X2" s="105"/>
      <c r="Y2" s="105" t="str">
        <f ca="1">改版履歴!Y2</f>
        <v>Giphe</v>
      </c>
      <c r="Z2" s="105"/>
      <c r="AA2" s="105"/>
      <c r="AB2" s="105"/>
      <c r="AC2" s="105"/>
      <c r="AD2" s="105"/>
      <c r="AE2" s="105"/>
      <c r="AF2" s="105"/>
      <c r="AG2" s="105" t="str">
        <f ca="1">改版履歴!AG2</f>
        <v>1.0</v>
      </c>
      <c r="AH2" s="105"/>
      <c r="AI2" s="105"/>
      <c r="AJ2" s="105"/>
      <c r="AK2" s="105"/>
      <c r="AL2" s="105"/>
      <c r="AM2" s="105"/>
      <c r="AN2" s="105"/>
      <c r="AO2" s="105" t="str">
        <f>改版履歴!AO2</f>
        <v>PGRACED040</v>
      </c>
      <c r="AP2" s="105"/>
      <c r="AQ2" s="105"/>
      <c r="AR2" s="105"/>
      <c r="AS2" s="105"/>
      <c r="AT2" s="105"/>
      <c r="AU2" s="105"/>
      <c r="AV2" s="105"/>
    </row>
    <row r="4" spans="1:48" s="45" customFormat="1" ht="18.600000000000001" thickBot="1" x14ac:dyDescent="0.5">
      <c r="A4" s="24"/>
      <c r="B4" s="23"/>
      <c r="C4" s="23"/>
      <c r="D4" s="23"/>
      <c r="E4" s="23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23"/>
      <c r="AH4" s="23"/>
      <c r="AI4" s="23"/>
      <c r="AJ4" s="23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8"/>
    </row>
    <row r="5" spans="1:48" ht="18.600000000000001" thickBot="1" x14ac:dyDescent="0.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5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5">
      <c r="A7" s="13"/>
      <c r="B7" s="1"/>
      <c r="C7" s="1" t="s">
        <v>203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 t="s">
        <v>208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5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5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5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 t="s">
        <v>205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5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5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5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5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5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5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5">
      <c r="A19" s="13"/>
      <c r="B19" s="1"/>
      <c r="C19" s="1"/>
      <c r="D19" s="1"/>
      <c r="E19" s="1"/>
      <c r="F19" s="1"/>
      <c r="G19" s="1"/>
      <c r="H19" s="1"/>
      <c r="I19" s="1" t="s">
        <v>235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234</v>
      </c>
      <c r="AA19" s="1"/>
      <c r="AB19" s="1"/>
      <c r="AC19" s="1"/>
      <c r="AD19" s="1"/>
      <c r="AE19" s="1"/>
      <c r="AF19" s="1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5">
      <c r="A20" s="13"/>
      <c r="B20" s="1"/>
      <c r="C20" s="1"/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X20" s="1"/>
      <c r="Y20" s="1"/>
      <c r="Z20" s="1"/>
      <c r="AA20" s="1"/>
      <c r="AB20" s="1"/>
      <c r="AC20" s="1"/>
      <c r="AD20" s="1"/>
      <c r="AE20" s="1"/>
      <c r="AF20" s="1"/>
      <c r="AG20" s="9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5">
      <c r="A21" s="13"/>
      <c r="B21" s="1"/>
      <c r="C21" s="1" t="s">
        <v>204</v>
      </c>
      <c r="D21" s="1"/>
      <c r="E21" s="1"/>
      <c r="F21" s="1"/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25"/>
      <c r="Y21" s="1"/>
      <c r="Z21" s="1"/>
      <c r="AA21" s="1"/>
      <c r="AB21" s="1"/>
      <c r="AC21" s="1"/>
      <c r="AD21" s="1"/>
      <c r="AE21" s="1"/>
      <c r="AF21" s="1"/>
      <c r="AG21" s="9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5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 t="s">
        <v>205</v>
      </c>
      <c r="Q22" s="1"/>
      <c r="R22" s="1"/>
      <c r="S22" s="1"/>
      <c r="T22" s="1"/>
      <c r="U22" s="1" t="s">
        <v>205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90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5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90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5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90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5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90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5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 t="s">
        <v>233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90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5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90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5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 t="s">
        <v>206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90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5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90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5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s">
        <v>207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90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5" customFormat="1" x14ac:dyDescent="0.4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90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9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5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90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5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5" customFormat="1" x14ac:dyDescent="0.45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 t="s">
        <v>207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5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600000000000001" thickBot="1" x14ac:dyDescent="0.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600000000000001" thickBot="1" x14ac:dyDescent="0.5">
      <c r="A38" s="20" t="s">
        <v>36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5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5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230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5">
      <c r="A41" s="13"/>
      <c r="B41" s="1"/>
      <c r="C41" s="1" t="s">
        <v>37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 t="s">
        <v>231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5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232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5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5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5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5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5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5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5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5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5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5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5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5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5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5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5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5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39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5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5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5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5" customFormat="1" x14ac:dyDescent="0.45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5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5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5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5" customFormat="1" x14ac:dyDescent="0.45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5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5">
      <c r="A70" s="13"/>
      <c r="B70" s="1" t="s">
        <v>43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5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5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5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5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5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5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600000000000001" thickBot="1" x14ac:dyDescent="0.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600000000000001" thickBot="1" x14ac:dyDescent="0.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5">
      <c r="A81" s="1"/>
      <c r="B81" s="1" t="s">
        <v>38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5">
      <c r="A82" s="1"/>
      <c r="B82" s="1" t="s">
        <v>39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5">
      <c r="A84" s="1"/>
      <c r="B84" s="1"/>
      <c r="C84" s="1"/>
      <c r="D84" s="1"/>
      <c r="E84" s="1" t="s">
        <v>49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5">
      <c r="A85" s="1"/>
      <c r="B85" s="1"/>
      <c r="C85" s="1"/>
      <c r="D85" s="1"/>
      <c r="E85" s="40">
        <v>1</v>
      </c>
      <c r="F85" s="40">
        <v>2</v>
      </c>
      <c r="G85" s="40">
        <v>3</v>
      </c>
      <c r="H85" s="40">
        <v>4</v>
      </c>
      <c r="I85" s="40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5">
      <c r="A86" s="1" t="s">
        <v>51</v>
      </c>
      <c r="B86" s="1"/>
      <c r="C86" s="1"/>
      <c r="D86" s="1">
        <v>1</v>
      </c>
      <c r="E86" s="1" t="s">
        <v>46</v>
      </c>
      <c r="F86" s="1" t="s">
        <v>46</v>
      </c>
      <c r="G86" s="1" t="s">
        <v>46</v>
      </c>
      <c r="H86" s="1" t="s">
        <v>46</v>
      </c>
      <c r="I86" s="1" t="s">
        <v>46</v>
      </c>
      <c r="J86" s="1"/>
      <c r="K86" s="1"/>
      <c r="L86" s="1" t="s">
        <v>52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5">
      <c r="A87" s="1"/>
      <c r="B87" s="1"/>
      <c r="C87" s="1"/>
      <c r="D87" s="1">
        <v>2</v>
      </c>
      <c r="E87" s="1" t="s">
        <v>46</v>
      </c>
      <c r="F87" s="1" t="s">
        <v>46</v>
      </c>
      <c r="G87" s="1" t="s">
        <v>46</v>
      </c>
      <c r="H87" s="1" t="s">
        <v>46</v>
      </c>
      <c r="I87" s="1" t="s">
        <v>46</v>
      </c>
      <c r="J87" s="1"/>
      <c r="K87" s="1"/>
      <c r="L87" s="1" t="s">
        <v>53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5">
      <c r="A88" s="1"/>
      <c r="B88" s="1"/>
      <c r="C88" s="1"/>
      <c r="D88" s="1">
        <v>3</v>
      </c>
      <c r="E88" s="1" t="s">
        <v>46</v>
      </c>
      <c r="F88" s="1" t="s">
        <v>46</v>
      </c>
      <c r="G88" s="1" t="s">
        <v>47</v>
      </c>
      <c r="H88" s="1" t="s">
        <v>46</v>
      </c>
      <c r="I88" s="1" t="s">
        <v>46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5">
      <c r="A89" s="1"/>
      <c r="B89" s="1"/>
      <c r="C89" s="1"/>
      <c r="D89" s="1">
        <v>4</v>
      </c>
      <c r="E89" s="1" t="s">
        <v>46</v>
      </c>
      <c r="F89" s="1" t="s">
        <v>46</v>
      </c>
      <c r="G89" s="1" t="s">
        <v>46</v>
      </c>
      <c r="H89" s="1" t="s">
        <v>46</v>
      </c>
      <c r="I89" s="1" t="s">
        <v>46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5">
      <c r="A90" s="1"/>
      <c r="B90" s="1"/>
      <c r="C90" s="1"/>
      <c r="D90" s="1">
        <v>5</v>
      </c>
      <c r="E90" s="1" t="s">
        <v>46</v>
      </c>
      <c r="F90" s="1" t="s">
        <v>46</v>
      </c>
      <c r="G90" s="1" t="s">
        <v>46</v>
      </c>
      <c r="H90" s="1" t="s">
        <v>46</v>
      </c>
      <c r="I90" s="1" t="s">
        <v>46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5">
      <c r="A92" s="1"/>
      <c r="B92" s="1" t="s">
        <v>40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5">
      <c r="A93" s="1"/>
      <c r="B93" s="1" t="s">
        <v>41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5">
      <c r="A94" s="45"/>
      <c r="B94" s="45" t="s">
        <v>42</v>
      </c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</row>
    <row r="96" spans="1:48" x14ac:dyDescent="0.45">
      <c r="A96" t="s">
        <v>101</v>
      </c>
    </row>
    <row r="97" spans="1:29" x14ac:dyDescent="0.45">
      <c r="B97" t="s">
        <v>89</v>
      </c>
      <c r="I97" t="s">
        <v>95</v>
      </c>
      <c r="O97" t="s">
        <v>97</v>
      </c>
      <c r="T97" t="s">
        <v>98</v>
      </c>
      <c r="Y97" t="s">
        <v>99</v>
      </c>
      <c r="AC97" t="s">
        <v>100</v>
      </c>
    </row>
    <row r="98" spans="1:29" x14ac:dyDescent="0.45">
      <c r="B98" t="s">
        <v>91</v>
      </c>
      <c r="I98" t="s">
        <v>96</v>
      </c>
      <c r="T98" t="s">
        <v>90</v>
      </c>
      <c r="Y98" t="s">
        <v>90</v>
      </c>
      <c r="AC98" t="s">
        <v>90</v>
      </c>
    </row>
    <row r="99" spans="1:29" x14ac:dyDescent="0.45">
      <c r="B99" t="s">
        <v>92</v>
      </c>
    </row>
    <row r="100" spans="1:29" x14ac:dyDescent="0.45">
      <c r="B100" t="s">
        <v>93</v>
      </c>
    </row>
    <row r="101" spans="1:29" x14ac:dyDescent="0.45">
      <c r="B101" t="s">
        <v>90</v>
      </c>
    </row>
    <row r="102" spans="1:29" x14ac:dyDescent="0.45">
      <c r="B102" t="s">
        <v>94</v>
      </c>
    </row>
    <row r="105" spans="1:29" x14ac:dyDescent="0.45">
      <c r="A105" t="s">
        <v>102</v>
      </c>
    </row>
    <row r="106" spans="1:29" x14ac:dyDescent="0.45">
      <c r="B106" t="s">
        <v>103</v>
      </c>
      <c r="I106" t="s">
        <v>103</v>
      </c>
    </row>
    <row r="107" spans="1:29" x14ac:dyDescent="0.45">
      <c r="B107" t="s">
        <v>96</v>
      </c>
      <c r="I107" t="s">
        <v>104</v>
      </c>
      <c r="Q107" t="s">
        <v>112</v>
      </c>
    </row>
    <row r="108" spans="1:29" x14ac:dyDescent="0.45">
      <c r="I108" t="s">
        <v>105</v>
      </c>
      <c r="Q108" t="s">
        <v>113</v>
      </c>
    </row>
    <row r="109" spans="1:29" x14ac:dyDescent="0.45">
      <c r="I109" t="s">
        <v>106</v>
      </c>
      <c r="Q109" t="s">
        <v>114</v>
      </c>
    </row>
    <row r="110" spans="1:29" x14ac:dyDescent="0.45">
      <c r="I110" t="s">
        <v>107</v>
      </c>
      <c r="Q110" t="s">
        <v>116</v>
      </c>
    </row>
    <row r="111" spans="1:29" x14ac:dyDescent="0.45">
      <c r="I111" t="s">
        <v>115</v>
      </c>
    </row>
    <row r="112" spans="1:29" x14ac:dyDescent="0.45">
      <c r="I112" t="s">
        <v>108</v>
      </c>
      <c r="Q112" t="s">
        <v>117</v>
      </c>
    </row>
    <row r="113" spans="2:17" x14ac:dyDescent="0.45">
      <c r="I113" t="s">
        <v>109</v>
      </c>
      <c r="Q113" t="s">
        <v>118</v>
      </c>
    </row>
    <row r="114" spans="2:17" x14ac:dyDescent="0.45">
      <c r="I114" t="s">
        <v>110</v>
      </c>
    </row>
    <row r="115" spans="2:17" x14ac:dyDescent="0.45">
      <c r="I115" t="s">
        <v>111</v>
      </c>
    </row>
    <row r="117" spans="2:17" x14ac:dyDescent="0.45">
      <c r="B117" t="s">
        <v>120</v>
      </c>
    </row>
    <row r="118" spans="2:17" x14ac:dyDescent="0.45">
      <c r="B118" t="s">
        <v>119</v>
      </c>
    </row>
    <row r="119" spans="2:17" x14ac:dyDescent="0.45">
      <c r="B119" t="s">
        <v>121</v>
      </c>
    </row>
    <row r="121" spans="2:17" x14ac:dyDescent="0.45">
      <c r="B121" t="s">
        <v>182</v>
      </c>
    </row>
    <row r="122" spans="2:17" x14ac:dyDescent="0.45">
      <c r="G122" t="s">
        <v>186</v>
      </c>
      <c r="J122" t="s">
        <v>187</v>
      </c>
      <c r="M122" t="s">
        <v>189</v>
      </c>
    </row>
    <row r="123" spans="2:17" x14ac:dyDescent="0.45">
      <c r="C123" t="s">
        <v>183</v>
      </c>
      <c r="G123" t="s">
        <v>188</v>
      </c>
      <c r="J123" t="s">
        <v>188</v>
      </c>
      <c r="M123" t="s">
        <v>191</v>
      </c>
    </row>
    <row r="124" spans="2:17" x14ac:dyDescent="0.45">
      <c r="C124" t="s">
        <v>184</v>
      </c>
      <c r="G124" t="s">
        <v>188</v>
      </c>
      <c r="J124" t="s">
        <v>188</v>
      </c>
      <c r="M124" t="s">
        <v>192</v>
      </c>
    </row>
    <row r="125" spans="2:17" x14ac:dyDescent="0.45">
      <c r="C125" t="s">
        <v>185</v>
      </c>
      <c r="G125" t="s">
        <v>188</v>
      </c>
      <c r="J125" t="s">
        <v>190</v>
      </c>
    </row>
    <row r="127" spans="2:17" x14ac:dyDescent="0.45">
      <c r="B127" t="s">
        <v>193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13"/>
  <sheetViews>
    <sheetView tabSelected="1" workbookViewId="0">
      <selection activeCell="M3" sqref="M3"/>
    </sheetView>
  </sheetViews>
  <sheetFormatPr defaultRowHeight="18" x14ac:dyDescent="0.45"/>
  <cols>
    <col min="22" max="22" width="10.19921875" bestFit="1" customWidth="1"/>
    <col min="24" max="24" width="10.19921875" bestFit="1" customWidth="1"/>
  </cols>
  <sheetData>
    <row r="1" spans="1:37" x14ac:dyDescent="0.45">
      <c r="A1" t="s">
        <v>88</v>
      </c>
    </row>
    <row r="3" spans="1:37" x14ac:dyDescent="0.45">
      <c r="A3" t="s">
        <v>87</v>
      </c>
    </row>
    <row r="4" spans="1:37" ht="36" x14ac:dyDescent="0.45">
      <c r="A4" s="43" t="s">
        <v>54</v>
      </c>
      <c r="B4" s="43" t="s">
        <v>55</v>
      </c>
      <c r="C4" s="43" t="s">
        <v>56</v>
      </c>
      <c r="D4" s="43" t="s">
        <v>57</v>
      </c>
      <c r="E4" s="43" t="s">
        <v>58</v>
      </c>
      <c r="F4" s="43" t="s">
        <v>59</v>
      </c>
      <c r="G4" s="43" t="s">
        <v>60</v>
      </c>
      <c r="H4" s="43" t="s">
        <v>61</v>
      </c>
      <c r="I4" s="43" t="s">
        <v>62</v>
      </c>
      <c r="J4" s="43" t="s">
        <v>48</v>
      </c>
      <c r="K4" s="43" t="s">
        <v>50</v>
      </c>
      <c r="L4" s="43" t="s">
        <v>63</v>
      </c>
      <c r="M4" s="43" t="s">
        <v>64</v>
      </c>
      <c r="N4" s="43" t="s">
        <v>65</v>
      </c>
      <c r="O4" s="43" t="s">
        <v>66</v>
      </c>
      <c r="P4" s="43" t="s">
        <v>67</v>
      </c>
      <c r="Q4" s="43" t="s">
        <v>68</v>
      </c>
      <c r="R4" s="43" t="s">
        <v>69</v>
      </c>
      <c r="S4" s="43" t="s">
        <v>70</v>
      </c>
      <c r="T4" s="43" t="s">
        <v>71</v>
      </c>
      <c r="U4" s="43" t="s">
        <v>72</v>
      </c>
      <c r="V4" s="43" t="s">
        <v>73</v>
      </c>
      <c r="W4" s="43" t="s">
        <v>74</v>
      </c>
      <c r="X4" s="43" t="s">
        <v>75</v>
      </c>
      <c r="Y4" s="43" t="s">
        <v>76</v>
      </c>
      <c r="Z4" s="43" t="s">
        <v>77</v>
      </c>
      <c r="AA4" s="43" t="s">
        <v>78</v>
      </c>
      <c r="AB4" s="43" t="s">
        <v>79</v>
      </c>
      <c r="AC4" s="43" t="s">
        <v>80</v>
      </c>
      <c r="AD4" s="43" t="s">
        <v>82</v>
      </c>
      <c r="AE4" s="43" t="s">
        <v>83</v>
      </c>
      <c r="AF4" s="43" t="s">
        <v>84</v>
      </c>
      <c r="AG4" s="43" t="s">
        <v>85</v>
      </c>
      <c r="AH4" s="43" t="s">
        <v>86</v>
      </c>
      <c r="AI4" s="43" t="s">
        <v>218</v>
      </c>
      <c r="AJ4" s="43" t="s">
        <v>219</v>
      </c>
      <c r="AK4" s="43" t="s">
        <v>81</v>
      </c>
    </row>
    <row r="5" spans="1:37" s="1" customFormat="1" x14ac:dyDescent="0.4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</row>
    <row r="6" spans="1:37" x14ac:dyDescent="0.45">
      <c r="A6" t="s">
        <v>132</v>
      </c>
      <c r="B6" t="s">
        <v>133</v>
      </c>
      <c r="C6" t="s">
        <v>132</v>
      </c>
      <c r="D6" t="s">
        <v>133</v>
      </c>
      <c r="E6" t="s">
        <v>132</v>
      </c>
      <c r="F6" t="s">
        <v>134</v>
      </c>
      <c r="G6" t="s">
        <v>134</v>
      </c>
      <c r="H6" t="s">
        <v>134</v>
      </c>
      <c r="I6" t="s">
        <v>134</v>
      </c>
      <c r="J6" t="s">
        <v>135</v>
      </c>
      <c r="K6" t="s">
        <v>135</v>
      </c>
      <c r="L6" t="s">
        <v>220</v>
      </c>
      <c r="M6" t="s">
        <v>136</v>
      </c>
      <c r="N6" t="s">
        <v>137</v>
      </c>
      <c r="O6" t="s">
        <v>135</v>
      </c>
      <c r="P6" t="s">
        <v>134</v>
      </c>
      <c r="Q6" t="s">
        <v>138</v>
      </c>
      <c r="R6" t="s">
        <v>138</v>
      </c>
      <c r="S6" t="s">
        <v>139</v>
      </c>
      <c r="T6" t="s">
        <v>135</v>
      </c>
      <c r="U6" t="s">
        <v>135</v>
      </c>
      <c r="V6" t="s">
        <v>140</v>
      </c>
      <c r="W6" t="s">
        <v>135</v>
      </c>
      <c r="X6" t="s">
        <v>135</v>
      </c>
      <c r="Y6" t="s">
        <v>135</v>
      </c>
      <c r="Z6" t="s">
        <v>135</v>
      </c>
      <c r="AA6" t="s">
        <v>135</v>
      </c>
      <c r="AB6" t="s">
        <v>135</v>
      </c>
      <c r="AC6" t="s">
        <v>134</v>
      </c>
      <c r="AD6" t="s">
        <v>140</v>
      </c>
      <c r="AE6" t="s">
        <v>140</v>
      </c>
      <c r="AF6" t="s">
        <v>140</v>
      </c>
      <c r="AG6" t="s">
        <v>140</v>
      </c>
      <c r="AH6" t="s">
        <v>140</v>
      </c>
      <c r="AI6">
        <v>1</v>
      </c>
      <c r="AJ6">
        <v>1</v>
      </c>
      <c r="AK6">
        <v>0</v>
      </c>
    </row>
    <row r="8" spans="1:37" x14ac:dyDescent="0.45">
      <c r="A8" t="s">
        <v>185</v>
      </c>
    </row>
    <row r="9" spans="1:37" ht="36" x14ac:dyDescent="0.45">
      <c r="A9" s="43" t="s">
        <v>314</v>
      </c>
      <c r="B9" s="43" t="s">
        <v>315</v>
      </c>
      <c r="C9" s="43" t="s">
        <v>316</v>
      </c>
      <c r="D9" s="43" t="s">
        <v>317</v>
      </c>
      <c r="E9" s="43" t="s">
        <v>318</v>
      </c>
      <c r="F9" s="43" t="s">
        <v>319</v>
      </c>
      <c r="G9" s="43" t="s">
        <v>320</v>
      </c>
      <c r="H9" s="43" t="s">
        <v>321</v>
      </c>
      <c r="I9" s="43" t="s">
        <v>322</v>
      </c>
      <c r="J9" s="43" t="s">
        <v>323</v>
      </c>
      <c r="K9" s="43" t="s">
        <v>324</v>
      </c>
      <c r="L9" s="43" t="s">
        <v>325</v>
      </c>
      <c r="M9" s="43" t="s">
        <v>326</v>
      </c>
      <c r="N9" s="43" t="s">
        <v>327</v>
      </c>
      <c r="O9" s="43" t="s">
        <v>328</v>
      </c>
      <c r="P9" s="43" t="s">
        <v>329</v>
      </c>
      <c r="Q9" s="43" t="s">
        <v>330</v>
      </c>
      <c r="R9" s="43" t="s">
        <v>331</v>
      </c>
      <c r="S9" s="43" t="s">
        <v>332</v>
      </c>
      <c r="T9" s="43" t="s">
        <v>333</v>
      </c>
      <c r="U9" s="43" t="s">
        <v>334</v>
      </c>
      <c r="V9" s="43" t="s">
        <v>335</v>
      </c>
      <c r="W9" s="43" t="s">
        <v>336</v>
      </c>
      <c r="X9" s="43" t="s">
        <v>337</v>
      </c>
      <c r="Y9" s="43" t="s">
        <v>338</v>
      </c>
    </row>
    <row r="10" spans="1:37" ht="36" x14ac:dyDescent="0.45">
      <c r="A10" s="43" t="s">
        <v>60</v>
      </c>
      <c r="B10" s="43" t="s">
        <v>339</v>
      </c>
      <c r="C10" s="43" t="s">
        <v>340</v>
      </c>
      <c r="D10" s="43" t="s">
        <v>341</v>
      </c>
      <c r="E10" s="43" t="s">
        <v>342</v>
      </c>
      <c r="F10" s="43" t="s">
        <v>343</v>
      </c>
      <c r="G10" s="43" t="s">
        <v>344</v>
      </c>
      <c r="H10" s="43" t="s">
        <v>345</v>
      </c>
      <c r="I10" s="43" t="s">
        <v>346</v>
      </c>
      <c r="J10" s="43" t="s">
        <v>347</v>
      </c>
      <c r="K10" s="43" t="s">
        <v>348</v>
      </c>
      <c r="L10" s="43" t="s">
        <v>349</v>
      </c>
      <c r="M10" s="43" t="s">
        <v>350</v>
      </c>
      <c r="N10" s="43" t="s">
        <v>351</v>
      </c>
      <c r="O10" s="43" t="s">
        <v>303</v>
      </c>
      <c r="P10" s="43" t="s">
        <v>352</v>
      </c>
      <c r="Q10" s="43" t="s">
        <v>304</v>
      </c>
      <c r="R10" s="43" t="s">
        <v>353</v>
      </c>
      <c r="S10" s="43" t="s">
        <v>354</v>
      </c>
      <c r="T10" s="43" t="s">
        <v>355</v>
      </c>
      <c r="U10" s="43" t="s">
        <v>81</v>
      </c>
      <c r="V10" s="43" t="s">
        <v>55</v>
      </c>
      <c r="W10" s="43" t="s">
        <v>56</v>
      </c>
      <c r="X10" s="43" t="s">
        <v>57</v>
      </c>
      <c r="Y10" s="43" t="s">
        <v>58</v>
      </c>
    </row>
    <row r="11" spans="1:37" x14ac:dyDescent="0.45">
      <c r="A11">
        <v>1</v>
      </c>
      <c r="B11" t="s">
        <v>356</v>
      </c>
      <c r="C11">
        <v>20</v>
      </c>
      <c r="D11">
        <v>0</v>
      </c>
      <c r="E11">
        <v>0</v>
      </c>
      <c r="F11">
        <v>0</v>
      </c>
      <c r="G11">
        <v>0</v>
      </c>
      <c r="H11">
        <v>10</v>
      </c>
      <c r="I11">
        <v>0</v>
      </c>
      <c r="J11">
        <v>10</v>
      </c>
      <c r="K11">
        <v>40</v>
      </c>
      <c r="L11" t="s">
        <v>357</v>
      </c>
      <c r="M11">
        <v>101</v>
      </c>
      <c r="N11">
        <v>20</v>
      </c>
      <c r="O11">
        <v>102</v>
      </c>
      <c r="P11">
        <v>25</v>
      </c>
      <c r="Q11">
        <v>103</v>
      </c>
      <c r="R11">
        <v>40</v>
      </c>
      <c r="S11">
        <v>1</v>
      </c>
      <c r="T11">
        <v>0</v>
      </c>
      <c r="U11">
        <v>0</v>
      </c>
      <c r="V11" s="158">
        <v>44005</v>
      </c>
      <c r="W11" t="s">
        <v>8</v>
      </c>
      <c r="X11" s="158">
        <v>44005</v>
      </c>
      <c r="Y11" t="s">
        <v>8</v>
      </c>
    </row>
    <row r="12" spans="1:37" x14ac:dyDescent="0.45">
      <c r="A12">
        <v>101</v>
      </c>
      <c r="B12" t="s">
        <v>358</v>
      </c>
      <c r="C12">
        <v>50</v>
      </c>
      <c r="D12">
        <v>0</v>
      </c>
      <c r="E12">
        <v>20</v>
      </c>
      <c r="F12">
        <v>0</v>
      </c>
      <c r="G12">
        <v>20</v>
      </c>
      <c r="H12">
        <v>40</v>
      </c>
      <c r="I12">
        <v>0</v>
      </c>
      <c r="J12">
        <v>30</v>
      </c>
      <c r="K12">
        <v>160</v>
      </c>
      <c r="L12" t="s">
        <v>360</v>
      </c>
      <c r="M12">
        <v>2001</v>
      </c>
      <c r="N12">
        <v>60</v>
      </c>
      <c r="O12">
        <v>202</v>
      </c>
      <c r="P12">
        <v>40</v>
      </c>
      <c r="Q12">
        <v>203</v>
      </c>
      <c r="R12">
        <v>45</v>
      </c>
      <c r="S12">
        <v>0</v>
      </c>
      <c r="T12">
        <v>0</v>
      </c>
      <c r="U12">
        <v>0</v>
      </c>
      <c r="V12" s="158">
        <v>44006</v>
      </c>
      <c r="W12" t="s">
        <v>8</v>
      </c>
      <c r="X12" s="158">
        <v>44006</v>
      </c>
      <c r="Y12" t="s">
        <v>8</v>
      </c>
    </row>
    <row r="13" spans="1:37" x14ac:dyDescent="0.45">
      <c r="A13">
        <v>2001</v>
      </c>
      <c r="B13" t="s">
        <v>359</v>
      </c>
      <c r="C13">
        <v>600</v>
      </c>
      <c r="D13">
        <v>100</v>
      </c>
      <c r="E13">
        <v>400</v>
      </c>
      <c r="F13">
        <v>100</v>
      </c>
      <c r="G13">
        <v>400</v>
      </c>
      <c r="H13">
        <v>400</v>
      </c>
      <c r="I13">
        <v>100</v>
      </c>
      <c r="J13">
        <v>600</v>
      </c>
      <c r="K13">
        <v>2700</v>
      </c>
      <c r="L13" t="s">
        <v>361</v>
      </c>
      <c r="M13">
        <v>0</v>
      </c>
      <c r="N13">
        <v>100</v>
      </c>
      <c r="S13">
        <v>0</v>
      </c>
      <c r="T13">
        <v>0</v>
      </c>
      <c r="U13">
        <v>0</v>
      </c>
      <c r="V13" s="158">
        <v>44007</v>
      </c>
      <c r="W13" t="s">
        <v>8</v>
      </c>
      <c r="X13" s="158">
        <v>44007</v>
      </c>
      <c r="Y13" t="s">
        <v>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19"/>
  <sheetViews>
    <sheetView showGridLines="0" view="pageBreakPreview" zoomScaleNormal="100" workbookViewId="0">
      <selection activeCell="M13" sqref="M13"/>
    </sheetView>
  </sheetViews>
  <sheetFormatPr defaultColWidth="3.09765625" defaultRowHeight="18" x14ac:dyDescent="0.45"/>
  <sheetData>
    <row r="1" spans="1:48" x14ac:dyDescent="0.45">
      <c r="A1" s="107" t="str">
        <f ca="1">RIGHT(CELL("filename",A1),LEN(CELL("filename",A1))-FIND("]",CELL("filename",A1)))</f>
        <v>IOデータ</v>
      </c>
      <c r="B1" s="108"/>
      <c r="C1" s="108"/>
      <c r="D1" s="108"/>
      <c r="E1" s="108"/>
      <c r="F1" s="108"/>
      <c r="G1" s="108"/>
      <c r="H1" s="108"/>
      <c r="I1" s="111" t="s">
        <v>0</v>
      </c>
      <c r="J1" s="111"/>
      <c r="K1" s="111"/>
      <c r="L1" s="111"/>
      <c r="M1" s="111"/>
      <c r="N1" s="111"/>
      <c r="O1" s="111"/>
      <c r="P1" s="111"/>
      <c r="Q1" s="111" t="s">
        <v>1</v>
      </c>
      <c r="R1" s="111"/>
      <c r="S1" s="111"/>
      <c r="T1" s="111"/>
      <c r="U1" s="111"/>
      <c r="V1" s="111"/>
      <c r="W1" s="111"/>
      <c r="X1" s="111"/>
      <c r="Y1" s="111" t="s">
        <v>2</v>
      </c>
      <c r="Z1" s="111"/>
      <c r="AA1" s="111"/>
      <c r="AB1" s="111"/>
      <c r="AC1" s="111"/>
      <c r="AD1" s="111"/>
      <c r="AE1" s="111"/>
      <c r="AF1" s="111"/>
      <c r="AG1" s="111" t="s">
        <v>3</v>
      </c>
      <c r="AH1" s="111"/>
      <c r="AI1" s="111"/>
      <c r="AJ1" s="111"/>
      <c r="AK1" s="111"/>
      <c r="AL1" s="111"/>
      <c r="AM1" s="111"/>
      <c r="AN1" s="111"/>
      <c r="AO1" s="111" t="s">
        <v>4</v>
      </c>
      <c r="AP1" s="111"/>
      <c r="AQ1" s="111"/>
      <c r="AR1" s="111"/>
      <c r="AS1" s="111"/>
      <c r="AT1" s="111"/>
      <c r="AU1" s="111"/>
      <c r="AV1" s="111"/>
    </row>
    <row r="2" spans="1:48" x14ac:dyDescent="0.45">
      <c r="A2" s="109"/>
      <c r="B2" s="110"/>
      <c r="C2" s="110"/>
      <c r="D2" s="110"/>
      <c r="E2" s="110"/>
      <c r="F2" s="110"/>
      <c r="G2" s="110"/>
      <c r="H2" s="110"/>
      <c r="I2" s="105" t="str">
        <f>改版履歴!I2</f>
        <v>種族作成画面</v>
      </c>
      <c r="J2" s="105"/>
      <c r="K2" s="105"/>
      <c r="L2" s="105"/>
      <c r="M2" s="105"/>
      <c r="N2" s="105"/>
      <c r="O2" s="105"/>
      <c r="P2" s="105"/>
      <c r="Q2" s="112">
        <f ca="1">改版履歴!Q2</f>
        <v>43981</v>
      </c>
      <c r="R2" s="105"/>
      <c r="S2" s="105"/>
      <c r="T2" s="105"/>
      <c r="U2" s="105"/>
      <c r="V2" s="105"/>
      <c r="W2" s="105"/>
      <c r="X2" s="105"/>
      <c r="Y2" s="105" t="str">
        <f ca="1">改版履歴!Y2</f>
        <v>Giphe</v>
      </c>
      <c r="Z2" s="105"/>
      <c r="AA2" s="105"/>
      <c r="AB2" s="105"/>
      <c r="AC2" s="105"/>
      <c r="AD2" s="105"/>
      <c r="AE2" s="105"/>
      <c r="AF2" s="105"/>
      <c r="AG2" s="105" t="str">
        <f ca="1">改版履歴!AG2</f>
        <v>1.0</v>
      </c>
      <c r="AH2" s="105"/>
      <c r="AI2" s="105"/>
      <c r="AJ2" s="105"/>
      <c r="AK2" s="105"/>
      <c r="AL2" s="105"/>
      <c r="AM2" s="105"/>
      <c r="AN2" s="105"/>
      <c r="AO2" s="105" t="str">
        <f>改版履歴!AO2</f>
        <v>PGRACED040</v>
      </c>
      <c r="AP2" s="105"/>
      <c r="AQ2" s="105"/>
      <c r="AR2" s="105"/>
      <c r="AS2" s="105"/>
      <c r="AT2" s="105"/>
      <c r="AU2" s="105"/>
      <c r="AV2" s="105"/>
    </row>
    <row r="4" spans="1:48" s="26" customFormat="1" x14ac:dyDescent="0.45">
      <c r="A4" s="26" t="s">
        <v>19</v>
      </c>
    </row>
    <row r="5" spans="1:48" s="26" customFormat="1" x14ac:dyDescent="0.45">
      <c r="A5" s="129" t="s">
        <v>20</v>
      </c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1"/>
      <c r="Z5" s="129" t="s">
        <v>21</v>
      </c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1"/>
    </row>
    <row r="6" spans="1:48" s="26" customFormat="1" x14ac:dyDescent="0.45">
      <c r="A6" s="129" t="s">
        <v>198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1"/>
      <c r="Z6" s="129" t="s">
        <v>30</v>
      </c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1"/>
    </row>
    <row r="7" spans="1:48" s="26" customFormat="1" x14ac:dyDescent="0.45"/>
    <row r="8" spans="1:48" s="26" customFormat="1" x14ac:dyDescent="0.45">
      <c r="A8" s="26" t="s">
        <v>14</v>
      </c>
    </row>
    <row r="9" spans="1:48" s="26" customFormat="1" x14ac:dyDescent="0.45">
      <c r="A9" s="127" t="s">
        <v>15</v>
      </c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8" t="s">
        <v>16</v>
      </c>
      <c r="V9" s="128"/>
      <c r="W9" s="128"/>
      <c r="X9" s="128"/>
      <c r="Y9" s="128"/>
      <c r="Z9" s="128"/>
      <c r="AA9" s="128"/>
      <c r="AB9" s="128"/>
      <c r="AC9" s="128"/>
      <c r="AD9" s="128"/>
      <c r="AE9" s="127" t="s">
        <v>17</v>
      </c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</row>
    <row r="10" spans="1:48" s="26" customFormat="1" x14ac:dyDescent="0.45">
      <c r="A10" s="127" t="s">
        <v>195</v>
      </c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 t="s">
        <v>196</v>
      </c>
      <c r="V10" s="127"/>
      <c r="W10" s="127"/>
      <c r="X10" s="127"/>
      <c r="Y10" s="127"/>
      <c r="Z10" s="127"/>
      <c r="AA10" s="127"/>
      <c r="AB10" s="127"/>
      <c r="AC10" s="127"/>
      <c r="AD10" s="127"/>
      <c r="AE10" s="129" t="s">
        <v>197</v>
      </c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1"/>
    </row>
    <row r="11" spans="1:48" s="26" customFormat="1" x14ac:dyDescent="0.45">
      <c r="A11" s="127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9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1"/>
    </row>
    <row r="12" spans="1:48" s="26" customFormat="1" x14ac:dyDescent="0.45"/>
    <row r="13" spans="1:48" s="26" customFormat="1" x14ac:dyDescent="0.45">
      <c r="A13" s="26" t="s">
        <v>13</v>
      </c>
    </row>
    <row r="14" spans="1:48" s="26" customFormat="1" x14ac:dyDescent="0.45">
      <c r="A14" s="129" t="s">
        <v>15</v>
      </c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1"/>
      <c r="Z14" s="129" t="s">
        <v>18</v>
      </c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1"/>
    </row>
    <row r="15" spans="1:48" s="26" customFormat="1" x14ac:dyDescent="0.45">
      <c r="A15" s="129" t="s">
        <v>29</v>
      </c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1"/>
      <c r="Z15" s="129" t="s">
        <v>28</v>
      </c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1"/>
    </row>
    <row r="16" spans="1:48" s="26" customFormat="1" x14ac:dyDescent="0.45">
      <c r="A16" s="129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1"/>
      <c r="Z16" s="129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1"/>
    </row>
    <row r="17" spans="1:48" s="26" customFormat="1" x14ac:dyDescent="0.45">
      <c r="A17" s="129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1"/>
      <c r="Z17" s="129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1"/>
    </row>
    <row r="18" spans="1:48" s="26" customFormat="1" x14ac:dyDescent="0.45"/>
    <row r="19" spans="1:48" s="26" customFormat="1" x14ac:dyDescent="0.45"/>
  </sheetData>
  <mergeCells count="32">
    <mergeCell ref="Z6:AV6"/>
    <mergeCell ref="AO2:AV2"/>
    <mergeCell ref="A17:Y17"/>
    <mergeCell ref="Z14:AV14"/>
    <mergeCell ref="Z15:AV15"/>
    <mergeCell ref="Z16:AV16"/>
    <mergeCell ref="Z17:AV17"/>
    <mergeCell ref="A16:Y16"/>
    <mergeCell ref="A14:Y14"/>
    <mergeCell ref="A15:Y15"/>
    <mergeCell ref="AE10:AV10"/>
    <mergeCell ref="A10:T10"/>
    <mergeCell ref="U10:AD10"/>
    <mergeCell ref="A11:T11"/>
    <mergeCell ref="AE11:AV11"/>
    <mergeCell ref="U11:AD11"/>
    <mergeCell ref="AE9:AV9"/>
    <mergeCell ref="A9:T9"/>
    <mergeCell ref="U9:AD9"/>
    <mergeCell ref="A5:Y5"/>
    <mergeCell ref="A1:H2"/>
    <mergeCell ref="I1:P1"/>
    <mergeCell ref="Q1:X1"/>
    <mergeCell ref="Z5:AV5"/>
    <mergeCell ref="A6:Y6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7" sqref="A7:G7"/>
    </sheetView>
  </sheetViews>
  <sheetFormatPr defaultColWidth="3.09765625" defaultRowHeight="18" x14ac:dyDescent="0.45"/>
  <sheetData>
    <row r="1" spans="1:48" x14ac:dyDescent="0.45">
      <c r="A1" s="107" t="str">
        <f ca="1">RIGHT(CELL("filename",A1),LEN(CELL("filename",A1))-FIND("]",CELL("filename",A1)))</f>
        <v>画面項目</v>
      </c>
      <c r="B1" s="108"/>
      <c r="C1" s="108"/>
      <c r="D1" s="108"/>
      <c r="E1" s="108"/>
      <c r="F1" s="108"/>
      <c r="G1" s="108"/>
      <c r="H1" s="108"/>
      <c r="I1" s="111" t="s">
        <v>0</v>
      </c>
      <c r="J1" s="111"/>
      <c r="K1" s="111"/>
      <c r="L1" s="111"/>
      <c r="M1" s="111"/>
      <c r="N1" s="111"/>
      <c r="O1" s="111"/>
      <c r="P1" s="111"/>
      <c r="Q1" s="111" t="s">
        <v>1</v>
      </c>
      <c r="R1" s="111"/>
      <c r="S1" s="111"/>
      <c r="T1" s="111"/>
      <c r="U1" s="111"/>
      <c r="V1" s="111"/>
      <c r="W1" s="111"/>
      <c r="X1" s="111"/>
      <c r="Y1" s="111" t="s">
        <v>2</v>
      </c>
      <c r="Z1" s="111"/>
      <c r="AA1" s="111"/>
      <c r="AB1" s="111"/>
      <c r="AC1" s="111"/>
      <c r="AD1" s="111"/>
      <c r="AE1" s="111"/>
      <c r="AF1" s="111"/>
      <c r="AG1" s="111" t="s">
        <v>3</v>
      </c>
      <c r="AH1" s="111"/>
      <c r="AI1" s="111"/>
      <c r="AJ1" s="111"/>
      <c r="AK1" s="111"/>
      <c r="AL1" s="111"/>
      <c r="AM1" s="111"/>
      <c r="AN1" s="111"/>
      <c r="AO1" s="111" t="s">
        <v>4</v>
      </c>
      <c r="AP1" s="111"/>
      <c r="AQ1" s="111"/>
      <c r="AR1" s="111"/>
      <c r="AS1" s="111"/>
      <c r="AT1" s="111"/>
      <c r="AU1" s="111"/>
      <c r="AV1" s="111"/>
    </row>
    <row r="2" spans="1:48" x14ac:dyDescent="0.45">
      <c r="A2" s="109"/>
      <c r="B2" s="110"/>
      <c r="C2" s="110"/>
      <c r="D2" s="110"/>
      <c r="E2" s="110"/>
      <c r="F2" s="110"/>
      <c r="G2" s="110"/>
      <c r="H2" s="110"/>
      <c r="I2" s="105" t="str">
        <f>改版履歴!I2</f>
        <v>種族作成画面</v>
      </c>
      <c r="J2" s="105"/>
      <c r="K2" s="105"/>
      <c r="L2" s="105"/>
      <c r="M2" s="105"/>
      <c r="N2" s="105"/>
      <c r="O2" s="105"/>
      <c r="P2" s="105"/>
      <c r="Q2" s="112">
        <f ca="1">改版履歴!Q2</f>
        <v>43981</v>
      </c>
      <c r="R2" s="105"/>
      <c r="S2" s="105"/>
      <c r="T2" s="105"/>
      <c r="U2" s="105"/>
      <c r="V2" s="105"/>
      <c r="W2" s="105"/>
      <c r="X2" s="105"/>
      <c r="Y2" s="105" t="str">
        <f ca="1">改版履歴!Y2</f>
        <v>Giphe</v>
      </c>
      <c r="Z2" s="105"/>
      <c r="AA2" s="105"/>
      <c r="AB2" s="105"/>
      <c r="AC2" s="105"/>
      <c r="AD2" s="105"/>
      <c r="AE2" s="105"/>
      <c r="AF2" s="105"/>
      <c r="AG2" s="105" t="str">
        <f ca="1">改版履歴!AG2</f>
        <v>1.0</v>
      </c>
      <c r="AH2" s="105"/>
      <c r="AI2" s="105"/>
      <c r="AJ2" s="105"/>
      <c r="AK2" s="105"/>
      <c r="AL2" s="105"/>
      <c r="AM2" s="105"/>
      <c r="AN2" s="105"/>
      <c r="AO2" s="105" t="str">
        <f>改版履歴!AO2</f>
        <v>PGRACED040</v>
      </c>
      <c r="AP2" s="105"/>
      <c r="AQ2" s="105"/>
      <c r="AR2" s="105"/>
      <c r="AS2" s="105"/>
      <c r="AT2" s="105"/>
      <c r="AU2" s="105"/>
      <c r="AV2" s="105"/>
    </row>
    <row r="4" spans="1:48" s="52" customFormat="1" x14ac:dyDescent="0.45">
      <c r="A4" s="52" t="s">
        <v>14</v>
      </c>
    </row>
    <row r="5" spans="1:48" s="52" customFormat="1" x14ac:dyDescent="0.45">
      <c r="A5" s="132" t="s">
        <v>173</v>
      </c>
      <c r="B5" s="133"/>
      <c r="C5" s="133"/>
      <c r="D5" s="133"/>
      <c r="E5" s="133"/>
      <c r="F5" s="133"/>
      <c r="G5" s="134"/>
      <c r="H5" s="128" t="s">
        <v>174</v>
      </c>
      <c r="I5" s="128"/>
      <c r="J5" s="128"/>
      <c r="K5" s="128"/>
      <c r="L5" s="128"/>
      <c r="M5" s="56" t="s">
        <v>179</v>
      </c>
      <c r="N5" s="132" t="s">
        <v>175</v>
      </c>
      <c r="O5" s="133"/>
      <c r="P5" s="133"/>
      <c r="Q5" s="134"/>
      <c r="R5" s="132" t="s">
        <v>178</v>
      </c>
      <c r="S5" s="133"/>
      <c r="T5" s="133"/>
      <c r="U5" s="134"/>
      <c r="V5" s="132" t="s">
        <v>176</v>
      </c>
      <c r="W5" s="133"/>
      <c r="X5" s="133"/>
      <c r="Y5" s="134"/>
      <c r="Z5" s="132" t="s">
        <v>180</v>
      </c>
      <c r="AA5" s="133"/>
      <c r="AB5" s="133"/>
      <c r="AC5" s="134"/>
      <c r="AD5" s="132" t="s">
        <v>181</v>
      </c>
      <c r="AE5" s="133"/>
      <c r="AF5" s="133"/>
      <c r="AG5" s="134"/>
      <c r="AH5" s="56"/>
      <c r="AI5" s="56"/>
      <c r="AJ5" s="56"/>
      <c r="AK5" s="56"/>
      <c r="AL5" s="56"/>
      <c r="AM5" s="56"/>
      <c r="AN5" s="132" t="s">
        <v>177</v>
      </c>
      <c r="AO5" s="133"/>
      <c r="AP5" s="133"/>
      <c r="AQ5" s="133"/>
      <c r="AR5" s="133"/>
      <c r="AS5" s="133"/>
      <c r="AT5" s="133"/>
      <c r="AU5" s="133"/>
      <c r="AV5" s="134"/>
    </row>
    <row r="6" spans="1:48" s="52" customFormat="1" x14ac:dyDescent="0.45">
      <c r="A6" s="132" t="s">
        <v>194</v>
      </c>
      <c r="B6" s="133"/>
      <c r="C6" s="133"/>
      <c r="D6" s="133"/>
      <c r="E6" s="133"/>
      <c r="F6" s="133"/>
      <c r="G6" s="134"/>
      <c r="H6" s="128"/>
      <c r="I6" s="128"/>
      <c r="J6" s="128"/>
      <c r="K6" s="128"/>
      <c r="L6" s="128"/>
      <c r="M6" s="56"/>
      <c r="N6" s="132"/>
      <c r="O6" s="133"/>
      <c r="P6" s="133"/>
      <c r="Q6" s="134"/>
      <c r="R6" s="132"/>
      <c r="S6" s="133"/>
      <c r="T6" s="133"/>
      <c r="U6" s="134"/>
      <c r="V6" s="132"/>
      <c r="W6" s="133"/>
      <c r="X6" s="133"/>
      <c r="Y6" s="134"/>
      <c r="Z6" s="132"/>
      <c r="AA6" s="133"/>
      <c r="AB6" s="133"/>
      <c r="AC6" s="134"/>
      <c r="AD6" s="132"/>
      <c r="AE6" s="133"/>
      <c r="AF6" s="133"/>
      <c r="AG6" s="134"/>
      <c r="AH6" s="56"/>
      <c r="AI6" s="56"/>
      <c r="AJ6" s="56"/>
      <c r="AK6" s="56"/>
      <c r="AL6" s="56"/>
      <c r="AM6" s="56"/>
      <c r="AN6" s="132"/>
      <c r="AO6" s="133"/>
      <c r="AP6" s="133"/>
      <c r="AQ6" s="133"/>
      <c r="AR6" s="133"/>
      <c r="AS6" s="133"/>
      <c r="AT6" s="133"/>
      <c r="AU6" s="133"/>
      <c r="AV6" s="134"/>
    </row>
    <row r="7" spans="1:48" s="52" customFormat="1" x14ac:dyDescent="0.45">
      <c r="A7" s="132"/>
      <c r="B7" s="133"/>
      <c r="C7" s="133"/>
      <c r="D7" s="133"/>
      <c r="E7" s="133"/>
      <c r="F7" s="133"/>
      <c r="G7" s="134"/>
      <c r="H7" s="128"/>
      <c r="I7" s="128"/>
      <c r="J7" s="128"/>
      <c r="K7" s="128"/>
      <c r="L7" s="128"/>
      <c r="M7" s="56"/>
      <c r="N7" s="132"/>
      <c r="O7" s="133"/>
      <c r="P7" s="133"/>
      <c r="Q7" s="134"/>
      <c r="R7" s="132"/>
      <c r="S7" s="133"/>
      <c r="T7" s="133"/>
      <c r="U7" s="134"/>
      <c r="V7" s="132"/>
      <c r="W7" s="133"/>
      <c r="X7" s="133"/>
      <c r="Y7" s="134"/>
      <c r="Z7" s="132"/>
      <c r="AA7" s="133"/>
      <c r="AB7" s="133"/>
      <c r="AC7" s="134"/>
      <c r="AD7" s="132"/>
      <c r="AE7" s="133"/>
      <c r="AF7" s="133"/>
      <c r="AG7" s="134"/>
      <c r="AH7" s="56"/>
      <c r="AI7" s="56"/>
      <c r="AJ7" s="56"/>
      <c r="AK7" s="56"/>
      <c r="AL7" s="56"/>
      <c r="AM7" s="56"/>
      <c r="AN7" s="132"/>
      <c r="AO7" s="133"/>
      <c r="AP7" s="133"/>
      <c r="AQ7" s="133"/>
      <c r="AR7" s="133"/>
      <c r="AS7" s="133"/>
      <c r="AT7" s="133"/>
      <c r="AU7" s="133"/>
      <c r="AV7" s="134"/>
    </row>
    <row r="8" spans="1:48" s="52" customFormat="1" x14ac:dyDescent="0.45">
      <c r="A8" s="132"/>
      <c r="B8" s="133"/>
      <c r="C8" s="133"/>
      <c r="D8" s="133"/>
      <c r="E8" s="133"/>
      <c r="F8" s="133"/>
      <c r="G8" s="134"/>
      <c r="H8" s="128"/>
      <c r="I8" s="128"/>
      <c r="J8" s="128"/>
      <c r="K8" s="128"/>
      <c r="L8" s="128"/>
      <c r="M8" s="56"/>
      <c r="N8" s="132"/>
      <c r="O8" s="133"/>
      <c r="P8" s="133"/>
      <c r="Q8" s="134"/>
      <c r="R8" s="132"/>
      <c r="S8" s="133"/>
      <c r="T8" s="133"/>
      <c r="U8" s="134"/>
      <c r="V8" s="132"/>
      <c r="W8" s="133"/>
      <c r="X8" s="133"/>
      <c r="Y8" s="134"/>
      <c r="Z8" s="132"/>
      <c r="AA8" s="133"/>
      <c r="AB8" s="133"/>
      <c r="AC8" s="134"/>
      <c r="AD8" s="132"/>
      <c r="AE8" s="133"/>
      <c r="AF8" s="133"/>
      <c r="AG8" s="134"/>
      <c r="AH8" s="56"/>
      <c r="AI8" s="56"/>
      <c r="AJ8" s="56"/>
      <c r="AK8" s="56"/>
      <c r="AL8" s="56"/>
      <c r="AM8" s="56"/>
      <c r="AN8" s="132"/>
      <c r="AO8" s="133"/>
      <c r="AP8" s="133"/>
      <c r="AQ8" s="133"/>
      <c r="AR8" s="133"/>
      <c r="AS8" s="133"/>
      <c r="AT8" s="133"/>
      <c r="AU8" s="133"/>
      <c r="AV8" s="134"/>
    </row>
    <row r="9" spans="1:48" s="52" customFormat="1" x14ac:dyDescent="0.45">
      <c r="A9" s="132"/>
      <c r="B9" s="133"/>
      <c r="C9" s="133"/>
      <c r="D9" s="133"/>
      <c r="E9" s="133"/>
      <c r="F9" s="133"/>
      <c r="G9" s="134"/>
      <c r="H9" s="128"/>
      <c r="I9" s="128"/>
      <c r="J9" s="128"/>
      <c r="K9" s="128"/>
      <c r="L9" s="128"/>
      <c r="M9" s="56"/>
      <c r="N9" s="132"/>
      <c r="O9" s="133"/>
      <c r="P9" s="133"/>
      <c r="Q9" s="134"/>
      <c r="R9" s="132"/>
      <c r="S9" s="133"/>
      <c r="T9" s="133"/>
      <c r="U9" s="134"/>
      <c r="V9" s="132"/>
      <c r="W9" s="133"/>
      <c r="X9" s="133"/>
      <c r="Y9" s="134"/>
      <c r="Z9" s="132"/>
      <c r="AA9" s="133"/>
      <c r="AB9" s="133"/>
      <c r="AC9" s="134"/>
      <c r="AD9" s="132"/>
      <c r="AE9" s="133"/>
      <c r="AF9" s="133"/>
      <c r="AG9" s="134"/>
      <c r="AH9" s="56"/>
      <c r="AI9" s="56"/>
      <c r="AJ9" s="56"/>
      <c r="AK9" s="56"/>
      <c r="AL9" s="56"/>
      <c r="AM9" s="56"/>
      <c r="AN9" s="132"/>
      <c r="AO9" s="133"/>
      <c r="AP9" s="133"/>
      <c r="AQ9" s="133"/>
      <c r="AR9" s="133"/>
      <c r="AS9" s="133"/>
      <c r="AT9" s="133"/>
      <c r="AU9" s="133"/>
      <c r="AV9" s="134"/>
    </row>
    <row r="10" spans="1:48" s="52" customFormat="1" x14ac:dyDescent="0.45">
      <c r="A10" s="132"/>
      <c r="B10" s="133"/>
      <c r="C10" s="133"/>
      <c r="D10" s="133"/>
      <c r="E10" s="133"/>
      <c r="F10" s="133"/>
      <c r="G10" s="134"/>
      <c r="H10" s="128"/>
      <c r="I10" s="128"/>
      <c r="J10" s="128"/>
      <c r="K10" s="128"/>
      <c r="L10" s="128"/>
      <c r="M10" s="56"/>
      <c r="N10" s="132"/>
      <c r="O10" s="133"/>
      <c r="P10" s="133"/>
      <c r="Q10" s="134"/>
      <c r="R10" s="132"/>
      <c r="S10" s="133"/>
      <c r="T10" s="133"/>
      <c r="U10" s="134"/>
      <c r="V10" s="132"/>
      <c r="W10" s="133"/>
      <c r="X10" s="133"/>
      <c r="Y10" s="134"/>
      <c r="Z10" s="132"/>
      <c r="AA10" s="133"/>
      <c r="AB10" s="133"/>
      <c r="AC10" s="134"/>
      <c r="AD10" s="132"/>
      <c r="AE10" s="133"/>
      <c r="AF10" s="133"/>
      <c r="AG10" s="134"/>
      <c r="AH10" s="56"/>
      <c r="AI10" s="56"/>
      <c r="AJ10" s="56"/>
      <c r="AK10" s="56"/>
      <c r="AL10" s="56"/>
      <c r="AM10" s="56"/>
      <c r="AN10" s="132"/>
      <c r="AO10" s="133"/>
      <c r="AP10" s="133"/>
      <c r="AQ10" s="133"/>
      <c r="AR10" s="133"/>
      <c r="AS10" s="133"/>
      <c r="AT10" s="133"/>
      <c r="AU10" s="133"/>
      <c r="AV10" s="134"/>
    </row>
    <row r="11" spans="1:48" s="52" customFormat="1" x14ac:dyDescent="0.45">
      <c r="A11" s="132"/>
      <c r="B11" s="133"/>
      <c r="C11" s="133"/>
      <c r="D11" s="133"/>
      <c r="E11" s="133"/>
      <c r="F11" s="133"/>
      <c r="G11" s="134"/>
      <c r="H11" s="128"/>
      <c r="I11" s="128"/>
      <c r="J11" s="128"/>
      <c r="K11" s="128"/>
      <c r="L11" s="128"/>
      <c r="M11" s="56"/>
      <c r="N11" s="132"/>
      <c r="O11" s="133"/>
      <c r="P11" s="133"/>
      <c r="Q11" s="134"/>
      <c r="R11" s="132"/>
      <c r="S11" s="133"/>
      <c r="T11" s="133"/>
      <c r="U11" s="134"/>
      <c r="V11" s="132"/>
      <c r="W11" s="133"/>
      <c r="X11" s="133"/>
      <c r="Y11" s="134"/>
      <c r="Z11" s="132"/>
      <c r="AA11" s="133"/>
      <c r="AB11" s="133"/>
      <c r="AC11" s="134"/>
      <c r="AD11" s="132"/>
      <c r="AE11" s="133"/>
      <c r="AF11" s="133"/>
      <c r="AG11" s="134"/>
      <c r="AH11" s="56"/>
      <c r="AI11" s="56"/>
      <c r="AJ11" s="56"/>
      <c r="AK11" s="56"/>
      <c r="AL11" s="56"/>
      <c r="AM11" s="56"/>
      <c r="AN11" s="132"/>
      <c r="AO11" s="133"/>
      <c r="AP11" s="133"/>
      <c r="AQ11" s="133"/>
      <c r="AR11" s="133"/>
      <c r="AS11" s="133"/>
      <c r="AT11" s="133"/>
      <c r="AU11" s="133"/>
      <c r="AV11" s="134"/>
    </row>
    <row r="12" spans="1:48" s="52" customFormat="1" x14ac:dyDescent="0.45">
      <c r="A12" s="132"/>
      <c r="B12" s="133"/>
      <c r="C12" s="133"/>
      <c r="D12" s="133"/>
      <c r="E12" s="133"/>
      <c r="F12" s="133"/>
      <c r="G12" s="134"/>
      <c r="H12" s="128"/>
      <c r="I12" s="128"/>
      <c r="J12" s="128"/>
      <c r="K12" s="128"/>
      <c r="L12" s="128"/>
      <c r="M12" s="56"/>
      <c r="N12" s="132"/>
      <c r="O12" s="133"/>
      <c r="P12" s="133"/>
      <c r="Q12" s="134"/>
      <c r="R12" s="132"/>
      <c r="S12" s="133"/>
      <c r="T12" s="133"/>
      <c r="U12" s="134"/>
      <c r="V12" s="132"/>
      <c r="W12" s="133"/>
      <c r="X12" s="133"/>
      <c r="Y12" s="134"/>
      <c r="Z12" s="132"/>
      <c r="AA12" s="133"/>
      <c r="AB12" s="133"/>
      <c r="AC12" s="134"/>
      <c r="AD12" s="132"/>
      <c r="AE12" s="133"/>
      <c r="AF12" s="133"/>
      <c r="AG12" s="134"/>
      <c r="AH12" s="56"/>
      <c r="AI12" s="56"/>
      <c r="AJ12" s="56"/>
      <c r="AK12" s="56"/>
      <c r="AL12" s="56"/>
      <c r="AM12" s="56"/>
      <c r="AN12" s="132"/>
      <c r="AO12" s="133"/>
      <c r="AP12" s="133"/>
      <c r="AQ12" s="133"/>
      <c r="AR12" s="133"/>
      <c r="AS12" s="133"/>
      <c r="AT12" s="133"/>
      <c r="AU12" s="133"/>
      <c r="AV12" s="134"/>
    </row>
    <row r="13" spans="1:48" s="52" customFormat="1" x14ac:dyDescent="0.45">
      <c r="A13" s="132"/>
      <c r="B13" s="133"/>
      <c r="C13" s="133"/>
      <c r="D13" s="133"/>
      <c r="E13" s="133"/>
      <c r="F13" s="133"/>
      <c r="G13" s="134"/>
      <c r="H13" s="128"/>
      <c r="I13" s="128"/>
      <c r="J13" s="128"/>
      <c r="K13" s="128"/>
      <c r="L13" s="128"/>
      <c r="M13" s="56"/>
      <c r="N13" s="132"/>
      <c r="O13" s="133"/>
      <c r="P13" s="133"/>
      <c r="Q13" s="134"/>
      <c r="R13" s="132"/>
      <c r="S13" s="133"/>
      <c r="T13" s="133"/>
      <c r="U13" s="134"/>
      <c r="V13" s="132"/>
      <c r="W13" s="133"/>
      <c r="X13" s="133"/>
      <c r="Y13" s="134"/>
      <c r="Z13" s="132"/>
      <c r="AA13" s="133"/>
      <c r="AB13" s="133"/>
      <c r="AC13" s="134"/>
      <c r="AD13" s="132"/>
      <c r="AE13" s="133"/>
      <c r="AF13" s="133"/>
      <c r="AG13" s="134"/>
      <c r="AH13" s="56"/>
      <c r="AI13" s="56"/>
      <c r="AJ13" s="56"/>
      <c r="AK13" s="56"/>
      <c r="AL13" s="56"/>
      <c r="AM13" s="56"/>
      <c r="AN13" s="132"/>
      <c r="AO13" s="133"/>
      <c r="AP13" s="133"/>
      <c r="AQ13" s="133"/>
      <c r="AR13" s="133"/>
      <c r="AS13" s="133"/>
      <c r="AT13" s="133"/>
      <c r="AU13" s="133"/>
      <c r="AV13" s="134"/>
    </row>
    <row r="14" spans="1:48" s="52" customFormat="1" x14ac:dyDescent="0.45"/>
    <row r="15" spans="1:48" s="52" customFormat="1" x14ac:dyDescent="0.45"/>
  </sheetData>
  <mergeCells count="83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R11:U11"/>
    <mergeCell ref="R12:U12"/>
    <mergeCell ref="R13:U13"/>
    <mergeCell ref="N10:Q10"/>
    <mergeCell ref="N11:Q11"/>
    <mergeCell ref="N12:Q12"/>
    <mergeCell ref="N13:Q13"/>
    <mergeCell ref="R10:U10"/>
    <mergeCell ref="R5:U5"/>
    <mergeCell ref="R6:U6"/>
    <mergeCell ref="R7:U7"/>
    <mergeCell ref="R8:U8"/>
    <mergeCell ref="R9:U9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1"/>
  <sheetViews>
    <sheetView showGridLines="0" view="pageBreakPreview" topLeftCell="A10" zoomScaleNormal="100" workbookViewId="0">
      <selection activeCell="O10" sqref="O10:AF10"/>
    </sheetView>
  </sheetViews>
  <sheetFormatPr defaultColWidth="3.09765625" defaultRowHeight="18" x14ac:dyDescent="0.45"/>
  <sheetData>
    <row r="1" spans="1:48" x14ac:dyDescent="0.45">
      <c r="A1" s="107" t="str">
        <f ca="1">RIGHT(CELL("filename",A1),LEN(CELL("filename",A1))-FIND("]",CELL("filename",A1)))</f>
        <v>画面表示時</v>
      </c>
      <c r="B1" s="108"/>
      <c r="C1" s="108"/>
      <c r="D1" s="108"/>
      <c r="E1" s="108"/>
      <c r="F1" s="108"/>
      <c r="G1" s="108"/>
      <c r="H1" s="108"/>
      <c r="I1" s="111" t="s">
        <v>0</v>
      </c>
      <c r="J1" s="111"/>
      <c r="K1" s="111"/>
      <c r="L1" s="111"/>
      <c r="M1" s="111"/>
      <c r="N1" s="111"/>
      <c r="O1" s="111"/>
      <c r="P1" s="111"/>
      <c r="Q1" s="111" t="s">
        <v>1</v>
      </c>
      <c r="R1" s="111"/>
      <c r="S1" s="111"/>
      <c r="T1" s="111"/>
      <c r="U1" s="111"/>
      <c r="V1" s="111"/>
      <c r="W1" s="111"/>
      <c r="X1" s="111"/>
      <c r="Y1" s="111" t="s">
        <v>2</v>
      </c>
      <c r="Z1" s="111"/>
      <c r="AA1" s="111"/>
      <c r="AB1" s="111"/>
      <c r="AC1" s="111"/>
      <c r="AD1" s="111"/>
      <c r="AE1" s="111"/>
      <c r="AF1" s="111"/>
      <c r="AG1" s="111" t="s">
        <v>3</v>
      </c>
      <c r="AH1" s="111"/>
      <c r="AI1" s="111"/>
      <c r="AJ1" s="111"/>
      <c r="AK1" s="111"/>
      <c r="AL1" s="111"/>
      <c r="AM1" s="111"/>
      <c r="AN1" s="111"/>
      <c r="AO1" s="111" t="s">
        <v>4</v>
      </c>
      <c r="AP1" s="111"/>
      <c r="AQ1" s="111"/>
      <c r="AR1" s="111"/>
      <c r="AS1" s="111"/>
      <c r="AT1" s="111"/>
      <c r="AU1" s="111"/>
      <c r="AV1" s="111"/>
    </row>
    <row r="2" spans="1:48" x14ac:dyDescent="0.45">
      <c r="A2" s="109"/>
      <c r="B2" s="110"/>
      <c r="C2" s="110"/>
      <c r="D2" s="110"/>
      <c r="E2" s="110"/>
      <c r="F2" s="110"/>
      <c r="G2" s="110"/>
      <c r="H2" s="110"/>
      <c r="I2" s="105" t="str">
        <f>改版履歴!I2</f>
        <v>種族作成画面</v>
      </c>
      <c r="J2" s="105"/>
      <c r="K2" s="105"/>
      <c r="L2" s="105"/>
      <c r="M2" s="105"/>
      <c r="N2" s="105"/>
      <c r="O2" s="105"/>
      <c r="P2" s="105"/>
      <c r="Q2" s="112">
        <f ca="1">改版履歴!Q2</f>
        <v>43981</v>
      </c>
      <c r="R2" s="105"/>
      <c r="S2" s="105"/>
      <c r="T2" s="105"/>
      <c r="U2" s="105"/>
      <c r="V2" s="105"/>
      <c r="W2" s="105"/>
      <c r="X2" s="105"/>
      <c r="Y2" s="105" t="str">
        <f ca="1">改版履歴!Y2</f>
        <v>Giphe</v>
      </c>
      <c r="Z2" s="105"/>
      <c r="AA2" s="105"/>
      <c r="AB2" s="105"/>
      <c r="AC2" s="105"/>
      <c r="AD2" s="105"/>
      <c r="AE2" s="105"/>
      <c r="AF2" s="105"/>
      <c r="AG2" s="105" t="str">
        <f ca="1">改版履歴!AG2</f>
        <v>1.0</v>
      </c>
      <c r="AH2" s="105"/>
      <c r="AI2" s="105"/>
      <c r="AJ2" s="105"/>
      <c r="AK2" s="105"/>
      <c r="AL2" s="105"/>
      <c r="AM2" s="105"/>
      <c r="AN2" s="105"/>
      <c r="AO2" s="105" t="str">
        <f>改版履歴!AO2</f>
        <v>PGRACED040</v>
      </c>
      <c r="AP2" s="105"/>
      <c r="AQ2" s="105"/>
      <c r="AR2" s="105"/>
      <c r="AS2" s="105"/>
      <c r="AT2" s="105"/>
      <c r="AU2" s="105"/>
      <c r="AV2" s="105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5">
      <c r="C5" s="26" t="s">
        <v>211</v>
      </c>
    </row>
    <row r="6" spans="1:48" s="26" customFormat="1" x14ac:dyDescent="0.45"/>
    <row r="7" spans="1:48" s="26" customFormat="1" x14ac:dyDescent="0.45">
      <c r="D7" s="26" t="s">
        <v>212</v>
      </c>
    </row>
    <row r="8" spans="1:48" s="26" customFormat="1" x14ac:dyDescent="0.45"/>
    <row r="9" spans="1:48" s="88" customFormat="1" x14ac:dyDescent="0.45">
      <c r="E9" s="135" t="s">
        <v>200</v>
      </c>
      <c r="F9" s="136"/>
      <c r="G9" s="136"/>
      <c r="H9" s="136"/>
      <c r="I9" s="136"/>
      <c r="J9" s="136"/>
      <c r="K9" s="136"/>
      <c r="L9" s="136"/>
      <c r="M9" s="136"/>
      <c r="N9" s="137"/>
      <c r="O9" s="135" t="s">
        <v>213</v>
      </c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7"/>
    </row>
    <row r="10" spans="1:48" s="88" customFormat="1" x14ac:dyDescent="0.45">
      <c r="E10" s="129" t="s">
        <v>214</v>
      </c>
      <c r="F10" s="130"/>
      <c r="G10" s="130"/>
      <c r="H10" s="130"/>
      <c r="I10" s="130"/>
      <c r="J10" s="130"/>
      <c r="K10" s="130"/>
      <c r="L10" s="130"/>
      <c r="M10" s="130"/>
      <c r="N10" s="131"/>
      <c r="O10" s="129" t="s">
        <v>215</v>
      </c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1"/>
    </row>
    <row r="11" spans="1:48" s="88" customFormat="1" x14ac:dyDescent="0.45">
      <c r="E11" s="129" t="s">
        <v>216</v>
      </c>
      <c r="F11" s="130"/>
      <c r="G11" s="130"/>
      <c r="H11" s="130"/>
      <c r="I11" s="130"/>
      <c r="J11" s="130"/>
      <c r="K11" s="130"/>
      <c r="L11" s="130"/>
      <c r="M11" s="130"/>
      <c r="N11" s="131"/>
      <c r="O11" s="129" t="s">
        <v>217</v>
      </c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1"/>
    </row>
    <row r="12" spans="1:48" s="88" customFormat="1" x14ac:dyDescent="0.45"/>
    <row r="13" spans="1:48" s="26" customFormat="1" x14ac:dyDescent="0.45">
      <c r="D13" s="26" t="s">
        <v>229</v>
      </c>
    </row>
    <row r="14" spans="1:48" s="45" customFormat="1" x14ac:dyDescent="0.45"/>
    <row r="15" spans="1:48" s="45" customFormat="1" x14ac:dyDescent="0.45">
      <c r="E15" s="45" t="s">
        <v>236</v>
      </c>
    </row>
    <row r="16" spans="1:48" s="26" customFormat="1" x14ac:dyDescent="0.45">
      <c r="AA16" s="26" t="s">
        <v>44</v>
      </c>
    </row>
    <row r="17" spans="3:42" s="26" customFormat="1" x14ac:dyDescent="0.45">
      <c r="E17" s="26" t="s">
        <v>25</v>
      </c>
      <c r="AA17" s="26" t="s">
        <v>45</v>
      </c>
    </row>
    <row r="18" spans="3:42" s="26" customFormat="1" x14ac:dyDescent="0.45">
      <c r="E18" s="26" t="s">
        <v>26</v>
      </c>
      <c r="AA18" s="1" t="s">
        <v>221</v>
      </c>
    </row>
    <row r="19" spans="3:42" s="42" customFormat="1" x14ac:dyDescent="0.45"/>
    <row r="20" spans="3:42" s="42" customFormat="1" x14ac:dyDescent="0.45">
      <c r="D20" s="30" t="s">
        <v>32</v>
      </c>
      <c r="E20" s="31"/>
      <c r="F20" s="31"/>
      <c r="G20" s="31"/>
      <c r="H20" s="32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2"/>
    </row>
    <row r="21" spans="3:42" s="42" customFormat="1" x14ac:dyDescent="0.45">
      <c r="D21" s="33"/>
      <c r="E21" s="34"/>
      <c r="F21" s="34"/>
      <c r="G21" s="34"/>
      <c r="H21" s="35"/>
      <c r="I21" s="42" t="s">
        <v>123</v>
      </c>
      <c r="R21" s="42" t="s">
        <v>125</v>
      </c>
      <c r="U21" s="42" t="s">
        <v>126</v>
      </c>
      <c r="AP21" s="27"/>
    </row>
    <row r="22" spans="3:42" s="42" customFormat="1" x14ac:dyDescent="0.45">
      <c r="D22" s="33"/>
      <c r="E22" s="34"/>
      <c r="F22" s="34"/>
      <c r="G22" s="34"/>
      <c r="H22" s="35"/>
      <c r="I22" s="42" t="s">
        <v>124</v>
      </c>
      <c r="R22" s="44" t="s">
        <v>125</v>
      </c>
      <c r="U22" s="42" t="s">
        <v>127</v>
      </c>
      <c r="AP22" s="27"/>
    </row>
    <row r="23" spans="3:42" s="42" customFormat="1" x14ac:dyDescent="0.45">
      <c r="D23" s="36"/>
      <c r="E23" s="37"/>
      <c r="F23" s="37"/>
      <c r="G23" s="37"/>
      <c r="H23" s="3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9"/>
    </row>
    <row r="24" spans="3:42" s="26" customFormat="1" x14ac:dyDescent="0.45"/>
    <row r="25" spans="3:42" s="42" customFormat="1" x14ac:dyDescent="0.45">
      <c r="D25" s="42" t="s">
        <v>129</v>
      </c>
    </row>
    <row r="26" spans="3:42" s="42" customFormat="1" x14ac:dyDescent="0.45"/>
    <row r="27" spans="3:42" s="42" customFormat="1" x14ac:dyDescent="0.45">
      <c r="E27" s="42" t="s">
        <v>130</v>
      </c>
    </row>
    <row r="28" spans="3:42" s="42" customFormat="1" x14ac:dyDescent="0.45">
      <c r="E28" s="42" t="s">
        <v>131</v>
      </c>
    </row>
    <row r="29" spans="3:42" s="42" customFormat="1" x14ac:dyDescent="0.45"/>
    <row r="30" spans="3:42" s="26" customFormat="1" x14ac:dyDescent="0.45">
      <c r="C30" s="26" t="s">
        <v>122</v>
      </c>
    </row>
    <row r="31" spans="3:42" s="26" customFormat="1" x14ac:dyDescent="0.45"/>
    <row r="32" spans="3:42" s="26" customFormat="1" x14ac:dyDescent="0.45">
      <c r="D32" s="26" t="s">
        <v>128</v>
      </c>
    </row>
    <row r="33" spans="4:32" s="42" customFormat="1" x14ac:dyDescent="0.45"/>
    <row r="34" spans="4:32" s="42" customFormat="1" x14ac:dyDescent="0.45">
      <c r="E34" s="42" t="s">
        <v>237</v>
      </c>
    </row>
    <row r="35" spans="4:32" s="45" customFormat="1" x14ac:dyDescent="0.45">
      <c r="E35" s="45" t="s">
        <v>171</v>
      </c>
    </row>
    <row r="36" spans="4:32" s="45" customFormat="1" x14ac:dyDescent="0.45"/>
    <row r="37" spans="4:32" s="45" customFormat="1" x14ac:dyDescent="0.45">
      <c r="D37" s="45" t="s">
        <v>141</v>
      </c>
    </row>
    <row r="38" spans="4:32" s="45" customFormat="1" x14ac:dyDescent="0.45"/>
    <row r="39" spans="4:32" s="45" customFormat="1" x14ac:dyDescent="0.45">
      <c r="E39" s="45" t="s">
        <v>142</v>
      </c>
    </row>
    <row r="40" spans="4:32" s="45" customFormat="1" x14ac:dyDescent="0.45"/>
    <row r="41" spans="4:32" s="45" customFormat="1" x14ac:dyDescent="0.45">
      <c r="E41" s="135" t="s">
        <v>143</v>
      </c>
      <c r="F41" s="136"/>
      <c r="G41" s="136"/>
      <c r="H41" s="136"/>
      <c r="I41" s="136"/>
      <c r="J41" s="136"/>
      <c r="K41" s="136"/>
      <c r="L41" s="136"/>
      <c r="M41" s="136"/>
      <c r="N41" s="137"/>
      <c r="O41" s="135" t="s">
        <v>144</v>
      </c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7"/>
    </row>
    <row r="42" spans="4:32" s="45" customFormat="1" x14ac:dyDescent="0.45">
      <c r="E42" s="129" t="s">
        <v>145</v>
      </c>
      <c r="F42" s="130"/>
      <c r="G42" s="130"/>
      <c r="H42" s="130"/>
      <c r="I42" s="130"/>
      <c r="J42" s="130"/>
      <c r="K42" s="130"/>
      <c r="L42" s="130"/>
      <c r="M42" s="130"/>
      <c r="N42" s="131"/>
      <c r="O42" s="129" t="b">
        <v>1</v>
      </c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1"/>
    </row>
    <row r="43" spans="4:32" s="45" customFormat="1" x14ac:dyDescent="0.45">
      <c r="E43" s="129" t="s">
        <v>146</v>
      </c>
      <c r="F43" s="130"/>
      <c r="G43" s="130"/>
      <c r="H43" s="130"/>
      <c r="I43" s="130"/>
      <c r="J43" s="130"/>
      <c r="K43" s="130"/>
      <c r="L43" s="130"/>
      <c r="M43" s="130"/>
      <c r="N43" s="131"/>
      <c r="O43" s="138" t="s">
        <v>222</v>
      </c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40"/>
    </row>
    <row r="44" spans="4:32" s="45" customFormat="1" x14ac:dyDescent="0.45">
      <c r="E44" s="129" t="s">
        <v>147</v>
      </c>
      <c r="F44" s="130"/>
      <c r="G44" s="130"/>
      <c r="H44" s="130"/>
      <c r="I44" s="130"/>
      <c r="J44" s="130"/>
      <c r="K44" s="130"/>
      <c r="L44" s="130"/>
      <c r="M44" s="130"/>
      <c r="N44" s="131"/>
      <c r="O44" s="138" t="s">
        <v>223</v>
      </c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40"/>
    </row>
    <row r="45" spans="4:32" s="45" customFormat="1" x14ac:dyDescent="0.45">
      <c r="E45" s="46" t="s">
        <v>148</v>
      </c>
      <c r="F45" s="47"/>
      <c r="G45" s="47"/>
      <c r="H45" s="47"/>
      <c r="I45" s="47"/>
      <c r="J45" s="47"/>
      <c r="K45" s="47"/>
      <c r="L45" s="47"/>
      <c r="M45" s="47"/>
      <c r="N45" s="48"/>
      <c r="O45" s="129" t="b">
        <v>1</v>
      </c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1"/>
    </row>
    <row r="46" spans="4:32" s="45" customFormat="1" x14ac:dyDescent="0.45">
      <c r="E46" s="129" t="s">
        <v>149</v>
      </c>
      <c r="F46" s="130"/>
      <c r="G46" s="130"/>
      <c r="H46" s="130"/>
      <c r="I46" s="130"/>
      <c r="J46" s="130"/>
      <c r="K46" s="130"/>
      <c r="L46" s="130"/>
      <c r="M46" s="130"/>
      <c r="N46" s="131"/>
      <c r="O46" s="129" t="b">
        <v>1</v>
      </c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1"/>
    </row>
    <row r="47" spans="4:32" s="45" customFormat="1" x14ac:dyDescent="0.45"/>
    <row r="48" spans="4:32" s="26" customFormat="1" x14ac:dyDescent="0.45"/>
    <row r="49" spans="3:32" s="26" customFormat="1" x14ac:dyDescent="0.45">
      <c r="D49" s="26" t="s">
        <v>150</v>
      </c>
    </row>
    <row r="50" spans="3:32" s="26" customFormat="1" x14ac:dyDescent="0.45"/>
    <row r="51" spans="3:32" s="26" customFormat="1" x14ac:dyDescent="0.45">
      <c r="E51" s="26" t="s">
        <v>168</v>
      </c>
    </row>
    <row r="52" spans="3:32" s="45" customFormat="1" x14ac:dyDescent="0.45"/>
    <row r="53" spans="3:32" s="45" customFormat="1" x14ac:dyDescent="0.45">
      <c r="E53" s="49" t="s">
        <v>166</v>
      </c>
      <c r="F53" s="50"/>
      <c r="G53" s="50"/>
      <c r="H53" s="50"/>
      <c r="I53" s="50"/>
      <c r="J53" s="50"/>
      <c r="K53" s="50"/>
      <c r="L53" s="50"/>
      <c r="M53" s="50"/>
      <c r="N53" s="51"/>
      <c r="O53" s="64" t="s">
        <v>165</v>
      </c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1"/>
    </row>
    <row r="54" spans="3:32" s="45" customFormat="1" x14ac:dyDescent="0.45"/>
    <row r="55" spans="3:32" s="45" customFormat="1" x14ac:dyDescent="0.45">
      <c r="E55" s="45" t="s">
        <v>169</v>
      </c>
    </row>
    <row r="56" spans="3:32" s="45" customFormat="1" x14ac:dyDescent="0.45"/>
    <row r="57" spans="3:32" s="45" customFormat="1" x14ac:dyDescent="0.45">
      <c r="E57" s="49" t="s">
        <v>152</v>
      </c>
      <c r="F57" s="50"/>
      <c r="G57" s="50"/>
      <c r="H57" s="50"/>
      <c r="I57" s="50"/>
      <c r="J57" s="50"/>
      <c r="K57" s="50"/>
      <c r="L57" s="50"/>
      <c r="M57" s="50"/>
      <c r="N57" s="51"/>
      <c r="O57" s="64" t="s">
        <v>224</v>
      </c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1"/>
    </row>
    <row r="58" spans="3:32" s="45" customFormat="1" x14ac:dyDescent="0.45">
      <c r="E58" s="49" t="s">
        <v>153</v>
      </c>
      <c r="F58" s="50"/>
      <c r="G58" s="50"/>
      <c r="H58" s="50"/>
      <c r="I58" s="50"/>
      <c r="J58" s="50"/>
      <c r="K58" s="50"/>
      <c r="L58" s="50"/>
      <c r="M58" s="50"/>
      <c r="N58" s="51"/>
      <c r="O58" s="65" t="s">
        <v>225</v>
      </c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3"/>
    </row>
    <row r="59" spans="3:32" s="45" customFormat="1" x14ac:dyDescent="0.45"/>
    <row r="60" spans="3:32" s="26" customFormat="1" x14ac:dyDescent="0.45"/>
    <row r="61" spans="3:32" s="26" customFormat="1" x14ac:dyDescent="0.45">
      <c r="C61" s="26" t="s">
        <v>151</v>
      </c>
    </row>
    <row r="62" spans="3:32" s="26" customFormat="1" x14ac:dyDescent="0.45"/>
    <row r="63" spans="3:32" s="26" customFormat="1" x14ac:dyDescent="0.45">
      <c r="D63" s="45" t="s">
        <v>155</v>
      </c>
    </row>
    <row r="64" spans="3:32" s="45" customFormat="1" x14ac:dyDescent="0.45"/>
    <row r="65" spans="5:33" s="45" customFormat="1" x14ac:dyDescent="0.45">
      <c r="E65" s="45" t="s">
        <v>156</v>
      </c>
    </row>
    <row r="66" spans="5:33" s="45" customFormat="1" x14ac:dyDescent="0.45"/>
    <row r="67" spans="5:33" s="45" customFormat="1" x14ac:dyDescent="0.45">
      <c r="F67" s="45" t="s">
        <v>157</v>
      </c>
    </row>
    <row r="68" spans="5:33" s="45" customFormat="1" x14ac:dyDescent="0.45">
      <c r="F68" s="49" t="s">
        <v>152</v>
      </c>
      <c r="G68" s="50"/>
      <c r="H68" s="50"/>
      <c r="I68" s="50"/>
      <c r="J68" s="50"/>
      <c r="K68" s="50"/>
      <c r="L68" s="50"/>
      <c r="M68" s="50"/>
      <c r="N68" s="50"/>
      <c r="O68" s="51"/>
      <c r="P68" s="64" t="s">
        <v>226</v>
      </c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1"/>
    </row>
    <row r="69" spans="5:33" s="45" customFormat="1" x14ac:dyDescent="0.45">
      <c r="F69" s="141" t="s">
        <v>166</v>
      </c>
      <c r="G69" s="142"/>
      <c r="H69" s="142"/>
      <c r="I69" s="142"/>
      <c r="J69" s="142"/>
      <c r="K69" s="142"/>
      <c r="L69" s="142"/>
      <c r="M69" s="142"/>
      <c r="N69" s="142"/>
      <c r="O69" s="143"/>
      <c r="P69" s="64" t="s">
        <v>162</v>
      </c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1"/>
    </row>
    <row r="70" spans="5:33" s="45" customFormat="1" x14ac:dyDescent="0.45">
      <c r="F70" s="144"/>
      <c r="G70" s="145"/>
      <c r="H70" s="145"/>
      <c r="I70" s="145"/>
      <c r="J70" s="145"/>
      <c r="K70" s="145"/>
      <c r="L70" s="145"/>
      <c r="M70" s="145"/>
      <c r="N70" s="145"/>
      <c r="O70" s="146"/>
      <c r="P70" s="64" t="s">
        <v>163</v>
      </c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1"/>
    </row>
    <row r="71" spans="5:33" s="45" customFormat="1" x14ac:dyDescent="0.45">
      <c r="F71" s="49" t="s">
        <v>153</v>
      </c>
      <c r="G71" s="50"/>
      <c r="H71" s="50"/>
      <c r="I71" s="50"/>
      <c r="J71" s="50"/>
      <c r="K71" s="50"/>
      <c r="L71" s="50"/>
      <c r="M71" s="50"/>
      <c r="N71" s="50"/>
      <c r="O71" s="51"/>
      <c r="P71" s="65" t="s">
        <v>227</v>
      </c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3"/>
    </row>
    <row r="72" spans="5:33" s="45" customFormat="1" x14ac:dyDescent="0.45">
      <c r="F72" s="49" t="s">
        <v>154</v>
      </c>
      <c r="G72" s="50"/>
      <c r="H72" s="50"/>
      <c r="I72" s="50"/>
      <c r="J72" s="50"/>
      <c r="K72" s="50"/>
      <c r="L72" s="50"/>
      <c r="M72" s="50"/>
      <c r="N72" s="50"/>
      <c r="O72" s="51"/>
      <c r="P72" s="65" t="s">
        <v>158</v>
      </c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3"/>
    </row>
    <row r="73" spans="5:33" s="45" customFormat="1" x14ac:dyDescent="0.45"/>
    <row r="74" spans="5:33" s="45" customFormat="1" x14ac:dyDescent="0.45">
      <c r="E74" s="45" t="s">
        <v>160</v>
      </c>
    </row>
    <row r="75" spans="5:33" s="45" customFormat="1" x14ac:dyDescent="0.45"/>
    <row r="76" spans="5:33" s="45" customFormat="1" x14ac:dyDescent="0.45">
      <c r="F76" s="45" t="s">
        <v>159</v>
      </c>
    </row>
    <row r="77" spans="5:33" s="45" customFormat="1" x14ac:dyDescent="0.45">
      <c r="F77" s="49" t="s">
        <v>152</v>
      </c>
      <c r="G77" s="50"/>
      <c r="H77" s="50"/>
      <c r="I77" s="50"/>
      <c r="J77" s="50"/>
      <c r="K77" s="50"/>
      <c r="L77" s="50"/>
      <c r="M77" s="50"/>
      <c r="N77" s="50"/>
      <c r="O77" s="51"/>
      <c r="P77" s="64" t="s">
        <v>228</v>
      </c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1"/>
    </row>
    <row r="78" spans="5:33" s="45" customFormat="1" x14ac:dyDescent="0.45">
      <c r="F78" s="141" t="s">
        <v>166</v>
      </c>
      <c r="G78" s="142"/>
      <c r="H78" s="142"/>
      <c r="I78" s="142"/>
      <c r="J78" s="142"/>
      <c r="K78" s="142"/>
      <c r="L78" s="142"/>
      <c r="M78" s="142"/>
      <c r="N78" s="142"/>
      <c r="O78" s="143"/>
      <c r="P78" s="64" t="s">
        <v>161</v>
      </c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1"/>
    </row>
    <row r="79" spans="5:33" s="45" customFormat="1" x14ac:dyDescent="0.45">
      <c r="F79" s="144"/>
      <c r="G79" s="145"/>
      <c r="H79" s="145"/>
      <c r="I79" s="145"/>
      <c r="J79" s="145"/>
      <c r="K79" s="145"/>
      <c r="L79" s="145"/>
      <c r="M79" s="145"/>
      <c r="N79" s="145"/>
      <c r="O79" s="146"/>
      <c r="P79" s="64" t="s">
        <v>163</v>
      </c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1"/>
    </row>
    <row r="80" spans="5:33" s="45" customFormat="1" x14ac:dyDescent="0.45">
      <c r="F80" s="49" t="s">
        <v>153</v>
      </c>
      <c r="G80" s="50"/>
      <c r="H80" s="50"/>
      <c r="I80" s="50"/>
      <c r="J80" s="50"/>
      <c r="K80" s="50"/>
      <c r="L80" s="50"/>
      <c r="M80" s="50"/>
      <c r="N80" s="50"/>
      <c r="O80" s="51"/>
      <c r="P80" s="65" t="s">
        <v>227</v>
      </c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3"/>
    </row>
    <row r="81" spans="4:33" s="45" customFormat="1" x14ac:dyDescent="0.45">
      <c r="F81" s="49" t="s">
        <v>154</v>
      </c>
      <c r="G81" s="50"/>
      <c r="H81" s="50"/>
      <c r="I81" s="50"/>
      <c r="J81" s="50"/>
      <c r="K81" s="50"/>
      <c r="L81" s="50"/>
      <c r="M81" s="50"/>
      <c r="N81" s="50"/>
      <c r="O81" s="51"/>
      <c r="P81" s="65" t="s">
        <v>158</v>
      </c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3"/>
    </row>
    <row r="82" spans="4:33" s="45" customFormat="1" x14ac:dyDescent="0.45"/>
    <row r="83" spans="4:33" s="45" customFormat="1" x14ac:dyDescent="0.45">
      <c r="D83" s="45" t="s">
        <v>167</v>
      </c>
    </row>
    <row r="84" spans="4:33" s="45" customFormat="1" x14ac:dyDescent="0.45"/>
    <row r="85" spans="4:33" s="45" customFormat="1" x14ac:dyDescent="0.45">
      <c r="E85" s="45" t="s">
        <v>164</v>
      </c>
    </row>
    <row r="86" spans="4:33" s="45" customFormat="1" x14ac:dyDescent="0.45"/>
    <row r="87" spans="4:33" s="45" customFormat="1" x14ac:dyDescent="0.45"/>
    <row r="88" spans="4:33" s="26" customFormat="1" x14ac:dyDescent="0.45"/>
    <row r="89" spans="4:33" s="26" customFormat="1" x14ac:dyDescent="0.45"/>
    <row r="90" spans="4:33" s="26" customFormat="1" x14ac:dyDescent="0.45"/>
    <row r="91" spans="4:33" s="26" customFormat="1" x14ac:dyDescent="0.45"/>
  </sheetData>
  <mergeCells count="30">
    <mergeCell ref="F78:O79"/>
    <mergeCell ref="F69:O70"/>
    <mergeCell ref="E44:N44"/>
    <mergeCell ref="O44:AF44"/>
    <mergeCell ref="O45:AF45"/>
    <mergeCell ref="E46:N46"/>
    <mergeCell ref="O46:AF46"/>
    <mergeCell ref="E41:N41"/>
    <mergeCell ref="O41:AF41"/>
    <mergeCell ref="E42:N42"/>
    <mergeCell ref="O42:AF42"/>
    <mergeCell ref="E43:N43"/>
    <mergeCell ref="O43:AF43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E11:N11"/>
    <mergeCell ref="O11:AF11"/>
    <mergeCell ref="E9:N9"/>
    <mergeCell ref="O9:AF9"/>
    <mergeCell ref="E10:N10"/>
    <mergeCell ref="O10:AF10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D6CF-F898-4DF3-8353-363A4FF75F9E}">
  <dimension ref="A1:AV90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07" t="str">
        <f ca="1">RIGHT(CELL("filename",A1),LEN(CELL("filename",A1))-FIND("]",CELL("filename",A1)))</f>
        <v>登録ボタン</v>
      </c>
      <c r="B1" s="108"/>
      <c r="C1" s="108"/>
      <c r="D1" s="108"/>
      <c r="E1" s="108"/>
      <c r="F1" s="108"/>
      <c r="G1" s="108"/>
      <c r="H1" s="108"/>
      <c r="I1" s="111" t="s">
        <v>0</v>
      </c>
      <c r="J1" s="111"/>
      <c r="K1" s="111"/>
      <c r="L1" s="111"/>
      <c r="M1" s="111"/>
      <c r="N1" s="111"/>
      <c r="O1" s="111"/>
      <c r="P1" s="111"/>
      <c r="Q1" s="111" t="s">
        <v>1</v>
      </c>
      <c r="R1" s="111"/>
      <c r="S1" s="111"/>
      <c r="T1" s="111"/>
      <c r="U1" s="111"/>
      <c r="V1" s="111"/>
      <c r="W1" s="111"/>
      <c r="X1" s="111"/>
      <c r="Y1" s="111" t="s">
        <v>2</v>
      </c>
      <c r="Z1" s="111"/>
      <c r="AA1" s="111"/>
      <c r="AB1" s="111"/>
      <c r="AC1" s="111"/>
      <c r="AD1" s="111"/>
      <c r="AE1" s="111"/>
      <c r="AF1" s="111"/>
      <c r="AG1" s="111" t="s">
        <v>3</v>
      </c>
      <c r="AH1" s="111"/>
      <c r="AI1" s="111"/>
      <c r="AJ1" s="111"/>
      <c r="AK1" s="111"/>
      <c r="AL1" s="111"/>
      <c r="AM1" s="111"/>
      <c r="AN1" s="111"/>
      <c r="AO1" s="111" t="s">
        <v>4</v>
      </c>
      <c r="AP1" s="111"/>
      <c r="AQ1" s="111"/>
      <c r="AR1" s="111"/>
      <c r="AS1" s="111"/>
      <c r="AT1" s="111"/>
      <c r="AU1" s="111"/>
      <c r="AV1" s="111"/>
    </row>
    <row r="2" spans="1:48" x14ac:dyDescent="0.45">
      <c r="A2" s="109"/>
      <c r="B2" s="110"/>
      <c r="C2" s="110"/>
      <c r="D2" s="110"/>
      <c r="E2" s="110"/>
      <c r="F2" s="110"/>
      <c r="G2" s="110"/>
      <c r="H2" s="110"/>
      <c r="I2" s="105" t="str">
        <f>改版履歴!I2</f>
        <v>種族作成画面</v>
      </c>
      <c r="J2" s="105"/>
      <c r="K2" s="105"/>
      <c r="L2" s="105"/>
      <c r="M2" s="105"/>
      <c r="N2" s="105"/>
      <c r="O2" s="105"/>
      <c r="P2" s="105"/>
      <c r="Q2" s="112">
        <f ca="1">改版履歴!Q2</f>
        <v>43981</v>
      </c>
      <c r="R2" s="105"/>
      <c r="S2" s="105"/>
      <c r="T2" s="105"/>
      <c r="U2" s="105"/>
      <c r="V2" s="105"/>
      <c r="W2" s="105"/>
      <c r="X2" s="105"/>
      <c r="Y2" s="105" t="str">
        <f ca="1">改版履歴!Y2</f>
        <v>Giphe</v>
      </c>
      <c r="Z2" s="105"/>
      <c r="AA2" s="105"/>
      <c r="AB2" s="105"/>
      <c r="AC2" s="105"/>
      <c r="AD2" s="105"/>
      <c r="AE2" s="105"/>
      <c r="AF2" s="105"/>
      <c r="AG2" s="105" t="str">
        <f ca="1">改版履歴!AG2</f>
        <v>1.0</v>
      </c>
      <c r="AH2" s="105"/>
      <c r="AI2" s="105"/>
      <c r="AJ2" s="105"/>
      <c r="AK2" s="105"/>
      <c r="AL2" s="105"/>
      <c r="AM2" s="105"/>
      <c r="AN2" s="105"/>
      <c r="AO2" s="105" t="str">
        <f>改版履歴!AO2</f>
        <v>PGRACED040</v>
      </c>
      <c r="AP2" s="105"/>
      <c r="AQ2" s="105"/>
      <c r="AR2" s="105"/>
      <c r="AS2" s="105"/>
      <c r="AT2" s="105"/>
      <c r="AU2" s="105"/>
      <c r="AV2" s="105"/>
    </row>
    <row r="4" spans="1:48" s="72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2" customFormat="1" x14ac:dyDescent="0.45">
      <c r="C5" s="72" t="s">
        <v>172</v>
      </c>
    </row>
    <row r="6" spans="1:48" s="72" customFormat="1" x14ac:dyDescent="0.45"/>
    <row r="7" spans="1:48" s="72" customFormat="1" x14ac:dyDescent="0.45">
      <c r="D7" s="72" t="s">
        <v>22</v>
      </c>
    </row>
    <row r="8" spans="1:48" s="72" customFormat="1" x14ac:dyDescent="0.45"/>
    <row r="9" spans="1:48" s="72" customFormat="1" x14ac:dyDescent="0.45">
      <c r="E9" s="72" t="s">
        <v>24</v>
      </c>
      <c r="AA9" s="72" t="s">
        <v>27</v>
      </c>
    </row>
    <row r="10" spans="1:48" s="72" customFormat="1" x14ac:dyDescent="0.45">
      <c r="E10" s="72" t="s">
        <v>23</v>
      </c>
    </row>
    <row r="11" spans="1:48" s="72" customFormat="1" x14ac:dyDescent="0.45"/>
    <row r="12" spans="1:48" s="72" customFormat="1" x14ac:dyDescent="0.45">
      <c r="D12" s="72" t="s">
        <v>238</v>
      </c>
    </row>
    <row r="13" spans="1:48" s="72" customFormat="1" x14ac:dyDescent="0.45"/>
    <row r="14" spans="1:48" s="72" customFormat="1" x14ac:dyDescent="0.45">
      <c r="E14" s="72" t="s">
        <v>236</v>
      </c>
    </row>
    <row r="15" spans="1:48" s="72" customFormat="1" x14ac:dyDescent="0.45">
      <c r="AA15" s="72" t="s">
        <v>44</v>
      </c>
    </row>
    <row r="16" spans="1:48" s="72" customFormat="1" x14ac:dyDescent="0.45">
      <c r="E16" s="72" t="s">
        <v>25</v>
      </c>
      <c r="AA16" s="72" t="s">
        <v>45</v>
      </c>
    </row>
    <row r="17" spans="3:42" s="72" customFormat="1" x14ac:dyDescent="0.45">
      <c r="E17" s="72" t="s">
        <v>26</v>
      </c>
      <c r="AA17" s="1" t="s">
        <v>221</v>
      </c>
    </row>
    <row r="18" spans="3:42" s="72" customFormat="1" x14ac:dyDescent="0.45"/>
    <row r="19" spans="3:42" s="72" customFormat="1" x14ac:dyDescent="0.45">
      <c r="D19" s="77" t="s">
        <v>32</v>
      </c>
      <c r="E19" s="78"/>
      <c r="F19" s="78"/>
      <c r="G19" s="78"/>
      <c r="H19" s="79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9"/>
    </row>
    <row r="20" spans="3:42" s="72" customFormat="1" x14ac:dyDescent="0.45">
      <c r="D20" s="33"/>
      <c r="E20" s="34"/>
      <c r="F20" s="34"/>
      <c r="G20" s="34"/>
      <c r="H20" s="35"/>
      <c r="I20" s="72" t="s">
        <v>123</v>
      </c>
      <c r="R20" s="72" t="s">
        <v>125</v>
      </c>
      <c r="U20" s="72" t="s">
        <v>126</v>
      </c>
      <c r="AP20" s="27"/>
    </row>
    <row r="21" spans="3:42" s="72" customFormat="1" x14ac:dyDescent="0.45">
      <c r="D21" s="33"/>
      <c r="E21" s="34"/>
      <c r="F21" s="34"/>
      <c r="G21" s="34"/>
      <c r="H21" s="35"/>
      <c r="I21" s="72" t="s">
        <v>124</v>
      </c>
      <c r="R21" s="72" t="s">
        <v>125</v>
      </c>
      <c r="U21" s="72" t="s">
        <v>127</v>
      </c>
      <c r="AP21" s="27"/>
    </row>
    <row r="22" spans="3:42" s="72" customFormat="1" x14ac:dyDescent="0.45">
      <c r="D22" s="80"/>
      <c r="E22" s="81"/>
      <c r="F22" s="81"/>
      <c r="G22" s="81"/>
      <c r="H22" s="82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9"/>
    </row>
    <row r="23" spans="3:42" s="72" customFormat="1" x14ac:dyDescent="0.45"/>
    <row r="24" spans="3:42" s="72" customFormat="1" x14ac:dyDescent="0.45">
      <c r="D24" s="72" t="s">
        <v>129</v>
      </c>
    </row>
    <row r="25" spans="3:42" s="72" customFormat="1" x14ac:dyDescent="0.45"/>
    <row r="26" spans="3:42" s="72" customFormat="1" x14ac:dyDescent="0.45">
      <c r="E26" s="72" t="s">
        <v>130</v>
      </c>
    </row>
    <row r="27" spans="3:42" s="72" customFormat="1" x14ac:dyDescent="0.45">
      <c r="E27" s="72" t="s">
        <v>131</v>
      </c>
    </row>
    <row r="28" spans="3:42" s="72" customFormat="1" x14ac:dyDescent="0.45"/>
    <row r="29" spans="3:42" s="72" customFormat="1" x14ac:dyDescent="0.45">
      <c r="C29" s="72" t="s">
        <v>122</v>
      </c>
    </row>
    <row r="30" spans="3:42" s="72" customFormat="1" x14ac:dyDescent="0.45"/>
    <row r="31" spans="3:42" s="72" customFormat="1" x14ac:dyDescent="0.45">
      <c r="D31" s="72" t="s">
        <v>128</v>
      </c>
    </row>
    <row r="32" spans="3:42" s="72" customFormat="1" x14ac:dyDescent="0.45"/>
    <row r="33" spans="4:32" s="72" customFormat="1" x14ac:dyDescent="0.45">
      <c r="E33" s="72" t="s">
        <v>237</v>
      </c>
    </row>
    <row r="34" spans="4:32" s="72" customFormat="1" x14ac:dyDescent="0.45">
      <c r="E34" s="72" t="s">
        <v>171</v>
      </c>
    </row>
    <row r="35" spans="4:32" s="72" customFormat="1" x14ac:dyDescent="0.45"/>
    <row r="36" spans="4:32" s="72" customFormat="1" x14ac:dyDescent="0.45">
      <c r="D36" s="72" t="s">
        <v>141</v>
      </c>
    </row>
    <row r="37" spans="4:32" s="72" customFormat="1" x14ac:dyDescent="0.45"/>
    <row r="38" spans="4:32" s="72" customFormat="1" x14ac:dyDescent="0.45">
      <c r="E38" s="72" t="s">
        <v>142</v>
      </c>
    </row>
    <row r="39" spans="4:32" s="72" customFormat="1" x14ac:dyDescent="0.45"/>
    <row r="40" spans="4:32" s="72" customFormat="1" x14ac:dyDescent="0.45">
      <c r="E40" s="135" t="s">
        <v>143</v>
      </c>
      <c r="F40" s="136"/>
      <c r="G40" s="136"/>
      <c r="H40" s="136"/>
      <c r="I40" s="136"/>
      <c r="J40" s="136"/>
      <c r="K40" s="136"/>
      <c r="L40" s="136"/>
      <c r="M40" s="136"/>
      <c r="N40" s="137"/>
      <c r="O40" s="135" t="s">
        <v>144</v>
      </c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7"/>
    </row>
    <row r="41" spans="4:32" s="72" customFormat="1" x14ac:dyDescent="0.45">
      <c r="E41" s="129" t="s">
        <v>145</v>
      </c>
      <c r="F41" s="130"/>
      <c r="G41" s="130"/>
      <c r="H41" s="130"/>
      <c r="I41" s="130"/>
      <c r="J41" s="130"/>
      <c r="K41" s="130"/>
      <c r="L41" s="130"/>
      <c r="M41" s="130"/>
      <c r="N41" s="131"/>
      <c r="O41" s="129" t="b">
        <v>1</v>
      </c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1"/>
    </row>
    <row r="42" spans="4:32" s="72" customFormat="1" x14ac:dyDescent="0.45">
      <c r="E42" s="129" t="s">
        <v>146</v>
      </c>
      <c r="F42" s="130"/>
      <c r="G42" s="130"/>
      <c r="H42" s="130"/>
      <c r="I42" s="130"/>
      <c r="J42" s="130"/>
      <c r="K42" s="130"/>
      <c r="L42" s="130"/>
      <c r="M42" s="130"/>
      <c r="N42" s="131"/>
      <c r="O42" s="138" t="s">
        <v>222</v>
      </c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40"/>
    </row>
    <row r="43" spans="4:32" s="72" customFormat="1" x14ac:dyDescent="0.45">
      <c r="E43" s="129" t="s">
        <v>147</v>
      </c>
      <c r="F43" s="130"/>
      <c r="G43" s="130"/>
      <c r="H43" s="130"/>
      <c r="I43" s="130"/>
      <c r="J43" s="130"/>
      <c r="K43" s="130"/>
      <c r="L43" s="130"/>
      <c r="M43" s="130"/>
      <c r="N43" s="131"/>
      <c r="O43" s="138" t="s">
        <v>223</v>
      </c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40"/>
    </row>
    <row r="44" spans="4:32" s="72" customFormat="1" x14ac:dyDescent="0.45">
      <c r="E44" s="73" t="s">
        <v>148</v>
      </c>
      <c r="F44" s="74"/>
      <c r="G44" s="74"/>
      <c r="H44" s="74"/>
      <c r="I44" s="74"/>
      <c r="J44" s="74"/>
      <c r="K44" s="74"/>
      <c r="L44" s="74"/>
      <c r="M44" s="74"/>
      <c r="N44" s="75"/>
      <c r="O44" s="129" t="b">
        <v>1</v>
      </c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1"/>
    </row>
    <row r="45" spans="4:32" s="72" customFormat="1" x14ac:dyDescent="0.45">
      <c r="E45" s="129" t="s">
        <v>149</v>
      </c>
      <c r="F45" s="130"/>
      <c r="G45" s="130"/>
      <c r="H45" s="130"/>
      <c r="I45" s="130"/>
      <c r="J45" s="130"/>
      <c r="K45" s="130"/>
      <c r="L45" s="130"/>
      <c r="M45" s="130"/>
      <c r="N45" s="131"/>
      <c r="O45" s="129" t="b">
        <v>1</v>
      </c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1"/>
    </row>
    <row r="46" spans="4:32" s="72" customFormat="1" x14ac:dyDescent="0.45"/>
    <row r="47" spans="4:32" s="72" customFormat="1" x14ac:dyDescent="0.45"/>
    <row r="48" spans="4:32" s="72" customFormat="1" x14ac:dyDescent="0.45">
      <c r="D48" s="72" t="s">
        <v>150</v>
      </c>
    </row>
    <row r="49" spans="3:32" s="72" customFormat="1" x14ac:dyDescent="0.45"/>
    <row r="50" spans="3:32" s="72" customFormat="1" x14ac:dyDescent="0.45">
      <c r="E50" s="72" t="s">
        <v>168</v>
      </c>
    </row>
    <row r="51" spans="3:32" s="72" customFormat="1" x14ac:dyDescent="0.45"/>
    <row r="52" spans="3:32" s="72" customFormat="1" x14ac:dyDescent="0.45">
      <c r="E52" s="85" t="s">
        <v>166</v>
      </c>
      <c r="F52" s="86"/>
      <c r="G52" s="86"/>
      <c r="H52" s="86"/>
      <c r="I52" s="86"/>
      <c r="J52" s="86"/>
      <c r="K52" s="86"/>
      <c r="L52" s="86"/>
      <c r="M52" s="86"/>
      <c r="N52" s="87"/>
      <c r="O52" s="64" t="s">
        <v>165</v>
      </c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1"/>
    </row>
    <row r="53" spans="3:32" s="72" customFormat="1" x14ac:dyDescent="0.45"/>
    <row r="54" spans="3:32" s="72" customFormat="1" x14ac:dyDescent="0.45">
      <c r="E54" s="72" t="s">
        <v>169</v>
      </c>
    </row>
    <row r="55" spans="3:32" s="72" customFormat="1" x14ac:dyDescent="0.45"/>
    <row r="56" spans="3:32" s="72" customFormat="1" x14ac:dyDescent="0.45">
      <c r="E56" s="85" t="s">
        <v>152</v>
      </c>
      <c r="F56" s="86"/>
      <c r="G56" s="86"/>
      <c r="H56" s="86"/>
      <c r="I56" s="86"/>
      <c r="J56" s="86"/>
      <c r="K56" s="86"/>
      <c r="L56" s="86"/>
      <c r="M56" s="86"/>
      <c r="N56" s="87"/>
      <c r="O56" s="64" t="s">
        <v>224</v>
      </c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1"/>
    </row>
    <row r="57" spans="3:32" s="72" customFormat="1" x14ac:dyDescent="0.45">
      <c r="E57" s="85" t="s">
        <v>153</v>
      </c>
      <c r="F57" s="86"/>
      <c r="G57" s="86"/>
      <c r="H57" s="86"/>
      <c r="I57" s="86"/>
      <c r="J57" s="86"/>
      <c r="K57" s="86"/>
      <c r="L57" s="86"/>
      <c r="M57" s="86"/>
      <c r="N57" s="87"/>
      <c r="O57" s="76" t="s">
        <v>225</v>
      </c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4"/>
    </row>
    <row r="58" spans="3:32" s="72" customFormat="1" x14ac:dyDescent="0.45"/>
    <row r="59" spans="3:32" s="72" customFormat="1" x14ac:dyDescent="0.45"/>
    <row r="60" spans="3:32" s="72" customFormat="1" x14ac:dyDescent="0.45">
      <c r="C60" s="72" t="s">
        <v>151</v>
      </c>
    </row>
    <row r="61" spans="3:32" s="72" customFormat="1" x14ac:dyDescent="0.45"/>
    <row r="62" spans="3:32" s="72" customFormat="1" x14ac:dyDescent="0.45">
      <c r="D62" s="72" t="s">
        <v>155</v>
      </c>
    </row>
    <row r="63" spans="3:32" s="72" customFormat="1" x14ac:dyDescent="0.45"/>
    <row r="64" spans="3:32" s="72" customFormat="1" x14ac:dyDescent="0.45">
      <c r="E64" s="72" t="s">
        <v>156</v>
      </c>
    </row>
    <row r="65" spans="5:33" s="72" customFormat="1" x14ac:dyDescent="0.45"/>
    <row r="66" spans="5:33" s="72" customFormat="1" x14ac:dyDescent="0.45">
      <c r="F66" s="72" t="s">
        <v>157</v>
      </c>
    </row>
    <row r="67" spans="5:33" s="72" customFormat="1" x14ac:dyDescent="0.45">
      <c r="F67" s="85" t="s">
        <v>152</v>
      </c>
      <c r="G67" s="86"/>
      <c r="H67" s="86"/>
      <c r="I67" s="86"/>
      <c r="J67" s="86"/>
      <c r="K67" s="86"/>
      <c r="L67" s="86"/>
      <c r="M67" s="86"/>
      <c r="N67" s="86"/>
      <c r="O67" s="87"/>
      <c r="P67" s="64" t="s">
        <v>226</v>
      </c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1"/>
    </row>
    <row r="68" spans="5:33" s="72" customFormat="1" x14ac:dyDescent="0.45">
      <c r="F68" s="141" t="s">
        <v>166</v>
      </c>
      <c r="G68" s="142"/>
      <c r="H68" s="142"/>
      <c r="I68" s="142"/>
      <c r="J68" s="142"/>
      <c r="K68" s="142"/>
      <c r="L68" s="142"/>
      <c r="M68" s="142"/>
      <c r="N68" s="142"/>
      <c r="O68" s="143"/>
      <c r="P68" s="64" t="s">
        <v>162</v>
      </c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1"/>
    </row>
    <row r="69" spans="5:33" s="72" customFormat="1" x14ac:dyDescent="0.45">
      <c r="F69" s="144"/>
      <c r="G69" s="145"/>
      <c r="H69" s="145"/>
      <c r="I69" s="145"/>
      <c r="J69" s="145"/>
      <c r="K69" s="145"/>
      <c r="L69" s="145"/>
      <c r="M69" s="145"/>
      <c r="N69" s="145"/>
      <c r="O69" s="146"/>
      <c r="P69" s="64" t="s">
        <v>163</v>
      </c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1"/>
    </row>
    <row r="70" spans="5:33" s="72" customFormat="1" x14ac:dyDescent="0.45">
      <c r="F70" s="85" t="s">
        <v>153</v>
      </c>
      <c r="G70" s="86"/>
      <c r="H70" s="86"/>
      <c r="I70" s="86"/>
      <c r="J70" s="86"/>
      <c r="K70" s="86"/>
      <c r="L70" s="86"/>
      <c r="M70" s="86"/>
      <c r="N70" s="86"/>
      <c r="O70" s="87"/>
      <c r="P70" s="76" t="s">
        <v>227</v>
      </c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4"/>
    </row>
    <row r="71" spans="5:33" s="72" customFormat="1" x14ac:dyDescent="0.45">
      <c r="F71" s="85" t="s">
        <v>154</v>
      </c>
      <c r="G71" s="86"/>
      <c r="H71" s="86"/>
      <c r="I71" s="86"/>
      <c r="J71" s="86"/>
      <c r="K71" s="86"/>
      <c r="L71" s="86"/>
      <c r="M71" s="86"/>
      <c r="N71" s="86"/>
      <c r="O71" s="87"/>
      <c r="P71" s="76" t="s">
        <v>158</v>
      </c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4"/>
    </row>
    <row r="72" spans="5:33" s="72" customFormat="1" x14ac:dyDescent="0.45"/>
    <row r="73" spans="5:33" s="72" customFormat="1" x14ac:dyDescent="0.45">
      <c r="E73" s="72" t="s">
        <v>160</v>
      </c>
    </row>
    <row r="74" spans="5:33" s="72" customFormat="1" x14ac:dyDescent="0.45"/>
    <row r="75" spans="5:33" s="72" customFormat="1" x14ac:dyDescent="0.45">
      <c r="F75" s="72" t="s">
        <v>159</v>
      </c>
    </row>
    <row r="76" spans="5:33" s="72" customFormat="1" x14ac:dyDescent="0.45">
      <c r="F76" s="85" t="s">
        <v>152</v>
      </c>
      <c r="G76" s="86"/>
      <c r="H76" s="86"/>
      <c r="I76" s="86"/>
      <c r="J76" s="86"/>
      <c r="K76" s="86"/>
      <c r="L76" s="86"/>
      <c r="M76" s="86"/>
      <c r="N76" s="86"/>
      <c r="O76" s="87"/>
      <c r="P76" s="64" t="s">
        <v>228</v>
      </c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1"/>
    </row>
    <row r="77" spans="5:33" s="72" customFormat="1" x14ac:dyDescent="0.45">
      <c r="F77" s="141" t="s">
        <v>166</v>
      </c>
      <c r="G77" s="142"/>
      <c r="H77" s="142"/>
      <c r="I77" s="142"/>
      <c r="J77" s="142"/>
      <c r="K77" s="142"/>
      <c r="L77" s="142"/>
      <c r="M77" s="142"/>
      <c r="N77" s="142"/>
      <c r="O77" s="143"/>
      <c r="P77" s="64" t="s">
        <v>161</v>
      </c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1"/>
    </row>
    <row r="78" spans="5:33" s="72" customFormat="1" x14ac:dyDescent="0.45">
      <c r="F78" s="144"/>
      <c r="G78" s="145"/>
      <c r="H78" s="145"/>
      <c r="I78" s="145"/>
      <c r="J78" s="145"/>
      <c r="K78" s="145"/>
      <c r="L78" s="145"/>
      <c r="M78" s="145"/>
      <c r="N78" s="145"/>
      <c r="O78" s="146"/>
      <c r="P78" s="64" t="s">
        <v>163</v>
      </c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1"/>
    </row>
    <row r="79" spans="5:33" s="72" customFormat="1" x14ac:dyDescent="0.45">
      <c r="F79" s="85" t="s">
        <v>153</v>
      </c>
      <c r="G79" s="86"/>
      <c r="H79" s="86"/>
      <c r="I79" s="86"/>
      <c r="J79" s="86"/>
      <c r="K79" s="86"/>
      <c r="L79" s="86"/>
      <c r="M79" s="86"/>
      <c r="N79" s="86"/>
      <c r="O79" s="87"/>
      <c r="P79" s="76" t="s">
        <v>227</v>
      </c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4"/>
    </row>
    <row r="80" spans="5:33" s="72" customFormat="1" x14ac:dyDescent="0.45">
      <c r="F80" s="85" t="s">
        <v>154</v>
      </c>
      <c r="G80" s="86"/>
      <c r="H80" s="86"/>
      <c r="I80" s="86"/>
      <c r="J80" s="86"/>
      <c r="K80" s="86"/>
      <c r="L80" s="86"/>
      <c r="M80" s="86"/>
      <c r="N80" s="86"/>
      <c r="O80" s="87"/>
      <c r="P80" s="76" t="s">
        <v>158</v>
      </c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4"/>
    </row>
    <row r="81" spans="4:5" s="72" customFormat="1" x14ac:dyDescent="0.45"/>
    <row r="82" spans="4:5" s="72" customFormat="1" x14ac:dyDescent="0.45">
      <c r="D82" s="72" t="s">
        <v>167</v>
      </c>
    </row>
    <row r="83" spans="4:5" s="72" customFormat="1" x14ac:dyDescent="0.45"/>
    <row r="84" spans="4:5" s="72" customFormat="1" x14ac:dyDescent="0.45">
      <c r="E84" s="72" t="s">
        <v>164</v>
      </c>
    </row>
    <row r="85" spans="4:5" s="72" customFormat="1" x14ac:dyDescent="0.45"/>
    <row r="86" spans="4:5" s="72" customFormat="1" x14ac:dyDescent="0.45"/>
    <row r="87" spans="4:5" s="72" customFormat="1" x14ac:dyDescent="0.45"/>
    <row r="88" spans="4:5" s="72" customFormat="1" x14ac:dyDescent="0.45"/>
    <row r="89" spans="4:5" s="72" customFormat="1" x14ac:dyDescent="0.45"/>
    <row r="90" spans="4:5" s="72" customFormat="1" x14ac:dyDescent="0.45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385DB-52C1-462D-8956-16F01F12F557}">
  <dimension ref="A1:AV42"/>
  <sheetViews>
    <sheetView showGridLines="0" view="pageBreakPreview" topLeftCell="A19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07" t="str">
        <f ca="1">RIGHT(CELL("filename",A1),LEN(CELL("filename",A1))-FIND("]",CELL("filename",A1)))</f>
        <v>ツリー選択時</v>
      </c>
      <c r="B1" s="108"/>
      <c r="C1" s="108"/>
      <c r="D1" s="108"/>
      <c r="E1" s="108"/>
      <c r="F1" s="108"/>
      <c r="G1" s="108"/>
      <c r="H1" s="108"/>
      <c r="I1" s="111" t="s">
        <v>0</v>
      </c>
      <c r="J1" s="111"/>
      <c r="K1" s="111"/>
      <c r="L1" s="111"/>
      <c r="M1" s="111"/>
      <c r="N1" s="111"/>
      <c r="O1" s="111"/>
      <c r="P1" s="111"/>
      <c r="Q1" s="111" t="s">
        <v>1</v>
      </c>
      <c r="R1" s="111"/>
      <c r="S1" s="111"/>
      <c r="T1" s="111"/>
      <c r="U1" s="111"/>
      <c r="V1" s="111"/>
      <c r="W1" s="111"/>
      <c r="X1" s="111"/>
      <c r="Y1" s="111" t="s">
        <v>2</v>
      </c>
      <c r="Z1" s="111"/>
      <c r="AA1" s="111"/>
      <c r="AB1" s="111"/>
      <c r="AC1" s="111"/>
      <c r="AD1" s="111"/>
      <c r="AE1" s="111"/>
      <c r="AF1" s="111"/>
      <c r="AG1" s="111" t="s">
        <v>3</v>
      </c>
      <c r="AH1" s="111"/>
      <c r="AI1" s="111"/>
      <c r="AJ1" s="111"/>
      <c r="AK1" s="111"/>
      <c r="AL1" s="111"/>
      <c r="AM1" s="111"/>
      <c r="AN1" s="111"/>
      <c r="AO1" s="111" t="s">
        <v>4</v>
      </c>
      <c r="AP1" s="111"/>
      <c r="AQ1" s="111"/>
      <c r="AR1" s="111"/>
      <c r="AS1" s="111"/>
      <c r="AT1" s="111"/>
      <c r="AU1" s="111"/>
      <c r="AV1" s="111"/>
    </row>
    <row r="2" spans="1:48" x14ac:dyDescent="0.45">
      <c r="A2" s="109"/>
      <c r="B2" s="110"/>
      <c r="C2" s="110"/>
      <c r="D2" s="110"/>
      <c r="E2" s="110"/>
      <c r="F2" s="110"/>
      <c r="G2" s="110"/>
      <c r="H2" s="110"/>
      <c r="I2" s="105" t="str">
        <f>改版履歴!I2</f>
        <v>種族作成画面</v>
      </c>
      <c r="J2" s="105"/>
      <c r="K2" s="105"/>
      <c r="L2" s="105"/>
      <c r="M2" s="105"/>
      <c r="N2" s="105"/>
      <c r="O2" s="105"/>
      <c r="P2" s="105"/>
      <c r="Q2" s="112">
        <f ca="1">改版履歴!Q2</f>
        <v>43981</v>
      </c>
      <c r="R2" s="105"/>
      <c r="S2" s="105"/>
      <c r="T2" s="105"/>
      <c r="U2" s="105"/>
      <c r="V2" s="105"/>
      <c r="W2" s="105"/>
      <c r="X2" s="105"/>
      <c r="Y2" s="105" t="str">
        <f ca="1">改版履歴!Y2</f>
        <v>Giphe</v>
      </c>
      <c r="Z2" s="105"/>
      <c r="AA2" s="105"/>
      <c r="AB2" s="105"/>
      <c r="AC2" s="105"/>
      <c r="AD2" s="105"/>
      <c r="AE2" s="105"/>
      <c r="AF2" s="105"/>
      <c r="AG2" s="105" t="str">
        <f ca="1">改版履歴!AG2</f>
        <v>1.0</v>
      </c>
      <c r="AH2" s="105"/>
      <c r="AI2" s="105"/>
      <c r="AJ2" s="105"/>
      <c r="AK2" s="105"/>
      <c r="AL2" s="105"/>
      <c r="AM2" s="105"/>
      <c r="AN2" s="105"/>
      <c r="AO2" s="105" t="str">
        <f>改版履歴!AO2</f>
        <v>PGRACED040</v>
      </c>
      <c r="AP2" s="105"/>
      <c r="AQ2" s="105"/>
      <c r="AR2" s="105"/>
      <c r="AS2" s="105"/>
      <c r="AT2" s="105"/>
      <c r="AU2" s="105"/>
      <c r="AV2" s="105"/>
    </row>
    <row r="4" spans="1:48" s="72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2" customFormat="1" x14ac:dyDescent="0.45">
      <c r="C5" s="72" t="s">
        <v>172</v>
      </c>
    </row>
    <row r="6" spans="1:48" s="72" customFormat="1" x14ac:dyDescent="0.45"/>
    <row r="7" spans="1:48" s="72" customFormat="1" x14ac:dyDescent="0.45">
      <c r="D7" s="72" t="s">
        <v>199</v>
      </c>
    </row>
    <row r="8" spans="1:48" s="72" customFormat="1" x14ac:dyDescent="0.45"/>
    <row r="9" spans="1:48" s="72" customFormat="1" x14ac:dyDescent="0.45">
      <c r="E9" s="135" t="s">
        <v>200</v>
      </c>
      <c r="F9" s="136"/>
      <c r="G9" s="136"/>
      <c r="H9" s="136"/>
      <c r="I9" s="136"/>
      <c r="J9" s="136"/>
      <c r="K9" s="136"/>
      <c r="L9" s="136"/>
      <c r="M9" s="136"/>
      <c r="N9" s="137"/>
      <c r="O9" s="135" t="s">
        <v>33</v>
      </c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7"/>
    </row>
    <row r="10" spans="1:48" s="72" customFormat="1" x14ac:dyDescent="0.45">
      <c r="E10" s="129" t="s">
        <v>201</v>
      </c>
      <c r="F10" s="130"/>
      <c r="G10" s="130"/>
      <c r="H10" s="130"/>
      <c r="I10" s="130"/>
      <c r="J10" s="130"/>
      <c r="K10" s="130"/>
      <c r="L10" s="130"/>
      <c r="M10" s="130"/>
      <c r="N10" s="131"/>
      <c r="O10" s="147" t="s">
        <v>202</v>
      </c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9"/>
    </row>
    <row r="11" spans="1:48" s="89" customFormat="1" x14ac:dyDescent="0.45"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</row>
    <row r="12" spans="1:48" s="89" customFormat="1" x14ac:dyDescent="0.45"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</row>
    <row r="13" spans="1:48" s="72" customFormat="1" x14ac:dyDescent="0.45">
      <c r="C13" s="89" t="s">
        <v>277</v>
      </c>
    </row>
    <row r="14" spans="1:48" s="89" customFormat="1" x14ac:dyDescent="0.45"/>
    <row r="15" spans="1:48" s="72" customFormat="1" x14ac:dyDescent="0.45">
      <c r="D15" s="72" t="s">
        <v>278</v>
      </c>
    </row>
    <row r="16" spans="1:48" s="72" customFormat="1" x14ac:dyDescent="0.45"/>
    <row r="17" spans="4:33" s="72" customFormat="1" x14ac:dyDescent="0.45">
      <c r="E17" s="72" t="s">
        <v>236</v>
      </c>
    </row>
    <row r="18" spans="4:33" s="72" customFormat="1" x14ac:dyDescent="0.45"/>
    <row r="19" spans="4:33" s="72" customFormat="1" x14ac:dyDescent="0.45">
      <c r="D19" s="72" t="s">
        <v>279</v>
      </c>
    </row>
    <row r="20" spans="4:33" s="72" customFormat="1" x14ac:dyDescent="0.45"/>
    <row r="21" spans="4:33" s="88" customFormat="1" x14ac:dyDescent="0.45">
      <c r="E21" s="135" t="s">
        <v>200</v>
      </c>
      <c r="F21" s="136"/>
      <c r="G21" s="136"/>
      <c r="H21" s="136"/>
      <c r="I21" s="136"/>
      <c r="J21" s="136"/>
      <c r="K21" s="136"/>
      <c r="L21" s="136"/>
      <c r="M21" s="136"/>
      <c r="N21" s="137"/>
      <c r="O21" s="135" t="s">
        <v>33</v>
      </c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7"/>
    </row>
    <row r="22" spans="4:33" s="88" customFormat="1" x14ac:dyDescent="0.45">
      <c r="E22" s="129" t="s">
        <v>244</v>
      </c>
      <c r="F22" s="130"/>
      <c r="G22" s="130"/>
      <c r="H22" s="130"/>
      <c r="I22" s="130"/>
      <c r="J22" s="130"/>
      <c r="K22" s="130"/>
      <c r="L22" s="130"/>
      <c r="M22" s="130"/>
      <c r="N22" s="131"/>
      <c r="O22" s="147" t="s">
        <v>245</v>
      </c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9"/>
    </row>
    <row r="23" spans="4:33" s="88" customFormat="1" x14ac:dyDescent="0.45">
      <c r="E23" s="129" t="s">
        <v>246</v>
      </c>
      <c r="F23" s="130"/>
      <c r="G23" s="130"/>
      <c r="H23" s="130"/>
      <c r="I23" s="130"/>
      <c r="J23" s="130"/>
      <c r="K23" s="130"/>
      <c r="L23" s="130"/>
      <c r="M23" s="130"/>
      <c r="N23" s="131"/>
      <c r="O23" s="147" t="s">
        <v>247</v>
      </c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9"/>
    </row>
    <row r="24" spans="4:33" s="88" customFormat="1" x14ac:dyDescent="0.45">
      <c r="E24" s="129" t="s">
        <v>248</v>
      </c>
      <c r="F24" s="130"/>
      <c r="G24" s="130"/>
      <c r="H24" s="130"/>
      <c r="I24" s="130"/>
      <c r="J24" s="130"/>
      <c r="K24" s="130"/>
      <c r="L24" s="130"/>
      <c r="M24" s="130"/>
      <c r="N24" s="131"/>
      <c r="O24" s="147" t="s">
        <v>250</v>
      </c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9"/>
      <c r="AG24" s="88" t="s">
        <v>257</v>
      </c>
    </row>
    <row r="25" spans="4:33" s="88" customFormat="1" x14ac:dyDescent="0.45">
      <c r="E25" s="129" t="s">
        <v>249</v>
      </c>
      <c r="F25" s="130"/>
      <c r="G25" s="130"/>
      <c r="H25" s="130"/>
      <c r="I25" s="130"/>
      <c r="J25" s="130"/>
      <c r="K25" s="130"/>
      <c r="L25" s="130"/>
      <c r="M25" s="130"/>
      <c r="N25" s="131"/>
      <c r="O25" s="147" t="s">
        <v>251</v>
      </c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9"/>
      <c r="AG25" s="88" t="s">
        <v>257</v>
      </c>
    </row>
    <row r="26" spans="4:33" s="88" customFormat="1" x14ac:dyDescent="0.45">
      <c r="E26" s="129" t="s">
        <v>252</v>
      </c>
      <c r="F26" s="130"/>
      <c r="G26" s="130"/>
      <c r="H26" s="130"/>
      <c r="I26" s="130"/>
      <c r="J26" s="130"/>
      <c r="K26" s="130"/>
      <c r="L26" s="130"/>
      <c r="M26" s="130"/>
      <c r="N26" s="131"/>
      <c r="O26" s="147" t="s">
        <v>254</v>
      </c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9"/>
      <c r="AG26" s="88" t="s">
        <v>257</v>
      </c>
    </row>
    <row r="27" spans="4:33" s="88" customFormat="1" x14ac:dyDescent="0.45">
      <c r="E27" s="129" t="s">
        <v>253</v>
      </c>
      <c r="F27" s="130"/>
      <c r="G27" s="130"/>
      <c r="H27" s="130"/>
      <c r="I27" s="130"/>
      <c r="J27" s="130"/>
      <c r="K27" s="130"/>
      <c r="L27" s="130"/>
      <c r="M27" s="130"/>
      <c r="N27" s="131"/>
      <c r="O27" s="147" t="s">
        <v>255</v>
      </c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9"/>
      <c r="AG27" s="88" t="s">
        <v>257</v>
      </c>
    </row>
    <row r="28" spans="4:33" s="88" customFormat="1" x14ac:dyDescent="0.45">
      <c r="E28" s="129" t="s">
        <v>241</v>
      </c>
      <c r="F28" s="130"/>
      <c r="G28" s="130"/>
      <c r="H28" s="130"/>
      <c r="I28" s="130"/>
      <c r="J28" s="130"/>
      <c r="K28" s="130"/>
      <c r="L28" s="130"/>
      <c r="M28" s="130"/>
      <c r="N28" s="131"/>
      <c r="O28" s="147" t="s">
        <v>242</v>
      </c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9"/>
    </row>
    <row r="29" spans="4:33" s="88" customFormat="1" x14ac:dyDescent="0.45">
      <c r="E29" s="129" t="s">
        <v>256</v>
      </c>
      <c r="F29" s="130"/>
      <c r="G29" s="130"/>
      <c r="H29" s="130"/>
      <c r="I29" s="130"/>
      <c r="J29" s="130"/>
      <c r="K29" s="130"/>
      <c r="L29" s="130"/>
      <c r="M29" s="130"/>
      <c r="N29" s="131"/>
      <c r="O29" s="147" t="s">
        <v>243</v>
      </c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9"/>
    </row>
    <row r="30" spans="4:33" s="88" customFormat="1" x14ac:dyDescent="0.45">
      <c r="E30" s="129" t="s">
        <v>262</v>
      </c>
      <c r="F30" s="130"/>
      <c r="G30" s="130"/>
      <c r="H30" s="130"/>
      <c r="I30" s="130"/>
      <c r="J30" s="130"/>
      <c r="K30" s="130"/>
      <c r="L30" s="130"/>
      <c r="M30" s="130"/>
      <c r="N30" s="131"/>
      <c r="O30" s="147" t="s">
        <v>261</v>
      </c>
      <c r="P30" s="148" t="s">
        <v>261</v>
      </c>
      <c r="Q30" s="148" t="s">
        <v>261</v>
      </c>
      <c r="R30" s="148" t="s">
        <v>261</v>
      </c>
      <c r="S30" s="148" t="s">
        <v>261</v>
      </c>
      <c r="T30" s="148" t="s">
        <v>261</v>
      </c>
      <c r="U30" s="148" t="s">
        <v>261</v>
      </c>
      <c r="V30" s="148" t="s">
        <v>261</v>
      </c>
      <c r="W30" s="148" t="s">
        <v>261</v>
      </c>
      <c r="X30" s="148" t="s">
        <v>261</v>
      </c>
      <c r="Y30" s="148" t="s">
        <v>261</v>
      </c>
      <c r="Z30" s="148" t="s">
        <v>261</v>
      </c>
      <c r="AA30" s="148" t="s">
        <v>261</v>
      </c>
      <c r="AB30" s="148" t="s">
        <v>261</v>
      </c>
      <c r="AC30" s="148" t="s">
        <v>261</v>
      </c>
      <c r="AD30" s="148" t="s">
        <v>261</v>
      </c>
      <c r="AE30" s="148" t="s">
        <v>261</v>
      </c>
      <c r="AF30" s="149" t="s">
        <v>261</v>
      </c>
    </row>
    <row r="31" spans="4:33" s="88" customFormat="1" x14ac:dyDescent="0.45">
      <c r="E31" s="129" t="s">
        <v>263</v>
      </c>
      <c r="F31" s="130"/>
      <c r="G31" s="130"/>
      <c r="H31" s="130"/>
      <c r="I31" s="130"/>
      <c r="J31" s="130"/>
      <c r="K31" s="130"/>
      <c r="L31" s="130"/>
      <c r="M31" s="130"/>
      <c r="N31" s="131"/>
      <c r="O31" s="147" t="s">
        <v>270</v>
      </c>
      <c r="P31" s="148" t="s">
        <v>270</v>
      </c>
      <c r="Q31" s="148" t="s">
        <v>270</v>
      </c>
      <c r="R31" s="148" t="s">
        <v>270</v>
      </c>
      <c r="S31" s="148" t="s">
        <v>270</v>
      </c>
      <c r="T31" s="148" t="s">
        <v>270</v>
      </c>
      <c r="U31" s="148" t="s">
        <v>270</v>
      </c>
      <c r="V31" s="148" t="s">
        <v>270</v>
      </c>
      <c r="W31" s="148" t="s">
        <v>270</v>
      </c>
      <c r="X31" s="148" t="s">
        <v>270</v>
      </c>
      <c r="Y31" s="148" t="s">
        <v>270</v>
      </c>
      <c r="Z31" s="148" t="s">
        <v>270</v>
      </c>
      <c r="AA31" s="148" t="s">
        <v>270</v>
      </c>
      <c r="AB31" s="148" t="s">
        <v>270</v>
      </c>
      <c r="AC31" s="148" t="s">
        <v>270</v>
      </c>
      <c r="AD31" s="148" t="s">
        <v>270</v>
      </c>
      <c r="AE31" s="148" t="s">
        <v>270</v>
      </c>
      <c r="AF31" s="149" t="s">
        <v>270</v>
      </c>
    </row>
    <row r="32" spans="4:33" s="88" customFormat="1" x14ac:dyDescent="0.45">
      <c r="E32" s="129" t="s">
        <v>264</v>
      </c>
      <c r="F32" s="130"/>
      <c r="G32" s="130"/>
      <c r="H32" s="130"/>
      <c r="I32" s="130"/>
      <c r="J32" s="130"/>
      <c r="K32" s="130"/>
      <c r="L32" s="130"/>
      <c r="M32" s="130"/>
      <c r="N32" s="131"/>
      <c r="O32" s="147" t="s">
        <v>271</v>
      </c>
      <c r="P32" s="148" t="s">
        <v>271</v>
      </c>
      <c r="Q32" s="148" t="s">
        <v>271</v>
      </c>
      <c r="R32" s="148" t="s">
        <v>271</v>
      </c>
      <c r="S32" s="148" t="s">
        <v>271</v>
      </c>
      <c r="T32" s="148" t="s">
        <v>271</v>
      </c>
      <c r="U32" s="148" t="s">
        <v>271</v>
      </c>
      <c r="V32" s="148" t="s">
        <v>271</v>
      </c>
      <c r="W32" s="148" t="s">
        <v>271</v>
      </c>
      <c r="X32" s="148" t="s">
        <v>271</v>
      </c>
      <c r="Y32" s="148" t="s">
        <v>271</v>
      </c>
      <c r="Z32" s="148" t="s">
        <v>271</v>
      </c>
      <c r="AA32" s="148" t="s">
        <v>271</v>
      </c>
      <c r="AB32" s="148" t="s">
        <v>271</v>
      </c>
      <c r="AC32" s="148" t="s">
        <v>271</v>
      </c>
      <c r="AD32" s="148" t="s">
        <v>271</v>
      </c>
      <c r="AE32" s="148" t="s">
        <v>271</v>
      </c>
      <c r="AF32" s="149" t="s">
        <v>271</v>
      </c>
    </row>
    <row r="33" spans="5:32" s="88" customFormat="1" x14ac:dyDescent="0.45">
      <c r="E33" s="129" t="s">
        <v>265</v>
      </c>
      <c r="F33" s="130"/>
      <c r="G33" s="130"/>
      <c r="H33" s="130"/>
      <c r="I33" s="130"/>
      <c r="J33" s="130"/>
      <c r="K33" s="130"/>
      <c r="L33" s="130"/>
      <c r="M33" s="130"/>
      <c r="N33" s="131"/>
      <c r="O33" s="147" t="s">
        <v>272</v>
      </c>
      <c r="P33" s="148" t="s">
        <v>272</v>
      </c>
      <c r="Q33" s="148" t="s">
        <v>272</v>
      </c>
      <c r="R33" s="148" t="s">
        <v>272</v>
      </c>
      <c r="S33" s="148" t="s">
        <v>272</v>
      </c>
      <c r="T33" s="148" t="s">
        <v>272</v>
      </c>
      <c r="U33" s="148" t="s">
        <v>272</v>
      </c>
      <c r="V33" s="148" t="s">
        <v>272</v>
      </c>
      <c r="W33" s="148" t="s">
        <v>272</v>
      </c>
      <c r="X33" s="148" t="s">
        <v>272</v>
      </c>
      <c r="Y33" s="148" t="s">
        <v>272</v>
      </c>
      <c r="Z33" s="148" t="s">
        <v>272</v>
      </c>
      <c r="AA33" s="148" t="s">
        <v>272</v>
      </c>
      <c r="AB33" s="148" t="s">
        <v>272</v>
      </c>
      <c r="AC33" s="148" t="s">
        <v>272</v>
      </c>
      <c r="AD33" s="148" t="s">
        <v>272</v>
      </c>
      <c r="AE33" s="148" t="s">
        <v>272</v>
      </c>
      <c r="AF33" s="149" t="s">
        <v>272</v>
      </c>
    </row>
    <row r="34" spans="5:32" s="88" customFormat="1" x14ac:dyDescent="0.45">
      <c r="E34" s="129" t="s">
        <v>266</v>
      </c>
      <c r="F34" s="130"/>
      <c r="G34" s="130"/>
      <c r="H34" s="130"/>
      <c r="I34" s="130"/>
      <c r="J34" s="130"/>
      <c r="K34" s="130"/>
      <c r="L34" s="130"/>
      <c r="M34" s="130"/>
      <c r="N34" s="131"/>
      <c r="O34" s="147" t="s">
        <v>273</v>
      </c>
      <c r="P34" s="148" t="s">
        <v>273</v>
      </c>
      <c r="Q34" s="148" t="s">
        <v>273</v>
      </c>
      <c r="R34" s="148" t="s">
        <v>273</v>
      </c>
      <c r="S34" s="148" t="s">
        <v>273</v>
      </c>
      <c r="T34" s="148" t="s">
        <v>273</v>
      </c>
      <c r="U34" s="148" t="s">
        <v>273</v>
      </c>
      <c r="V34" s="148" t="s">
        <v>273</v>
      </c>
      <c r="W34" s="148" t="s">
        <v>273</v>
      </c>
      <c r="X34" s="148" t="s">
        <v>273</v>
      </c>
      <c r="Y34" s="148" t="s">
        <v>273</v>
      </c>
      <c r="Z34" s="148" t="s">
        <v>273</v>
      </c>
      <c r="AA34" s="148" t="s">
        <v>273</v>
      </c>
      <c r="AB34" s="148" t="s">
        <v>273</v>
      </c>
      <c r="AC34" s="148" t="s">
        <v>273</v>
      </c>
      <c r="AD34" s="148" t="s">
        <v>273</v>
      </c>
      <c r="AE34" s="148" t="s">
        <v>273</v>
      </c>
      <c r="AF34" s="149" t="s">
        <v>273</v>
      </c>
    </row>
    <row r="35" spans="5:32" s="88" customFormat="1" x14ac:dyDescent="0.45">
      <c r="E35" s="129" t="s">
        <v>267</v>
      </c>
      <c r="F35" s="130"/>
      <c r="G35" s="130"/>
      <c r="H35" s="130"/>
      <c r="I35" s="130"/>
      <c r="J35" s="130"/>
      <c r="K35" s="130"/>
      <c r="L35" s="130"/>
      <c r="M35" s="130"/>
      <c r="N35" s="131"/>
      <c r="O35" s="147" t="s">
        <v>274</v>
      </c>
      <c r="P35" s="148" t="s">
        <v>274</v>
      </c>
      <c r="Q35" s="148" t="s">
        <v>274</v>
      </c>
      <c r="R35" s="148" t="s">
        <v>274</v>
      </c>
      <c r="S35" s="148" t="s">
        <v>274</v>
      </c>
      <c r="T35" s="148" t="s">
        <v>274</v>
      </c>
      <c r="U35" s="148" t="s">
        <v>274</v>
      </c>
      <c r="V35" s="148" t="s">
        <v>274</v>
      </c>
      <c r="W35" s="148" t="s">
        <v>274</v>
      </c>
      <c r="X35" s="148" t="s">
        <v>274</v>
      </c>
      <c r="Y35" s="148" t="s">
        <v>274</v>
      </c>
      <c r="Z35" s="148" t="s">
        <v>274</v>
      </c>
      <c r="AA35" s="148" t="s">
        <v>274</v>
      </c>
      <c r="AB35" s="148" t="s">
        <v>274</v>
      </c>
      <c r="AC35" s="148" t="s">
        <v>274</v>
      </c>
      <c r="AD35" s="148" t="s">
        <v>274</v>
      </c>
      <c r="AE35" s="148" t="s">
        <v>274</v>
      </c>
      <c r="AF35" s="149" t="s">
        <v>274</v>
      </c>
    </row>
    <row r="36" spans="5:32" s="88" customFormat="1" x14ac:dyDescent="0.45">
      <c r="E36" s="129" t="s">
        <v>268</v>
      </c>
      <c r="F36" s="130"/>
      <c r="G36" s="130"/>
      <c r="H36" s="130"/>
      <c r="I36" s="130"/>
      <c r="J36" s="130"/>
      <c r="K36" s="130"/>
      <c r="L36" s="130"/>
      <c r="M36" s="130"/>
      <c r="N36" s="131"/>
      <c r="O36" s="147" t="s">
        <v>275</v>
      </c>
      <c r="P36" s="148" t="s">
        <v>275</v>
      </c>
      <c r="Q36" s="148" t="s">
        <v>275</v>
      </c>
      <c r="R36" s="148" t="s">
        <v>275</v>
      </c>
      <c r="S36" s="148" t="s">
        <v>275</v>
      </c>
      <c r="T36" s="148" t="s">
        <v>275</v>
      </c>
      <c r="U36" s="148" t="s">
        <v>275</v>
      </c>
      <c r="V36" s="148" t="s">
        <v>275</v>
      </c>
      <c r="W36" s="148" t="s">
        <v>275</v>
      </c>
      <c r="X36" s="148" t="s">
        <v>275</v>
      </c>
      <c r="Y36" s="148" t="s">
        <v>275</v>
      </c>
      <c r="Z36" s="148" t="s">
        <v>275</v>
      </c>
      <c r="AA36" s="148" t="s">
        <v>275</v>
      </c>
      <c r="AB36" s="148" t="s">
        <v>275</v>
      </c>
      <c r="AC36" s="148" t="s">
        <v>275</v>
      </c>
      <c r="AD36" s="148" t="s">
        <v>275</v>
      </c>
      <c r="AE36" s="148" t="s">
        <v>275</v>
      </c>
      <c r="AF36" s="149" t="s">
        <v>275</v>
      </c>
    </row>
    <row r="37" spans="5:32" s="88" customFormat="1" x14ac:dyDescent="0.45">
      <c r="E37" s="129" t="s">
        <v>269</v>
      </c>
      <c r="F37" s="130"/>
      <c r="G37" s="130"/>
      <c r="H37" s="130"/>
      <c r="I37" s="130"/>
      <c r="J37" s="130"/>
      <c r="K37" s="130"/>
      <c r="L37" s="130"/>
      <c r="M37" s="130"/>
      <c r="N37" s="131"/>
      <c r="O37" s="147" t="s">
        <v>276</v>
      </c>
      <c r="P37" s="148" t="s">
        <v>276</v>
      </c>
      <c r="Q37" s="148" t="s">
        <v>276</v>
      </c>
      <c r="R37" s="148" t="s">
        <v>276</v>
      </c>
      <c r="S37" s="148" t="s">
        <v>276</v>
      </c>
      <c r="T37" s="148" t="s">
        <v>276</v>
      </c>
      <c r="U37" s="148" t="s">
        <v>276</v>
      </c>
      <c r="V37" s="148" t="s">
        <v>276</v>
      </c>
      <c r="W37" s="148" t="s">
        <v>276</v>
      </c>
      <c r="X37" s="148" t="s">
        <v>276</v>
      </c>
      <c r="Y37" s="148" t="s">
        <v>276</v>
      </c>
      <c r="Z37" s="148" t="s">
        <v>276</v>
      </c>
      <c r="AA37" s="148" t="s">
        <v>276</v>
      </c>
      <c r="AB37" s="148" t="s">
        <v>276</v>
      </c>
      <c r="AC37" s="148" t="s">
        <v>276</v>
      </c>
      <c r="AD37" s="148" t="s">
        <v>276</v>
      </c>
      <c r="AE37" s="148" t="s">
        <v>276</v>
      </c>
      <c r="AF37" s="149" t="s">
        <v>276</v>
      </c>
    </row>
    <row r="38" spans="5:32" s="88" customFormat="1" x14ac:dyDescent="0.45">
      <c r="E38" s="88" t="s">
        <v>258</v>
      </c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</row>
    <row r="39" spans="5:32" s="88" customFormat="1" x14ac:dyDescent="0.45"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</row>
    <row r="40" spans="5:32" s="72" customFormat="1" x14ac:dyDescent="0.45"/>
    <row r="41" spans="5:32" s="72" customFormat="1" x14ac:dyDescent="0.45"/>
    <row r="42" spans="5:32" s="72" customFormat="1" x14ac:dyDescent="0.45"/>
  </sheetData>
  <mergeCells count="49">
    <mergeCell ref="E10:N10"/>
    <mergeCell ref="O10:AF10"/>
    <mergeCell ref="E21:N21"/>
    <mergeCell ref="O21:AF21"/>
    <mergeCell ref="AG1:AN1"/>
    <mergeCell ref="A1:H2"/>
    <mergeCell ref="I1:P1"/>
    <mergeCell ref="Q1:X1"/>
    <mergeCell ref="Y1:AF1"/>
    <mergeCell ref="E9:N9"/>
    <mergeCell ref="O9:AF9"/>
    <mergeCell ref="AO1:AV1"/>
    <mergeCell ref="I2:P2"/>
    <mergeCell ref="Q2:X2"/>
    <mergeCell ref="Y2:AF2"/>
    <mergeCell ref="AG2:AN2"/>
    <mergeCell ref="AO2:AV2"/>
    <mergeCell ref="E28:N28"/>
    <mergeCell ref="O28:AF28"/>
    <mergeCell ref="E29:N29"/>
    <mergeCell ref="O29:AF29"/>
    <mergeCell ref="E30:N30"/>
    <mergeCell ref="O30:AF30"/>
    <mergeCell ref="E22:N22"/>
    <mergeCell ref="O22:AF22"/>
    <mergeCell ref="E23:N23"/>
    <mergeCell ref="O23:AF23"/>
    <mergeCell ref="E32:N32"/>
    <mergeCell ref="O32:AF32"/>
    <mergeCell ref="E31:N31"/>
    <mergeCell ref="O31:AF31"/>
    <mergeCell ref="E24:N24"/>
    <mergeCell ref="O24:AF24"/>
    <mergeCell ref="E26:N26"/>
    <mergeCell ref="O26:AF26"/>
    <mergeCell ref="E25:N25"/>
    <mergeCell ref="O25:AF25"/>
    <mergeCell ref="E27:N27"/>
    <mergeCell ref="O27:AF27"/>
    <mergeCell ref="E36:N36"/>
    <mergeCell ref="O36:AF36"/>
    <mergeCell ref="E37:N37"/>
    <mergeCell ref="O37:AF37"/>
    <mergeCell ref="E33:N33"/>
    <mergeCell ref="O33:AF33"/>
    <mergeCell ref="E34:N34"/>
    <mergeCell ref="O34:AF34"/>
    <mergeCell ref="E35:N35"/>
    <mergeCell ref="O35:AF3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12</vt:i4>
      </vt:variant>
    </vt:vector>
  </HeadingPairs>
  <TitlesOfParts>
    <vt:vector size="25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登録ボタン</vt:lpstr>
      <vt:lpstr>ツリー選択時</vt:lpstr>
      <vt:lpstr>モードラジオボタン変更時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ツリー選択時!Print_Area</vt:lpstr>
      <vt:lpstr>モードラジオボタン変更時!Print_Area</vt:lpstr>
      <vt:lpstr>画面項目!Print_Area</vt:lpstr>
      <vt:lpstr>画面表示時!Print_Area</vt:lpstr>
      <vt:lpstr>改版履歴!Print_Area</vt:lpstr>
      <vt:lpstr>概要設計!Print_Area</vt:lpstr>
      <vt:lpstr>登録ボタン!Print_Area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2020-06-23T13:30:00Z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