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F2B3DBEF-75D9-45AD-8078-089029D1D0BF}" xr6:coauthVersionLast="45" xr6:coauthVersionMax="45" xr10:uidLastSave="{00000000-0000-0000-0000-000000000000}"/>
  <bookViews>
    <workbookView xWindow="-110" yWindow="-110" windowWidth="19420" windowHeight="10420" activeTab="2" xr2:uid="{CFAEB6AA-FC9D-49F8-8BE6-86D0FBA28B0C}"/>
  </bookViews>
  <sheets>
    <sheet name="表紙" sheetId="6" r:id="rId1"/>
    <sheet name="改版履歴" sheetId="4" r:id="rId2"/>
    <sheet name="概要設計" sheetId="2" r:id="rId3"/>
    <sheet name="サンプルデータ" sheetId="11" r:id="rId4"/>
    <sheet name="IOデータ" sheetId="8" r:id="rId5"/>
    <sheet name="処理詳細" sheetId="10" r:id="rId6"/>
    <sheet name="DBアクセス" sheetId="9" r:id="rId7"/>
  </sheets>
  <definedNames>
    <definedName name="_xlnm.Print_Area" localSheetId="6">DBアクセス!$A$1:$AV$38</definedName>
    <definedName name="_xlnm.Print_Area" localSheetId="4">IOデータ!$A$1:$AV$25</definedName>
    <definedName name="_xlnm.Print_Area" localSheetId="1">改版履歴!$A$1:$AV$16</definedName>
    <definedName name="_xlnm.Print_Area" localSheetId="2">概要設計!$A$1:$AV$107</definedName>
    <definedName name="_xlnm.Print_Area" localSheetId="5">処理詳細!$A$1:$AV$36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Y2" i="10" l="1"/>
  <c r="AG2" i="10"/>
  <c r="AG2" i="9"/>
  <c r="Y2" i="9"/>
  <c r="AG2" i="8"/>
  <c r="Y2" i="8"/>
  <c r="I2" i="2"/>
  <c r="AO2" i="2"/>
  <c r="AG2" i="2"/>
  <c r="Y2" i="2"/>
  <c r="Q2" i="4"/>
  <c r="Q2" i="10" l="1"/>
  <c r="Q2" i="9"/>
  <c r="Q2" i="8"/>
  <c r="Q2" i="2"/>
</calcChain>
</file>

<file path=xl/sharedStrings.xml><?xml version="1.0" encoding="utf-8"?>
<sst xmlns="http://schemas.openxmlformats.org/spreadsheetml/2006/main" count="336" uniqueCount="174">
  <si>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</si>
  <si>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</si>
  <si>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</si>
  <si>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</si>
  <si>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</si>
  <si>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</si>
  <si>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</si>
  <si>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</si>
  <si>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</si>
  <si>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</si>
  <si>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</si>
  <si>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</si>
  <si>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</si>
  <si>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</si>
  <si>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</si>
  <si>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</si>
  <si>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</si>
  <si>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</si>
  <si>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</si>
  <si>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</si>
  <si>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</si>
  <si>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</si>
  <si>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</si>
  <si>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</si>
  <si>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</si>
  <si>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</si>
  <si>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１．初期処理</t>
    <rPh sb="2" eb="4">
      <t>ショキ</t>
    </rPh>
    <rPh sb="4" eb="6">
      <t>ショリ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</si>
  <si>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</si>
  <si>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</si>
  <si>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</si>
  <si>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</si>
  <si>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</si>
  <si>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２．マスタ取込処理</t>
    <rPh sb="5" eb="7">
      <t>トリコミ</t>
    </rPh>
    <rPh sb="7" eb="9">
      <t>ショリ</t>
    </rPh>
    <phoneticPr fontId="1"/>
  </si>
  <si>
    <t>２－１．キャラクタマスタ取込処理</t>
    <rPh sb="12" eb="14">
      <t>トリコミ</t>
    </rPh>
    <rPh sb="14" eb="16">
      <t>ショリ</t>
    </rPh>
    <phoneticPr fontId="1"/>
  </si>
  <si>
    <t>２－２．乱数マスタ取込処理</t>
    <rPh sb="4" eb="6">
      <t>ランスウ</t>
    </rPh>
    <rPh sb="9" eb="11">
      <t>トリコミ</t>
    </rPh>
    <rPh sb="11" eb="13">
      <t>ショリ</t>
    </rPh>
    <phoneticPr fontId="1"/>
  </si>
  <si>
    <t>_SysDate</t>
    <phoneticPr fontId="1"/>
  </si>
  <si>
    <t>２－２－１．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</si>
  <si>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</si>
  <si>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</si>
  <si>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</si>
  <si>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</si>
  <si>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</si>
  <si>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</si>
  <si>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</si>
  <si>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</si>
  <si>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</si>
  <si>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１．削除処理</t>
    <rPh sb="2" eb="4">
      <t>サクジョ</t>
    </rPh>
    <rPh sb="4" eb="6">
      <t>ショリ</t>
    </rPh>
    <phoneticPr fontId="1"/>
  </si>
  <si>
    <t>２．キャラクタマスタ取り込み処理</t>
    <rPh sb="10" eb="11">
      <t>ト</t>
    </rPh>
    <rPh sb="12" eb="13">
      <t>コ</t>
    </rPh>
    <rPh sb="14" eb="16">
      <t>ショリ</t>
    </rPh>
    <phoneticPr fontId="1"/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</si>
  <si>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</si>
  <si>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</si>
  <si>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</si>
  <si>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</si>
  <si>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</si>
  <si>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</si>
  <si>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</si>
  <si>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</si>
  <si>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</si>
  <si>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</si>
  <si>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</si>
  <si>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</si>
  <si>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</si>
  <si>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</si>
  <si>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</si>
  <si>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</si>
  <si>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</si>
  <si>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</si>
  <si>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</si>
  <si>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</si>
  <si>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</si>
  <si>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</si>
  <si>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</si>
  <si>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</si>
  <si>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</si>
  <si>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</si>
  <si>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</si>
  <si>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</si>
  <si>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</si>
  <si>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</si>
  <si>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</si>
  <si>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</si>
  <si>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</si>
  <si>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</si>
  <si>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</si>
  <si>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</si>
  <si>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</si>
  <si>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</si>
  <si>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</si>
  <si>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</si>
  <si>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</si>
  <si>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</si>
  <si>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</si>
  <si>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</si>
  <si>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</si>
  <si>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</si>
  <si>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</si>
  <si>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</si>
  <si>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</si>
  <si>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</si>
  <si>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</si>
  <si>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</si>
  <si>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</si>
  <si>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</si>
  <si>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</si>
  <si>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</si>
  <si>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</si>
  <si>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</si>
  <si>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</si>
  <si>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</si>
  <si>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</si>
  <si>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</si>
  <si>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</si>
  <si>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</si>
  <si>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</si>
  <si>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</si>
  <si>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</si>
  <si>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</si>
  <si>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</si>
  <si>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</si>
  <si>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</si>
  <si>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</si>
  <si>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</si>
  <si>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</si>
  <si>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</si>
  <si>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</si>
  <si>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</si>
  <si>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</si>
  <si>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</si>
  <si>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</si>
  <si>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</si>
  <si>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</si>
  <si>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</si>
  <si>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</si>
  <si>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</si>
  <si>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</si>
  <si>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</si>
  <si>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</si>
  <si>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</si>
  <si>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</si>
  <si>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</si>
  <si>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</si>
  <si>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</si>
  <si>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</si>
  <si>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</si>
  <si>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</si>
  <si>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</si>
  <si>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</si>
  <si>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</si>
  <si>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</si>
  <si>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</si>
  <si>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</si>
  <si>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</si>
  <si>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</si>
  <si>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</si>
  <si>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</si>
  <si>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</si>
  <si>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</si>
  <si>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</si>
  <si>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</si>
  <si>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</si>
  <si>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char(3)</t>
  </si>
  <si>
    <t>tinyint(1)</t>
  </si>
  <si>
    <t>2020/3/17</t>
    <phoneticPr fontId="1"/>
  </si>
  <si>
    <t>0000000001</t>
    <phoneticPr fontId="1"/>
  </si>
  <si>
    <t>0001</t>
    <phoneticPr fontId="1"/>
  </si>
  <si>
    <t>1</t>
    <phoneticPr fontId="1"/>
  </si>
  <si>
    <t>User1</t>
    <phoneticPr fontId="1"/>
  </si>
  <si>
    <t>20</t>
    <phoneticPr fontId="1"/>
  </si>
  <si>
    <t>2000/3/17</t>
    <phoneticPr fontId="1"/>
  </si>
  <si>
    <t>0000</t>
    <phoneticPr fontId="1"/>
  </si>
  <si>
    <t xml:space="preserve">  G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</si>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</sst>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31" name="円柱 30">
          <a:extLst>
            <a:ext uri="{FF2B5EF4-FFF2-40B4-BE49-F238E27FC236}">
              <a16:creationId xmlns:a16="http://schemas.microsoft.com/office/drawing/2014/main" id="{7FC06C44-584A-4EBD-A7EE-E7443A16B1CB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28" name="円柱 27">
          <a:extLst>
            <a:ext uri="{FF2B5EF4-FFF2-40B4-BE49-F238E27FC236}">
              <a16:creationId xmlns:a16="http://schemas.microsoft.com/office/drawing/2014/main" id="{E60D1FFC-CDDA-43D4-8CC2-39F3178294F1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9" name="円柱 8">
          <a:extLst>
            <a:ext uri="{FF2B5EF4-FFF2-40B4-BE49-F238E27FC236}">
              <a16:creationId xmlns:a16="http://schemas.microsoft.com/office/drawing/2014/main" id="{B91EDF59-2317-435B-ADD0-8C968F258EE7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90EA548-B7A7-4D3F-84D4-7E51CDEF6E81}"/>
            </a:ext>
          </a:extLst>
        </xdr:cNvPr>
        <xdr:cNvCxnSpPr>
          <a:cxnSpLocks/>
          <a:stCxn id="9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8E06FE1-7957-4DA2-A9F6-AE2863DB30C3}"/>
            </a:ext>
          </a:extLst>
        </xdr:cNvPr>
        <xdr:cNvCxnSpPr>
          <a:stCxn id="13" idx="2"/>
          <a:endCxn id="24" idx="0"/>
        </xdr:cNvCxnSpPr>
      </xdr:nvCxnSpPr>
      <xdr:spPr>
        <a:xfrm>
          <a:off x="3317875" y="3987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3EDF17A4-D9BD-4CE0-9A42-688132316B77}"/>
            </a:ext>
          </a:extLst>
        </xdr:cNvPr>
        <xdr:cNvSpPr/>
      </xdr:nvSpPr>
      <xdr:spPr>
        <a:xfrm>
          <a:off x="2349500" y="4514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endCxn id="26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628F04E3-E7A8-4D39-8517-CAF795989E22}"/>
            </a:ext>
          </a:extLst>
        </xdr:cNvPr>
        <xdr:cNvCxnSpPr>
          <a:cxnSpLocks/>
          <a:endCxn id="31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57E991C8-4423-4B12-8E47-4F412128DE7A}"/>
            </a:ext>
          </a:extLst>
        </xdr:cNvPr>
        <xdr:cNvCxnSpPr>
          <a:endCxn id="34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E8D3D451-F464-4098-A0CB-1255906414BF}"/>
            </a:ext>
          </a:extLst>
        </xdr:cNvPr>
        <xdr:cNvCxnSpPr>
          <a:cxnSpLocks/>
          <a:stCxn id="24" idx="1"/>
          <a:endCxn id="28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37" name="円柱 36">
          <a:extLst>
            <a:ext uri="{FF2B5EF4-FFF2-40B4-BE49-F238E27FC236}">
              <a16:creationId xmlns:a16="http://schemas.microsoft.com/office/drawing/2014/main" id="{82A41CC0-7E1D-41F7-953A-E7869FAEF78F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topLeftCell="O1" zoomScale="102" zoomScaleNormal="100" workbookViewId="0">
      <selection activeCell="W7" sqref="W7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50" t="s">
        <v>0</v>
      </c>
      <c r="AY3" s="50"/>
      <c r="AZ3" s="50"/>
      <c r="BA3" s="50"/>
      <c r="BB3" s="50"/>
      <c r="BC3" s="51" t="s">
        <v>4</v>
      </c>
      <c r="BD3" s="51"/>
      <c r="BE3" s="51"/>
      <c r="BF3" s="51"/>
      <c r="BG3" s="51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50" t="s">
        <v>10</v>
      </c>
      <c r="AY4" s="50"/>
      <c r="AZ4" s="50"/>
      <c r="BA4" s="50"/>
      <c r="BB4" s="50"/>
      <c r="BC4" s="51" t="s">
        <v>11</v>
      </c>
      <c r="BD4" s="51"/>
      <c r="BE4" s="51"/>
      <c r="BF4" s="51"/>
      <c r="BG4" s="51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M9" sqref="M9:AN9"/>
    </sheetView>
  </sheetViews>
  <sheetFormatPr defaultColWidth="3.08203125" defaultRowHeight="18" x14ac:dyDescent="0.55000000000000004"/>
  <sheetData>
    <row r="1" spans="1:59" x14ac:dyDescent="0.55000000000000004">
      <c r="A1" s="55" t="str">
        <f ca="1">RIGHT(CELL("filename",A1),LEN(CELL("filename",A1))-FIND("]",CELL("filename",A1)))</f>
        <v>改版履歴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59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表紙!$AX$4</f>
        <v>マッチング取込処理</v>
      </c>
      <c r="J2" s="53"/>
      <c r="K2" s="53"/>
      <c r="L2" s="53"/>
      <c r="M2" s="53"/>
      <c r="N2" s="53"/>
      <c r="O2" s="53"/>
      <c r="P2" s="53"/>
      <c r="Q2" s="60">
        <f ca="1">INDIRECT("A"&amp;(COUNTA(A:H)+2))</f>
        <v>43884</v>
      </c>
      <c r="R2" s="60"/>
      <c r="S2" s="60"/>
      <c r="T2" s="60"/>
      <c r="U2" s="60"/>
      <c r="V2" s="60"/>
      <c r="W2" s="60"/>
      <c r="X2" s="60"/>
      <c r="Y2" s="61" t="str">
        <f ca="1">INDIRECT("AO"&amp;(COUNTA(AO:AV)+1))</f>
        <v>Giphe</v>
      </c>
      <c r="Z2" s="61"/>
      <c r="AA2" s="61"/>
      <c r="AB2" s="61"/>
      <c r="AC2" s="61"/>
      <c r="AD2" s="61"/>
      <c r="AE2" s="61"/>
      <c r="AF2" s="61"/>
      <c r="AG2" s="61" t="str">
        <f ca="1">INDIRECT("I"&amp;(COUNTA(I:L)+1))</f>
        <v>1.0</v>
      </c>
      <c r="AH2" s="61"/>
      <c r="AI2" s="61"/>
      <c r="AJ2" s="61"/>
      <c r="AK2" s="61"/>
      <c r="AL2" s="61"/>
      <c r="AM2" s="61"/>
      <c r="AN2" s="61"/>
      <c r="AO2" s="53" t="str">
        <f>表紙!$BC$4</f>
        <v>PGCOMB010</v>
      </c>
      <c r="AP2" s="53"/>
      <c r="AQ2" s="53"/>
      <c r="AR2" s="53"/>
      <c r="AS2" s="53"/>
      <c r="AT2" s="53"/>
      <c r="AU2" s="53"/>
      <c r="AV2" s="53"/>
      <c r="AX2" s="73"/>
      <c r="AY2" s="73"/>
      <c r="AZ2" s="73"/>
      <c r="BA2" s="73"/>
      <c r="BB2" s="73"/>
      <c r="BC2" s="74"/>
      <c r="BD2" s="74"/>
      <c r="BE2" s="74"/>
      <c r="BF2" s="74"/>
      <c r="BG2" s="74"/>
    </row>
    <row r="3" spans="1:59" x14ac:dyDescent="0.55000000000000004">
      <c r="AX3" s="73"/>
      <c r="AY3" s="73"/>
      <c r="AZ3" s="73"/>
      <c r="BA3" s="73"/>
      <c r="BB3" s="73"/>
      <c r="BC3" s="74"/>
      <c r="BD3" s="74"/>
      <c r="BE3" s="74"/>
      <c r="BF3" s="74"/>
      <c r="BG3" s="74"/>
    </row>
    <row r="4" spans="1:59" x14ac:dyDescent="0.55000000000000004">
      <c r="A4" s="54" t="s">
        <v>1</v>
      </c>
      <c r="B4" s="54"/>
      <c r="C4" s="54"/>
      <c r="D4" s="54"/>
      <c r="E4" s="54"/>
      <c r="F4" s="54"/>
      <c r="G4" s="54"/>
      <c r="H4" s="54"/>
      <c r="I4" s="69" t="s">
        <v>5</v>
      </c>
      <c r="J4" s="70"/>
      <c r="K4" s="70"/>
      <c r="L4" s="71"/>
      <c r="M4" s="62" t="s">
        <v>6</v>
      </c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4"/>
      <c r="AO4" s="62" t="s">
        <v>2</v>
      </c>
      <c r="AP4" s="63"/>
      <c r="AQ4" s="63"/>
      <c r="AR4" s="63"/>
      <c r="AS4" s="63"/>
      <c r="AT4" s="63"/>
      <c r="AU4" s="63"/>
      <c r="AV4" s="64"/>
    </row>
    <row r="5" spans="1:59" x14ac:dyDescent="0.55000000000000004">
      <c r="A5" s="52">
        <v>43884</v>
      </c>
      <c r="B5" s="51"/>
      <c r="C5" s="51"/>
      <c r="D5" s="51"/>
      <c r="E5" s="51"/>
      <c r="F5" s="51"/>
      <c r="G5" s="51"/>
      <c r="H5" s="51"/>
      <c r="I5" s="72" t="s">
        <v>9</v>
      </c>
      <c r="J5" s="72"/>
      <c r="K5" s="72"/>
      <c r="L5" s="72"/>
      <c r="M5" s="65" t="s">
        <v>7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7"/>
      <c r="AO5" s="65" t="s">
        <v>8</v>
      </c>
      <c r="AP5" s="66"/>
      <c r="AQ5" s="66"/>
      <c r="AR5" s="66"/>
      <c r="AS5" s="66"/>
      <c r="AT5" s="66"/>
      <c r="AU5" s="66"/>
      <c r="AV5" s="67"/>
    </row>
    <row r="6" spans="1:59" x14ac:dyDescent="0.55000000000000004">
      <c r="A6" s="51"/>
      <c r="B6" s="51"/>
      <c r="C6" s="51"/>
      <c r="D6" s="51"/>
      <c r="E6" s="51"/>
      <c r="F6" s="51"/>
      <c r="G6" s="51"/>
      <c r="H6" s="51"/>
      <c r="I6" s="68"/>
      <c r="J6" s="68"/>
      <c r="K6" s="68"/>
      <c r="L6" s="68"/>
      <c r="M6" s="65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7"/>
      <c r="AO6" s="65"/>
      <c r="AP6" s="66"/>
      <c r="AQ6" s="66"/>
      <c r="AR6" s="66"/>
      <c r="AS6" s="66"/>
      <c r="AT6" s="66"/>
      <c r="AU6" s="66"/>
      <c r="AV6" s="67"/>
    </row>
    <row r="7" spans="1:59" x14ac:dyDescent="0.55000000000000004">
      <c r="A7" s="51"/>
      <c r="B7" s="51"/>
      <c r="C7" s="51"/>
      <c r="D7" s="51"/>
      <c r="E7" s="51"/>
      <c r="F7" s="51"/>
      <c r="G7" s="51"/>
      <c r="H7" s="51"/>
      <c r="I7" s="68"/>
      <c r="J7" s="68"/>
      <c r="K7" s="68"/>
      <c r="L7" s="68"/>
      <c r="M7" s="65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7"/>
      <c r="AO7" s="65"/>
      <c r="AP7" s="66"/>
      <c r="AQ7" s="66"/>
      <c r="AR7" s="66"/>
      <c r="AS7" s="66"/>
      <c r="AT7" s="66"/>
      <c r="AU7" s="66"/>
      <c r="AV7" s="67"/>
    </row>
    <row r="8" spans="1:59" x14ac:dyDescent="0.55000000000000004">
      <c r="A8" s="51"/>
      <c r="B8" s="51"/>
      <c r="C8" s="51"/>
      <c r="D8" s="51"/>
      <c r="E8" s="51"/>
      <c r="F8" s="51"/>
      <c r="G8" s="51"/>
      <c r="H8" s="51"/>
      <c r="I8" s="68"/>
      <c r="J8" s="68"/>
      <c r="K8" s="68"/>
      <c r="L8" s="68"/>
      <c r="M8" s="65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7"/>
      <c r="AO8" s="65"/>
      <c r="AP8" s="66"/>
      <c r="AQ8" s="66"/>
      <c r="AR8" s="66"/>
      <c r="AS8" s="66"/>
      <c r="AT8" s="66"/>
      <c r="AU8" s="66"/>
      <c r="AV8" s="67"/>
    </row>
    <row r="9" spans="1:59" x14ac:dyDescent="0.55000000000000004">
      <c r="A9" s="51"/>
      <c r="B9" s="51"/>
      <c r="C9" s="51"/>
      <c r="D9" s="51"/>
      <c r="E9" s="51"/>
      <c r="F9" s="51"/>
      <c r="G9" s="51"/>
      <c r="H9" s="51"/>
      <c r="I9" s="68"/>
      <c r="J9" s="68"/>
      <c r="K9" s="68"/>
      <c r="L9" s="68"/>
      <c r="M9" s="65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7"/>
      <c r="AO9" s="65"/>
      <c r="AP9" s="66"/>
      <c r="AQ9" s="66"/>
      <c r="AR9" s="66"/>
      <c r="AS9" s="66"/>
      <c r="AT9" s="66"/>
      <c r="AU9" s="66"/>
      <c r="AV9" s="67"/>
    </row>
    <row r="10" spans="1:59" x14ac:dyDescent="0.55000000000000004">
      <c r="A10" s="51"/>
      <c r="B10" s="51"/>
      <c r="C10" s="51"/>
      <c r="D10" s="51"/>
      <c r="E10" s="51"/>
      <c r="F10" s="51"/>
      <c r="G10" s="51"/>
      <c r="H10" s="51"/>
      <c r="I10" s="68"/>
      <c r="J10" s="68"/>
      <c r="K10" s="68"/>
      <c r="L10" s="68"/>
      <c r="M10" s="65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7"/>
      <c r="AO10" s="65"/>
      <c r="AP10" s="66"/>
      <c r="AQ10" s="66"/>
      <c r="AR10" s="66"/>
      <c r="AS10" s="66"/>
      <c r="AT10" s="66"/>
      <c r="AU10" s="66"/>
      <c r="AV10" s="67"/>
    </row>
    <row r="11" spans="1:59" x14ac:dyDescent="0.55000000000000004">
      <c r="A11" s="51"/>
      <c r="B11" s="51"/>
      <c r="C11" s="51"/>
      <c r="D11" s="51"/>
      <c r="E11" s="51"/>
      <c r="F11" s="51"/>
      <c r="G11" s="51"/>
      <c r="H11" s="51"/>
      <c r="I11" s="68"/>
      <c r="J11" s="68"/>
      <c r="K11" s="68"/>
      <c r="L11" s="68"/>
      <c r="M11" s="65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7"/>
      <c r="AO11" s="65"/>
      <c r="AP11" s="66"/>
      <c r="AQ11" s="66"/>
      <c r="AR11" s="66"/>
      <c r="AS11" s="66"/>
      <c r="AT11" s="66"/>
      <c r="AU11" s="66"/>
      <c r="AV11" s="67"/>
    </row>
    <row r="12" spans="1:59" x14ac:dyDescent="0.55000000000000004">
      <c r="A12" s="51"/>
      <c r="B12" s="51"/>
      <c r="C12" s="51"/>
      <c r="D12" s="51"/>
      <c r="E12" s="51"/>
      <c r="F12" s="51"/>
      <c r="G12" s="51"/>
      <c r="H12" s="51"/>
      <c r="I12" s="68"/>
      <c r="J12" s="68"/>
      <c r="K12" s="68"/>
      <c r="L12" s="68"/>
      <c r="M12" s="65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7"/>
      <c r="AO12" s="65"/>
      <c r="AP12" s="66"/>
      <c r="AQ12" s="66"/>
      <c r="AR12" s="66"/>
      <c r="AS12" s="66"/>
      <c r="AT12" s="66"/>
      <c r="AU12" s="66"/>
      <c r="AV12" s="67"/>
    </row>
    <row r="13" spans="1:59" x14ac:dyDescent="0.55000000000000004">
      <c r="A13" s="51"/>
      <c r="B13" s="51"/>
      <c r="C13" s="51"/>
      <c r="D13" s="51"/>
      <c r="E13" s="51"/>
      <c r="F13" s="51"/>
      <c r="G13" s="51"/>
      <c r="H13" s="51"/>
      <c r="I13" s="68"/>
      <c r="J13" s="68"/>
      <c r="K13" s="68"/>
      <c r="L13" s="68"/>
      <c r="M13" s="65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7"/>
      <c r="AO13" s="65"/>
      <c r="AP13" s="66"/>
      <c r="AQ13" s="66"/>
      <c r="AR13" s="66"/>
      <c r="AS13" s="66"/>
      <c r="AT13" s="66"/>
      <c r="AU13" s="66"/>
      <c r="AV13" s="67"/>
    </row>
    <row r="14" spans="1:59" x14ac:dyDescent="0.55000000000000004">
      <c r="A14" s="51"/>
      <c r="B14" s="51"/>
      <c r="C14" s="51"/>
      <c r="D14" s="51"/>
      <c r="E14" s="51"/>
      <c r="F14" s="51"/>
      <c r="G14" s="51"/>
      <c r="H14" s="51"/>
      <c r="I14" s="68"/>
      <c r="J14" s="68"/>
      <c r="K14" s="68"/>
      <c r="L14" s="68"/>
      <c r="M14" s="65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7"/>
      <c r="AO14" s="65"/>
      <c r="AP14" s="66"/>
      <c r="AQ14" s="66"/>
      <c r="AR14" s="66"/>
      <c r="AS14" s="66"/>
      <c r="AT14" s="66"/>
      <c r="AU14" s="66"/>
      <c r="AV14" s="67"/>
    </row>
    <row r="15" spans="1:59" x14ac:dyDescent="0.55000000000000004">
      <c r="A15" s="51"/>
      <c r="B15" s="51"/>
      <c r="C15" s="51"/>
      <c r="D15" s="51"/>
      <c r="E15" s="51"/>
      <c r="F15" s="51"/>
      <c r="G15" s="51"/>
      <c r="H15" s="51"/>
      <c r="I15" s="68"/>
      <c r="J15" s="68"/>
      <c r="K15" s="68"/>
      <c r="L15" s="68"/>
      <c r="M15" s="65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7"/>
      <c r="AO15" s="65"/>
      <c r="AP15" s="66"/>
      <c r="AQ15" s="66"/>
      <c r="AR15" s="66"/>
      <c r="AS15" s="66"/>
      <c r="AT15" s="66"/>
      <c r="AU15" s="66"/>
      <c r="AV15" s="67"/>
    </row>
    <row r="16" spans="1:59" x14ac:dyDescent="0.55000000000000004">
      <c r="A16" s="51"/>
      <c r="B16" s="51"/>
      <c r="C16" s="51"/>
      <c r="D16" s="51"/>
      <c r="E16" s="51"/>
      <c r="F16" s="51"/>
      <c r="G16" s="51"/>
      <c r="H16" s="51"/>
      <c r="I16" s="68"/>
      <c r="J16" s="68"/>
      <c r="K16" s="68"/>
      <c r="L16" s="68"/>
      <c r="M16" s="65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7"/>
      <c r="AO16" s="65"/>
      <c r="AP16" s="66"/>
      <c r="AQ16" s="66"/>
      <c r="AR16" s="66"/>
      <c r="AS16" s="66"/>
      <c r="AT16" s="66"/>
      <c r="AU16" s="66"/>
      <c r="AV16" s="67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94"/>
  <sheetViews>
    <sheetView showGridLines="0" tabSelected="1" view="pageBreakPreview" topLeftCell="A92" zoomScaleNormal="100" workbookViewId="0">
      <selection activeCell="AC96" sqref="AC96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概要設計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61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60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62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63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64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52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65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67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66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91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68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69</v>
      </c>
      <c r="AI44" s="2"/>
      <c r="AJ44" s="2"/>
      <c r="AK44" s="2"/>
      <c r="AL44" s="2"/>
      <c r="AM44" s="2" t="s">
        <v>73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70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71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72</v>
      </c>
      <c r="AI47" s="2"/>
      <c r="AJ47" s="2"/>
      <c r="AK47" s="2" t="s">
        <v>73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70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71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74</v>
      </c>
      <c r="AI50" s="2"/>
      <c r="AJ50" s="2"/>
      <c r="AK50" s="2" t="s">
        <v>73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70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71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75</v>
      </c>
      <c r="AI53" s="2"/>
      <c r="AJ53" s="2"/>
      <c r="AK53" s="2" t="s">
        <v>81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76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77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78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88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89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90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92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79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80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93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94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95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96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97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171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173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172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82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83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105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107</v>
      </c>
      <c r="B86" s="2"/>
      <c r="C86" s="2"/>
      <c r="D86" s="2">
        <v>1</v>
      </c>
      <c r="E86" s="2" t="s">
        <v>102</v>
      </c>
      <c r="F86" s="2" t="s">
        <v>102</v>
      </c>
      <c r="G86" s="2" t="s">
        <v>102</v>
      </c>
      <c r="H86" s="2" t="s">
        <v>102</v>
      </c>
      <c r="I86" s="2" t="s">
        <v>102</v>
      </c>
      <c r="J86" s="2"/>
      <c r="K86" s="2"/>
      <c r="L86" s="2" t="s">
        <v>108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102</v>
      </c>
      <c r="F87" s="2" t="s">
        <v>102</v>
      </c>
      <c r="G87" s="2" t="s">
        <v>102</v>
      </c>
      <c r="H87" s="2" t="s">
        <v>102</v>
      </c>
      <c r="I87" s="2" t="s">
        <v>102</v>
      </c>
      <c r="J87" s="2"/>
      <c r="K87" s="2"/>
      <c r="L87" s="2" t="s">
        <v>109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102</v>
      </c>
      <c r="F88" s="2" t="s">
        <v>102</v>
      </c>
      <c r="G88" s="2" t="s">
        <v>103</v>
      </c>
      <c r="H88" s="2" t="s">
        <v>102</v>
      </c>
      <c r="I88" s="2" t="s">
        <v>102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102</v>
      </c>
      <c r="F89" s="2" t="s">
        <v>102</v>
      </c>
      <c r="G89" s="2" t="s">
        <v>102</v>
      </c>
      <c r="H89" s="2" t="s">
        <v>102</v>
      </c>
      <c r="I89" s="2" t="s">
        <v>102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102</v>
      </c>
      <c r="F90" s="2" t="s">
        <v>102</v>
      </c>
      <c r="G90" s="2" t="s">
        <v>102</v>
      </c>
      <c r="H90" s="2" t="s">
        <v>102</v>
      </c>
      <c r="I90" s="2" t="s">
        <v>102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84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85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1"/>
      <c r="B94" s="43" t="s">
        <v>86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I11"/>
  <sheetViews>
    <sheetView workbookViewId="0">
      <selection activeCell="A11" sqref="A11"/>
    </sheetView>
  </sheetViews>
  <sheetFormatPr defaultRowHeight="18" x14ac:dyDescent="0.55000000000000004"/>
  <sheetData>
    <row r="1" spans="1:35" x14ac:dyDescent="0.55000000000000004">
      <c r="A1" t="s">
        <v>144</v>
      </c>
    </row>
    <row r="3" spans="1:35" x14ac:dyDescent="0.55000000000000004">
      <c r="A3" t="s">
        <v>143</v>
      </c>
    </row>
    <row r="4" spans="1:35" ht="36" x14ac:dyDescent="0.55000000000000004">
      <c r="A4" s="46" t="s">
        <v>110</v>
      </c>
      <c r="B4" s="46" t="s">
        <v>111</v>
      </c>
      <c r="C4" s="46" t="s">
        <v>112</v>
      </c>
      <c r="D4" s="46" t="s">
        <v>113</v>
      </c>
      <c r="E4" s="46" t="s">
        <v>114</v>
      </c>
      <c r="F4" s="46" t="s">
        <v>115</v>
      </c>
      <c r="G4" s="46" t="s">
        <v>116</v>
      </c>
      <c r="H4" s="46" t="s">
        <v>117</v>
      </c>
      <c r="I4" s="46" t="s">
        <v>118</v>
      </c>
      <c r="J4" s="46" t="s">
        <v>104</v>
      </c>
      <c r="K4" s="46" t="s">
        <v>106</v>
      </c>
      <c r="L4" s="46" t="s">
        <v>119</v>
      </c>
      <c r="M4" s="46" t="s">
        <v>120</v>
      </c>
      <c r="N4" s="46" t="s">
        <v>121</v>
      </c>
      <c r="O4" s="46" t="s">
        <v>122</v>
      </c>
      <c r="P4" s="46" t="s">
        <v>123</v>
      </c>
      <c r="Q4" s="46" t="s">
        <v>124</v>
      </c>
      <c r="R4" s="46" t="s">
        <v>125</v>
      </c>
      <c r="S4" s="46" t="s">
        <v>126</v>
      </c>
      <c r="T4" s="46" t="s">
        <v>127</v>
      </c>
      <c r="U4" s="46" t="s">
        <v>128</v>
      </c>
      <c r="V4" s="46" t="s">
        <v>129</v>
      </c>
      <c r="W4" s="46" t="s">
        <v>130</v>
      </c>
      <c r="X4" s="46" t="s">
        <v>131</v>
      </c>
      <c r="Y4" s="46" t="s">
        <v>132</v>
      </c>
      <c r="Z4" s="46" t="s">
        <v>133</v>
      </c>
      <c r="AA4" s="46" t="s">
        <v>134</v>
      </c>
      <c r="AB4" s="46" t="s">
        <v>135</v>
      </c>
      <c r="AC4" s="46" t="s">
        <v>136</v>
      </c>
      <c r="AD4" s="46" t="s">
        <v>137</v>
      </c>
      <c r="AE4" s="46" t="s">
        <v>138</v>
      </c>
      <c r="AF4" s="46" t="s">
        <v>139</v>
      </c>
      <c r="AG4" s="46" t="s">
        <v>140</v>
      </c>
      <c r="AH4" s="46" t="s">
        <v>141</v>
      </c>
      <c r="AI4" s="46" t="s">
        <v>142</v>
      </c>
    </row>
    <row r="5" spans="1:35" s="2" customFormat="1" x14ac:dyDescent="0.55000000000000004">
      <c r="A5" s="49" t="s">
        <v>152</v>
      </c>
      <c r="B5" s="49" t="s">
        <v>153</v>
      </c>
      <c r="C5" s="49" t="s">
        <v>154</v>
      </c>
      <c r="D5" s="49" t="s">
        <v>153</v>
      </c>
      <c r="E5" s="49" t="s">
        <v>154</v>
      </c>
      <c r="F5" s="49" t="s">
        <v>133</v>
      </c>
      <c r="G5" s="49" t="s">
        <v>133</v>
      </c>
      <c r="H5" s="49" t="s">
        <v>133</v>
      </c>
      <c r="I5" s="49" t="s">
        <v>133</v>
      </c>
      <c r="J5" s="49" t="s">
        <v>156</v>
      </c>
      <c r="K5" s="49" t="s">
        <v>156</v>
      </c>
      <c r="L5" s="49" t="s">
        <v>155</v>
      </c>
      <c r="M5" s="49" t="s">
        <v>133</v>
      </c>
      <c r="N5" s="49" t="s">
        <v>153</v>
      </c>
      <c r="O5" s="49" t="s">
        <v>133</v>
      </c>
      <c r="P5" s="49" t="s">
        <v>133</v>
      </c>
      <c r="Q5" s="49" t="s">
        <v>133</v>
      </c>
      <c r="R5" s="49" t="s">
        <v>133</v>
      </c>
      <c r="S5" s="49" t="s">
        <v>159</v>
      </c>
      <c r="T5" s="49" t="s">
        <v>133</v>
      </c>
      <c r="U5" s="49" t="s">
        <v>133</v>
      </c>
      <c r="V5" s="49" t="s">
        <v>133</v>
      </c>
      <c r="W5" s="49" t="s">
        <v>133</v>
      </c>
      <c r="X5" s="49" t="s">
        <v>133</v>
      </c>
      <c r="Y5" s="49" t="s">
        <v>133</v>
      </c>
      <c r="Z5" s="49" t="s">
        <v>133</v>
      </c>
      <c r="AA5" s="49" t="s">
        <v>133</v>
      </c>
      <c r="AB5" s="49" t="s">
        <v>133</v>
      </c>
      <c r="AC5" s="49" t="s">
        <v>154</v>
      </c>
      <c r="AD5" s="49" t="s">
        <v>160</v>
      </c>
      <c r="AE5" s="49" t="s">
        <v>133</v>
      </c>
      <c r="AF5" s="49" t="s">
        <v>133</v>
      </c>
      <c r="AG5" s="49" t="s">
        <v>133</v>
      </c>
      <c r="AH5" s="49" t="s">
        <v>133</v>
      </c>
      <c r="AI5" s="49" t="s">
        <v>133</v>
      </c>
    </row>
    <row r="6" spans="1:35" x14ac:dyDescent="0.55000000000000004">
      <c r="A6" s="48" t="s">
        <v>162</v>
      </c>
      <c r="B6" s="48" t="s">
        <v>161</v>
      </c>
      <c r="C6" s="48" t="s">
        <v>162</v>
      </c>
      <c r="D6" s="48" t="s">
        <v>161</v>
      </c>
      <c r="E6" s="48" t="s">
        <v>162</v>
      </c>
      <c r="F6" s="48" t="s">
        <v>163</v>
      </c>
      <c r="G6" s="48" t="s">
        <v>163</v>
      </c>
      <c r="H6" s="48" t="s">
        <v>163</v>
      </c>
      <c r="I6" s="48" t="s">
        <v>163</v>
      </c>
      <c r="J6" s="48" t="s">
        <v>164</v>
      </c>
      <c r="K6" s="48" t="s">
        <v>164</v>
      </c>
      <c r="L6" s="48" t="s">
        <v>165</v>
      </c>
      <c r="M6" s="48" t="s">
        <v>166</v>
      </c>
      <c r="N6" s="48" t="s">
        <v>167</v>
      </c>
      <c r="O6" s="48" t="s">
        <v>164</v>
      </c>
      <c r="P6" s="48" t="s">
        <v>163</v>
      </c>
      <c r="Q6" s="48" t="s">
        <v>168</v>
      </c>
      <c r="R6" s="48" t="s">
        <v>168</v>
      </c>
      <c r="S6" s="48" t="s">
        <v>169</v>
      </c>
      <c r="T6" s="48" t="s">
        <v>164</v>
      </c>
      <c r="U6" s="48" t="s">
        <v>164</v>
      </c>
      <c r="V6" s="48" t="s">
        <v>170</v>
      </c>
      <c r="W6" s="48" t="s">
        <v>164</v>
      </c>
      <c r="X6" s="48" t="s">
        <v>164</v>
      </c>
      <c r="Y6" s="48" t="s">
        <v>164</v>
      </c>
      <c r="Z6" s="48" t="s">
        <v>164</v>
      </c>
      <c r="AA6" s="48" t="s">
        <v>164</v>
      </c>
      <c r="AB6" s="48" t="s">
        <v>164</v>
      </c>
      <c r="AC6" s="48" t="s">
        <v>163</v>
      </c>
      <c r="AD6" s="48" t="s">
        <v>170</v>
      </c>
      <c r="AE6" s="48" t="s">
        <v>170</v>
      </c>
      <c r="AF6" s="48" t="s">
        <v>170</v>
      </c>
      <c r="AG6" s="48" t="s">
        <v>170</v>
      </c>
      <c r="AH6" s="48" t="s">
        <v>170</v>
      </c>
      <c r="AI6" s="48" t="s">
        <v>170</v>
      </c>
    </row>
    <row r="8" spans="1:35" x14ac:dyDescent="0.55000000000000004">
      <c r="A8" t="s">
        <v>151</v>
      </c>
    </row>
    <row r="9" spans="1:35" ht="36" x14ac:dyDescent="0.55000000000000004">
      <c r="A9" s="46" t="s">
        <v>145</v>
      </c>
      <c r="B9" s="46" t="s">
        <v>111</v>
      </c>
      <c r="C9" s="46" t="s">
        <v>112</v>
      </c>
      <c r="D9" s="46" t="s">
        <v>113</v>
      </c>
      <c r="E9" s="46" t="s">
        <v>114</v>
      </c>
      <c r="F9" s="46" t="s">
        <v>119</v>
      </c>
      <c r="G9" s="46" t="s">
        <v>137</v>
      </c>
      <c r="H9" s="46" t="s">
        <v>146</v>
      </c>
      <c r="I9" s="46" t="s">
        <v>147</v>
      </c>
      <c r="J9" s="46" t="s">
        <v>148</v>
      </c>
      <c r="K9" s="46" t="s">
        <v>149</v>
      </c>
      <c r="L9" s="46" t="s">
        <v>150</v>
      </c>
    </row>
    <row r="10" spans="1:35" x14ac:dyDescent="0.55000000000000004">
      <c r="A10" s="49" t="s">
        <v>152</v>
      </c>
      <c r="B10" s="49" t="s">
        <v>153</v>
      </c>
      <c r="C10" s="49" t="s">
        <v>154</v>
      </c>
      <c r="D10" s="49" t="s">
        <v>153</v>
      </c>
      <c r="E10" s="49" t="s">
        <v>154</v>
      </c>
      <c r="F10" s="49" t="s">
        <v>155</v>
      </c>
      <c r="G10" s="49" t="s">
        <v>156</v>
      </c>
      <c r="H10" s="49" t="s">
        <v>156</v>
      </c>
      <c r="I10" s="49" t="s">
        <v>156</v>
      </c>
      <c r="J10" s="49" t="s">
        <v>156</v>
      </c>
      <c r="K10" s="49" t="s">
        <v>157</v>
      </c>
      <c r="L10" s="49" t="s">
        <v>158</v>
      </c>
    </row>
    <row r="11" spans="1:35" x14ac:dyDescent="0.55000000000000004">
      <c r="A11" s="48" t="s">
        <v>162</v>
      </c>
      <c r="B11" s="47" t="s">
        <v>161</v>
      </c>
      <c r="C11" s="48" t="s">
        <v>162</v>
      </c>
      <c r="D11" s="47" t="s">
        <v>161</v>
      </c>
      <c r="E11" s="48" t="s">
        <v>162</v>
      </c>
      <c r="F11" s="47" t="s">
        <v>165</v>
      </c>
      <c r="G11" s="47" t="s">
        <v>170</v>
      </c>
      <c r="H11" s="47" t="s">
        <v>164</v>
      </c>
      <c r="I11" s="47" t="s">
        <v>170</v>
      </c>
      <c r="J11" s="47" t="s">
        <v>170</v>
      </c>
      <c r="K11" s="47" t="s">
        <v>170</v>
      </c>
      <c r="L11" s="47" t="s">
        <v>170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topLeftCell="A7" zoomScaleNormal="100" workbookViewId="0">
      <selection activeCell="A15" sqref="A15:XFD16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IOデータ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76" t="s">
        <v>24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8"/>
      <c r="Z5" s="76" t="s">
        <v>25</v>
      </c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8"/>
    </row>
    <row r="6" spans="1:48" s="29" customFormat="1" x14ac:dyDescent="0.55000000000000004">
      <c r="A6" s="76" t="s">
        <v>45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8"/>
      <c r="Z6" s="76" t="s">
        <v>44</v>
      </c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8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75" t="s">
        <v>19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9" t="s">
        <v>20</v>
      </c>
      <c r="V9" s="79"/>
      <c r="W9" s="79"/>
      <c r="X9" s="79"/>
      <c r="Y9" s="79"/>
      <c r="Z9" s="79"/>
      <c r="AA9" s="79"/>
      <c r="AB9" s="79"/>
      <c r="AC9" s="79"/>
      <c r="AD9" s="79"/>
      <c r="AE9" s="75" t="s">
        <v>21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</row>
    <row r="10" spans="1:48" s="29" customFormat="1" x14ac:dyDescent="0.55000000000000004">
      <c r="A10" s="75" t="s">
        <v>37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 t="s">
        <v>38</v>
      </c>
      <c r="V10" s="75"/>
      <c r="W10" s="75"/>
      <c r="X10" s="75"/>
      <c r="Y10" s="75"/>
      <c r="Z10" s="75"/>
      <c r="AA10" s="75"/>
      <c r="AB10" s="75"/>
      <c r="AC10" s="75"/>
      <c r="AD10" s="75"/>
      <c r="AE10" s="76" t="s">
        <v>39</v>
      </c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8"/>
    </row>
    <row r="11" spans="1:48" s="29" customFormat="1" x14ac:dyDescent="0.55000000000000004">
      <c r="A11" s="75" t="s">
        <v>40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 t="s">
        <v>38</v>
      </c>
      <c r="V11" s="75"/>
      <c r="W11" s="75"/>
      <c r="X11" s="75"/>
      <c r="Y11" s="75"/>
      <c r="Z11" s="75"/>
      <c r="AA11" s="75"/>
      <c r="AB11" s="75"/>
      <c r="AC11" s="75"/>
      <c r="AD11" s="75"/>
      <c r="AE11" s="76" t="s">
        <v>41</v>
      </c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8"/>
    </row>
    <row r="12" spans="1:48" s="29" customFormat="1" x14ac:dyDescent="0.55000000000000004">
      <c r="A12" s="75" t="s">
        <v>53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 t="s">
        <v>38</v>
      </c>
      <c r="V12" s="75"/>
      <c r="W12" s="75"/>
      <c r="X12" s="75"/>
      <c r="Y12" s="75"/>
      <c r="Z12" s="75"/>
      <c r="AA12" s="75"/>
      <c r="AB12" s="75"/>
      <c r="AC12" s="75"/>
      <c r="AD12" s="75"/>
      <c r="AE12" s="76" t="s">
        <v>55</v>
      </c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8"/>
    </row>
    <row r="13" spans="1:48" s="29" customFormat="1" x14ac:dyDescent="0.55000000000000004">
      <c r="A13" s="75" t="s">
        <v>56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 t="s">
        <v>54</v>
      </c>
      <c r="V13" s="75"/>
      <c r="W13" s="75"/>
      <c r="X13" s="75"/>
      <c r="Y13" s="75"/>
      <c r="Z13" s="75"/>
      <c r="AA13" s="75"/>
      <c r="AB13" s="75"/>
      <c r="AC13" s="75"/>
      <c r="AD13" s="75"/>
      <c r="AE13" s="76" t="s">
        <v>58</v>
      </c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8"/>
    </row>
    <row r="14" spans="1:48" s="29" customFormat="1" x14ac:dyDescent="0.55000000000000004">
      <c r="A14" s="75" t="s">
        <v>57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 t="s">
        <v>54</v>
      </c>
      <c r="V14" s="75"/>
      <c r="W14" s="75"/>
      <c r="X14" s="75"/>
      <c r="Y14" s="75"/>
      <c r="Z14" s="75"/>
      <c r="AA14" s="75"/>
      <c r="AB14" s="75"/>
      <c r="AC14" s="75"/>
      <c r="AD14" s="75"/>
      <c r="AE14" s="76" t="s">
        <v>59</v>
      </c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8"/>
    </row>
    <row r="15" spans="1:48" s="30" customFormat="1" x14ac:dyDescent="0.55000000000000004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6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8"/>
    </row>
    <row r="16" spans="1:48" s="30" customFormat="1" x14ac:dyDescent="0.55000000000000004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6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8"/>
    </row>
    <row r="17" spans="1:48" s="29" customFormat="1" x14ac:dyDescent="0.55000000000000004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6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8"/>
    </row>
    <row r="18" spans="1:48" s="29" customFormat="1" x14ac:dyDescent="0.55000000000000004"/>
    <row r="19" spans="1:48" s="29" customFormat="1" x14ac:dyDescent="0.55000000000000004">
      <c r="A19" s="29" t="s">
        <v>17</v>
      </c>
    </row>
    <row r="20" spans="1:48" s="29" customFormat="1" x14ac:dyDescent="0.55000000000000004">
      <c r="A20" s="76" t="s">
        <v>19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8"/>
      <c r="Z20" s="76" t="s">
        <v>22</v>
      </c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8"/>
    </row>
    <row r="21" spans="1:48" s="29" customFormat="1" x14ac:dyDescent="0.55000000000000004">
      <c r="A21" s="76" t="s">
        <v>43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6" t="s">
        <v>42</v>
      </c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8"/>
    </row>
    <row r="22" spans="1:48" s="29" customFormat="1" x14ac:dyDescent="0.55000000000000004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8"/>
      <c r="Z22" s="76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8"/>
    </row>
    <row r="23" spans="1:48" s="29" customFormat="1" x14ac:dyDescent="0.55000000000000004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8"/>
      <c r="Z23" s="76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8"/>
    </row>
    <row r="24" spans="1:48" s="29" customFormat="1" x14ac:dyDescent="0.55000000000000004"/>
    <row r="25" spans="1:48" s="29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36"/>
  <sheetViews>
    <sheetView showGridLines="0" view="pageBreakPreview" topLeftCell="A17" zoomScaleNormal="100" workbookViewId="0">
      <selection activeCell="AA15" sqref="AA15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処理詳細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26</v>
      </c>
    </row>
    <row r="6" spans="1:48" s="29" customFormat="1" x14ac:dyDescent="0.55000000000000004"/>
    <row r="7" spans="1:48" s="29" customFormat="1" x14ac:dyDescent="0.55000000000000004">
      <c r="D7" s="29" t="s">
        <v>27</v>
      </c>
    </row>
    <row r="8" spans="1:48" s="29" customFormat="1" x14ac:dyDescent="0.55000000000000004"/>
    <row r="9" spans="1:48" s="29" customFormat="1" x14ac:dyDescent="0.55000000000000004">
      <c r="E9" s="29" t="s">
        <v>29</v>
      </c>
      <c r="AA9" s="29" t="s">
        <v>35</v>
      </c>
    </row>
    <row r="10" spans="1:48" s="29" customFormat="1" x14ac:dyDescent="0.55000000000000004">
      <c r="E10" s="29" t="s">
        <v>28</v>
      </c>
    </row>
    <row r="11" spans="1:48" s="29" customFormat="1" x14ac:dyDescent="0.55000000000000004"/>
    <row r="12" spans="1:48" s="29" customFormat="1" x14ac:dyDescent="0.55000000000000004">
      <c r="D12" s="29" t="s">
        <v>98</v>
      </c>
      <c r="AA12" s="29" t="s">
        <v>99</v>
      </c>
    </row>
    <row r="13" spans="1:48" s="29" customFormat="1" x14ac:dyDescent="0.55000000000000004">
      <c r="AA13" s="29" t="s">
        <v>100</v>
      </c>
    </row>
    <row r="14" spans="1:48" s="29" customFormat="1" x14ac:dyDescent="0.55000000000000004">
      <c r="E14" s="29" t="s">
        <v>30</v>
      </c>
      <c r="AA14" s="2" t="s">
        <v>101</v>
      </c>
    </row>
    <row r="15" spans="1:48" s="29" customFormat="1" x14ac:dyDescent="0.55000000000000004">
      <c r="E15" s="29" t="s">
        <v>31</v>
      </c>
    </row>
    <row r="16" spans="1:48" s="29" customFormat="1" x14ac:dyDescent="0.55000000000000004"/>
    <row r="17" spans="3:5" s="29" customFormat="1" x14ac:dyDescent="0.55000000000000004">
      <c r="C17" s="29" t="s">
        <v>32</v>
      </c>
    </row>
    <row r="18" spans="3:5" s="29" customFormat="1" x14ac:dyDescent="0.55000000000000004"/>
    <row r="19" spans="3:5" s="29" customFormat="1" x14ac:dyDescent="0.55000000000000004">
      <c r="D19" s="29" t="s">
        <v>33</v>
      </c>
    </row>
    <row r="20" spans="3:5" s="29" customFormat="1" x14ac:dyDescent="0.55000000000000004"/>
    <row r="21" spans="3:5" s="29" customFormat="1" x14ac:dyDescent="0.55000000000000004">
      <c r="D21" s="29" t="s">
        <v>34</v>
      </c>
    </row>
    <row r="22" spans="3:5" s="29" customFormat="1" x14ac:dyDescent="0.55000000000000004"/>
    <row r="23" spans="3:5" s="29" customFormat="1" x14ac:dyDescent="0.55000000000000004">
      <c r="E23" s="29" t="s">
        <v>36</v>
      </c>
    </row>
    <row r="24" spans="3:5" s="29" customFormat="1" x14ac:dyDescent="0.55000000000000004"/>
    <row r="25" spans="3:5" s="29" customFormat="1" x14ac:dyDescent="0.55000000000000004"/>
    <row r="26" spans="3:5" s="29" customFormat="1" x14ac:dyDescent="0.55000000000000004"/>
    <row r="27" spans="3:5" s="29" customFormat="1" x14ac:dyDescent="0.55000000000000004"/>
    <row r="28" spans="3:5" s="29" customFormat="1" x14ac:dyDescent="0.55000000000000004"/>
    <row r="29" spans="3:5" s="29" customFormat="1" x14ac:dyDescent="0.55000000000000004"/>
    <row r="30" spans="3:5" s="29" customFormat="1" x14ac:dyDescent="0.55000000000000004"/>
    <row r="31" spans="3:5" s="29" customFormat="1" x14ac:dyDescent="0.55000000000000004"/>
    <row r="32" spans="3:5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8"/>
  <sheetViews>
    <sheetView showGridLines="0" view="pageBreakPreview" topLeftCell="B1" zoomScaleNormal="100" workbookViewId="0">
      <selection activeCell="O6" sqref="O6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DBアクセス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/>
    <row r="6" spans="1:48" s="29" customFormat="1" x14ac:dyDescent="0.55000000000000004">
      <c r="C6" s="29" t="s">
        <v>46</v>
      </c>
    </row>
    <row r="7" spans="1:48" s="29" customFormat="1" x14ac:dyDescent="0.55000000000000004"/>
    <row r="8" spans="1:48" s="29" customFormat="1" x14ac:dyDescent="0.55000000000000004">
      <c r="A8" s="2"/>
      <c r="B8" s="2"/>
      <c r="C8" s="2" t="s">
        <v>47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s="29" customFormat="1" x14ac:dyDescent="0.55000000000000004">
      <c r="A10" s="2"/>
      <c r="B10" s="2"/>
      <c r="C10" s="2"/>
      <c r="D10" s="34" t="s">
        <v>50</v>
      </c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2"/>
      <c r="AR10" s="2"/>
      <c r="AS10" s="2"/>
      <c r="AT10" s="2"/>
      <c r="AU10" s="2"/>
      <c r="AV10" s="2"/>
    </row>
    <row r="11" spans="1:48" s="29" customFormat="1" x14ac:dyDescent="0.55000000000000004">
      <c r="D11" s="37"/>
      <c r="E11" s="38"/>
      <c r="F11" s="38"/>
      <c r="G11" s="38"/>
      <c r="H11" s="39"/>
      <c r="I11" s="29" t="s">
        <v>52</v>
      </c>
      <c r="AA11" s="29" t="s">
        <v>51</v>
      </c>
      <c r="AP11" s="31"/>
    </row>
    <row r="12" spans="1:48" s="29" customFormat="1" x14ac:dyDescent="0.55000000000000004">
      <c r="D12" s="37"/>
      <c r="E12" s="38"/>
      <c r="F12" s="38"/>
      <c r="G12" s="38"/>
      <c r="H12" s="39"/>
      <c r="I12" s="29" t="s">
        <v>52</v>
      </c>
      <c r="AA12" s="29" t="s">
        <v>51</v>
      </c>
      <c r="AP12" s="31"/>
    </row>
    <row r="13" spans="1:48" s="29" customFormat="1" x14ac:dyDescent="0.55000000000000004">
      <c r="D13" s="37"/>
      <c r="E13" s="38"/>
      <c r="F13" s="38"/>
      <c r="G13" s="38"/>
      <c r="H13" s="39"/>
      <c r="I13" s="29" t="s">
        <v>52</v>
      </c>
      <c r="AA13" s="29" t="s">
        <v>51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29" t="s">
        <v>52</v>
      </c>
      <c r="AA14" s="29" t="s">
        <v>51</v>
      </c>
      <c r="AP14" s="31"/>
    </row>
    <row r="15" spans="1:48" s="29" customFormat="1" x14ac:dyDescent="0.55000000000000004">
      <c r="D15" s="37"/>
      <c r="E15" s="38"/>
      <c r="F15" s="38"/>
      <c r="G15" s="38"/>
      <c r="H15" s="39"/>
      <c r="I15" s="29" t="s">
        <v>52</v>
      </c>
      <c r="AA15" s="29" t="s">
        <v>51</v>
      </c>
      <c r="AP15" s="31"/>
    </row>
    <row r="16" spans="1:48" s="29" customFormat="1" x14ac:dyDescent="0.55000000000000004">
      <c r="D16" s="37"/>
      <c r="E16" s="38"/>
      <c r="F16" s="38"/>
      <c r="G16" s="38"/>
      <c r="H16" s="39"/>
      <c r="I16" s="29" t="s">
        <v>52</v>
      </c>
      <c r="AA16" s="29" t="s">
        <v>51</v>
      </c>
      <c r="AP16" s="31"/>
    </row>
    <row r="17" spans="4:42" s="29" customFormat="1" x14ac:dyDescent="0.55000000000000004">
      <c r="D17" s="37"/>
      <c r="E17" s="38"/>
      <c r="F17" s="38"/>
      <c r="G17" s="38"/>
      <c r="H17" s="39"/>
      <c r="I17" s="29" t="s">
        <v>52</v>
      </c>
      <c r="AA17" s="29" t="s">
        <v>51</v>
      </c>
      <c r="AP17" s="31"/>
    </row>
    <row r="18" spans="4:42" s="29" customFormat="1" x14ac:dyDescent="0.55000000000000004">
      <c r="D18" s="37"/>
      <c r="E18" s="38"/>
      <c r="F18" s="38"/>
      <c r="G18" s="38"/>
      <c r="H18" s="39"/>
      <c r="I18" s="29" t="s">
        <v>52</v>
      </c>
      <c r="AA18" s="29" t="s">
        <v>51</v>
      </c>
      <c r="AP18" s="31"/>
    </row>
    <row r="19" spans="4:42" s="29" customFormat="1" x14ac:dyDescent="0.55000000000000004">
      <c r="D19" s="37"/>
      <c r="E19" s="38"/>
      <c r="F19" s="38"/>
      <c r="G19" s="38"/>
      <c r="H19" s="39"/>
      <c r="I19" s="29" t="s">
        <v>52</v>
      </c>
      <c r="AA19" s="29" t="s">
        <v>51</v>
      </c>
      <c r="AP19" s="31"/>
    </row>
    <row r="20" spans="4:42" s="29" customFormat="1" x14ac:dyDescent="0.55000000000000004">
      <c r="D20" s="37"/>
      <c r="E20" s="38"/>
      <c r="F20" s="38"/>
      <c r="G20" s="38"/>
      <c r="H20" s="39"/>
      <c r="I20" s="29" t="s">
        <v>52</v>
      </c>
      <c r="AA20" s="29" t="s">
        <v>51</v>
      </c>
      <c r="AP20" s="31"/>
    </row>
    <row r="21" spans="4:42" s="29" customFormat="1" x14ac:dyDescent="0.55000000000000004">
      <c r="D21" s="37"/>
      <c r="E21" s="38"/>
      <c r="F21" s="38"/>
      <c r="G21" s="38"/>
      <c r="H21" s="39"/>
      <c r="AP21" s="31"/>
    </row>
    <row r="22" spans="4:42" s="29" customFormat="1" x14ac:dyDescent="0.55000000000000004">
      <c r="D22" s="34" t="s">
        <v>48</v>
      </c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</row>
    <row r="23" spans="4:42" s="29" customFormat="1" x14ac:dyDescent="0.55000000000000004">
      <c r="D23" s="37"/>
      <c r="E23" s="38"/>
      <c r="F23" s="38"/>
      <c r="G23" s="38"/>
      <c r="H23" s="39"/>
      <c r="I23" s="29" t="s">
        <v>52</v>
      </c>
      <c r="AP23" s="31"/>
    </row>
    <row r="24" spans="4:42" s="29" customFormat="1" x14ac:dyDescent="0.55000000000000004">
      <c r="D24" s="37"/>
      <c r="E24" s="38"/>
      <c r="F24" s="38"/>
      <c r="G24" s="38"/>
      <c r="H24" s="39"/>
      <c r="I24" s="29" t="s">
        <v>52</v>
      </c>
      <c r="AP24" s="31"/>
    </row>
    <row r="25" spans="4:42" s="29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4:42" s="29" customFormat="1" x14ac:dyDescent="0.55000000000000004">
      <c r="D26" s="34" t="s">
        <v>49</v>
      </c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</row>
    <row r="27" spans="4:42" s="29" customFormat="1" x14ac:dyDescent="0.55000000000000004">
      <c r="D27" s="37"/>
      <c r="E27" s="38"/>
      <c r="F27" s="38"/>
      <c r="G27" s="38"/>
      <c r="H27" s="39"/>
      <c r="I27" s="29" t="s">
        <v>52</v>
      </c>
      <c r="AP27" s="31"/>
    </row>
    <row r="28" spans="4:42" s="29" customFormat="1" x14ac:dyDescent="0.55000000000000004">
      <c r="D28" s="37"/>
      <c r="E28" s="38"/>
      <c r="F28" s="38"/>
      <c r="G28" s="38"/>
      <c r="H28" s="39"/>
      <c r="I28" s="29" t="s">
        <v>52</v>
      </c>
      <c r="AP28" s="31"/>
    </row>
    <row r="29" spans="4:42" s="29" customFormat="1" x14ac:dyDescent="0.55000000000000004">
      <c r="D29" s="40"/>
      <c r="E29" s="41"/>
      <c r="F29" s="41"/>
      <c r="G29" s="41"/>
      <c r="H29" s="4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3"/>
    </row>
    <row r="30" spans="4:42" s="29" customFormat="1" x14ac:dyDescent="0.55000000000000004"/>
    <row r="31" spans="4:42" s="29" customFormat="1" x14ac:dyDescent="0.55000000000000004"/>
    <row r="32" spans="4:42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  <row r="37" s="29" customFormat="1" x14ac:dyDescent="0.55000000000000004"/>
    <row r="38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表紙</vt:lpstr>
      <vt:lpstr>改版履歴</vt:lpstr>
      <vt:lpstr>概要設計</vt:lpstr>
      <vt:lpstr>サンプルデータ</vt:lpstr>
      <vt:lpstr>IOデータ</vt:lpstr>
      <vt:lpstr>処理詳細</vt:lpstr>
      <vt:lpstr>DBアクセス</vt:lpstr>
      <vt:lpstr>DBアクセス!Print_Area</vt:lpstr>
      <vt:lpstr>IOデータ!Print_Area</vt:lpstr>
      <vt:lpstr>改版履歴!Print_Area</vt:lpstr>
      <vt:lpstr>概要設計!Print_Area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2020-03-21T05:50:33Z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