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66274E70-3A63-4893-B4B9-0561CD3D5155}" xr6:coauthVersionLast="44" xr6:coauthVersionMax="45" xr10:uidLastSave="{00000000-0000-0000-0000-000000000000}"/>
  <bookViews>
    <workbookView xWindow="35970" yWindow="1275" windowWidth="21600" windowHeight="11385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DBアクセス!$A$1:$AV$124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<sst xmlns="http://schemas.openxmlformats.org/spreadsheetml/2006/main" count="1074" uniqueCount="593">
  <si>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</si>
  <si>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</si>
  <si>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</si>
  <si>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</si>
  <si>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</si>
  <si>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</si>
  <si>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</si>
  <si>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</si>
  <si>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</si>
  <si>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</si>
  <si>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</si>
  <si>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</si>
  <si>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</si>
  <si>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</si>
  <si>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</si>
  <si>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</si>
  <si>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</si>
  <si>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</si>
  <si>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</si>
  <si>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</si>
  <si>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</si>
  <si>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</si>
  <si>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</si>
  <si>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</si>
  <si>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</si>
  <si>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</si>
  <si>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</si>
  <si>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</si>
  <si>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</si>
  <si>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</si>
  <si>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</si>
  <si>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</si>
  <si>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</si>
  <si>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</si>
  <si>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</si>
  <si>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</si>
  <si>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</si>
  <si>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</si>
  <si>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</si>
  <si>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</si>
  <si>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</si>
  <si>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</si>
  <si>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</si>
  <si>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</si>
  <si>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</si>
  <si>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</si>
  <si>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</si>
  <si>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</si>
  <si>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</si>
  <si>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</si>
  <si>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</si>
  <si>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</si>
  <si>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</si>
  <si>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</si>
  <si>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</si>
  <si>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</si>
  <si>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</si>
  <si>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</si>
  <si>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</si>
  <si>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</si>
  <si>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</si>
  <si>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</si>
  <si>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</si>
  <si>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</si>
  <si>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</si>
  <si>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</si>
  <si>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</si>
  <si>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</si>
  <si>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</si>
  <si>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</si>
  <si>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</si>
  <si>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</si>
  <si>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</si>
  <si>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</si>
  <si>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</si>
  <si>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</si>
  <si>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</si>
  <si>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</si>
  <si>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</si>
  <si>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</si>
  <si>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</si>
  <si>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</si>
  <si>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</si>
  <si>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</si>
  <si>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</si>
  <si>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</si>
  <si>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</si>
  <si>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</si>
  <si>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</si>
  <si>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</si>
  <si>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</si>
  <si>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</si>
  <si>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</si>
  <si>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</si>
  <si>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</si>
  <si>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</si>
  <si>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</si>
  <si>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</si>
  <si>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</si>
  <si>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</si>
  <si>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</si>
  <si>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</si>
  <si>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</si>
  <si>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</si>
  <si>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</si>
  <si>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</si>
  <si>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</si>
  <si>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</si>
  <si>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</si>
  <si>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</si>
  <si>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</si>
  <si>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</si>
  <si>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</si>
  <si>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</si>
  <si>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</si>
  <si>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</si>
  <si>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</si>
  <si>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</si>
  <si>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</si>
  <si>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</si>
  <si>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</si>
  <si>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</si>
  <si>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</si>
  <si>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</si>
  <si>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</si>
  <si>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</si>
  <si>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</si>
  <si>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</si>
  <si>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</si>
  <si>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</si>
  <si>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</si>
  <si>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</si>
  <si>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</si>
  <si>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</si>
  <si>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</si>
  <si>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</si>
  <si>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</si>
  <si>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</si>
  <si>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</si>
  <si>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</si>
  <si>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</si>
  <si>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</si>
  <si>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</si>
  <si>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</si>
  <si>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</si>
  <si>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</si>
  <si>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</si>
  <si>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</si>
  <si>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</si>
  <si>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</si>
  <si>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</si>
  <si>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</si>
  <si>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</si>
  <si>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</si>
  <si>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</si>
  <si>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</si>
  <si>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</si>
  <si>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</si>
  <si>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</si>
  <si>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</si>
  <si>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</si>
  <si>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</si>
  <si>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</si>
  <si>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</si>
  <si>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</si>
  <si>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</si>
  <si>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</si>
  <si>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</si>
  <si>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</si>
  <si>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</si>
  <si>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</si>
  <si>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</si>
  <si>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</si>
  <si>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</si>
  <si>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</si>
  <si>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</si>
  <si>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</si>
  <si>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</si>
  <si>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</si>
  <si>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</si>
  <si>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</si>
  <si>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</si>
  <si>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</si>
  <si>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</si>
  <si>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</si>
  <si>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</si>
  <si>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</si>
  <si>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</si>
  <si>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</si>
  <si>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</si>
  <si>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</si>
  <si>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</si>
  <si>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</si>
  <si>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</si>
  <si>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</si>
  <si>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</si>
  <si>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</si>
  <si>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</si>
  <si>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</si>
  <si>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</si>
  <si>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</si>
  <si>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</si>
  <si>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</si>
  <si>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</si>
  <si>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</si>
  <si>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</si>
  <si>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</si>
  <si>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</si>
  <si>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</si>
  <si>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</si>
  <si>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</si>
  <si>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</si>
  <si>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</si>
  <si>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</si>
  <si>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</si>
  <si>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</si>
  <si>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</si>
  <si>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</si>
  <si>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</si>
  <si>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</si>
  <si>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</si>
  <si>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</si>
  <si>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</si>
  <si>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</si>
  <si>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</si>
  <si>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</si>
  <si>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</si>
  <si>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</si>
  <si>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</si>
  <si>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</si>
  <si>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</si>
  <si>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</si>
  <si>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</si>
  <si>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</si>
  <si>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</si>
  <si>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</si>
  <si>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</si>
  <si>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</si>
  <si>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</si>
  <si>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</si>
  <si>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</si>
  <si>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</si>
  <si>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</si>
  <si>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</si>
  <si>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</si>
  <si>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</si>
  <si>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</si>
  <si>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</si>
  <si>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</si>
  <si>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</si>
  <si>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</si>
  <si>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</si>
  <si>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</si>
  <si>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</si>
  <si>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</si>
  <si>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</si>
  <si>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</si>
  <si>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</si>
  <si>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</si>
  <si>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</si>
  <si>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</si>
  <si>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</si>
  <si>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</si>
  <si>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</si>
  <si>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</si>
  <si>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</si>
  <si>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</si>
  <si>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</si>
  <si>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</si>
  <si>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</si>
  <si>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</si>
  <si>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</si>
  <si>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</si>
  <si>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</si>
  <si>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</si>
  <si>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</si>
  <si>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</si>
  <si>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</si>
  <si>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</si>
  <si>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</si>
  <si>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</si>
  <si>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</si>
  <si>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</si>
  <si>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</si>
  <si>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</si>
  <si>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</si>
  <si>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</si>
  <si>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</si>
  <si>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</si>
  <si>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</si>
  <si>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</si>
  <si>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</si>
  <si>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</si>
  <si>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</si>
  <si>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</si>
  <si>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</si>
  <si>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</si>
  <si>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</si>
  <si>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</si>
  <si>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</si>
  <si>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</si>
  <si>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</si>
  <si>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</si>
  <si>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</si>
  <si>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</si>
  <si>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</si>
  <si>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</si>
  <si>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</si>
  <si>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</si>
  <si>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</si>
  <si>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</si>
  <si>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</si>
  <si>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</si>
  <si>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</si>
  <si>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</si>
  <si>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</si>
  <si>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</si>
  <si>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</si>
  <si>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</si>
  <si>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</si>
  <si>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</si>
  <si>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</si>
  <si>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</si>
  <si>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</si>
  <si>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</si>
  <si>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</si>
  <si>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</si>
  <si>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</si>
  <si>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</si>
  <si>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</si>
  <si>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</si>
  <si>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</si>
  <si>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</si>
  <si>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</si>
  <si>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</si>
  <si>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</si>
  <si>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</si>
  <si>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</si>
  <si>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</si>
  <si>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</si>
  <si>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</si>
  <si>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</si>
  <si>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</si>
  <si>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</si>
  <si>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</si>
  <si>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</si>
  <si>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</si>
  <si>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</si>
  <si>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</si>
  <si>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</si>
  <si>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</si>
  <si>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</si>
  <si>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</si>
  <si>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</si>
  <si>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</si>
  <si>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</si>
  <si>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</si>
  <si>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</si>
  <si>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</si>
  <si>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</si>
  <si>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</si>
  <si>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</si>
  <si>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</si>
  <si>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</si>
  <si>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</si>
  <si>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</si>
  <si>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</si>
  <si>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</si>
  <si>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</si>
  <si>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</si>
  <si>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</si>
  <si>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</si>
  <si>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</si>
  <si>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</si>
  <si>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</si>
  <si>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</si>
  <si>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</si>
  <si>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</si>
  <si>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</si>
  <si>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</si>
  <si>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</si>
  <si>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</si>
  <si>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</si>
  <si>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</si>
  <si>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</si>
  <si>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</si>
  <si>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</si>
  <si>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</si>
  <si>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</si>
  <si>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</si>
  <si>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</si>
  <si>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</si>
  <si>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</si>
  <si>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</si>
  <si>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</si>
  <si>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</si>
  <si>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</si>
  <si>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</si>
  <si>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</si>
  <si>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</si>
  <si>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</si>
  <si>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</si>
  <si>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</si>
  <si>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</si>
  <si>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</si>
  <si>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</si>
  <si>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</si>
  <si>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</si>
  <si>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</si>
  <si>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</si>
  <si>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</si>
  <si>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</si>
  <si>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</si>
  <si>
    <t>クラス１ID</t>
  </si>
  <si>
    <t>クラス２ID</t>
  </si>
  <si>
    <t>クラス３ID</t>
  </si>
  <si>
    <t>タレント１ID</t>
  </si>
  <si>
    <t>タレント２ID</t>
  </si>
  <si>
    <t>タレント３ID</t>
  </si>
  <si>
    <t>class1_id</t>
  </si>
  <si>
    <t>class2_id</t>
  </si>
  <si>
    <t>class3_id</t>
  </si>
  <si>
    <t>talent1_id</t>
  </si>
  <si>
    <t>talent2_id</t>
  </si>
  <si>
    <t>talent3_id</t>
  </si>
  <si>
    <t>拠点ID</t>
  </si>
  <si>
    <t>パートナーフラグ</t>
  </si>
  <si>
    <t>location_id</t>
  </si>
  <si>
    <t>is_partner</t>
  </si>
  <si>
    <t>フィールドID</t>
  </si>
  <si>
    <t>フィールド名</t>
  </si>
  <si>
    <t>フィールドランク</t>
  </si>
  <si>
    <t>元首家</t>
  </si>
  <si>
    <t>元首ID</t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</si>
  <si>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</si>
  <si>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</si>
  <si>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</si>
  <si>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</si>
  <si>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</si>
  <si>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</si>
  <si>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</si>
  <si>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</si>
  <si>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</si>
  <si>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</si>
  <si>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</si>
  <si>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</si>
  <si>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field_id</t>
  </si>
  <si>
    <t>field_name</t>
  </si>
  <si>
    <t>f_rank</t>
  </si>
  <si>
    <t>king_gene_id</t>
  </si>
  <si>
    <t>character_id</t>
  </si>
  <si>
    <t>area</t>
  </si>
  <si>
    <t>is_war</t>
  </si>
  <si>
    <t>victory</t>
  </si>
  <si>
    <t>defeat</t>
  </si>
  <si>
    <t>contract_id</t>
  </si>
  <si>
    <t>castle</t>
  </si>
  <si>
    <t>stress</t>
  </si>
  <si>
    <t>hate</t>
  </si>
  <si>
    <t>assets</t>
  </si>
  <si>
    <t>civilization</t>
  </si>
  <si>
    <t>strength</t>
  </si>
  <si>
    <t>↓フィールド</t>
    <phoneticPr fontId="1"/>
  </si>
  <si>
    <t>アクセル</t>
    <phoneticPr fontId="1"/>
  </si>
  <si>
    <t>G</t>
    <phoneticPr fontId="1"/>
  </si>
  <si>
    <t>ロケーションID</t>
  </si>
  <si>
    <t>座標X</t>
  </si>
  <si>
    <t>座標Y</t>
  </si>
  <si>
    <t>領主家ID</t>
  </si>
  <si>
    <t>領主ID</t>
  </si>
  <si>
    <t>海フラグ</t>
  </si>
  <si>
    <t>戦闘領域フラグ</t>
  </si>
  <si>
    <t>ギルドフラグ</t>
  </si>
  <si>
    <t>教会フラグ</t>
  </si>
  <si>
    <t>教会ランク</t>
  </si>
  <si>
    <t>鍛冶屋フラグ</t>
  </si>
  <si>
    <t>鍛冶屋ランク</t>
  </si>
  <si>
    <t>lord_gene_id</t>
  </si>
  <si>
    <t>place_name</t>
  </si>
  <si>
    <t>is_sea</t>
  </si>
  <si>
    <t>is_battle</t>
  </si>
  <si>
    <t>is_guild</t>
  </si>
  <si>
    <t>is_church</t>
  </si>
  <si>
    <t>c_rank</t>
  </si>
  <si>
    <t>is_blacksmith</t>
  </si>
  <si>
    <t>b_rank</t>
  </si>
  <si>
    <t>↓ロケーション</t>
    <phoneticPr fontId="1"/>
  </si>
  <si>
    <t>スポットID</t>
  </si>
  <si>
    <t>座標x</t>
  </si>
  <si>
    <t>座標y</t>
  </si>
  <si>
    <t>地主家ID</t>
  </si>
  <si>
    <t>地主ID</t>
  </si>
  <si>
    <t>spot_id</t>
  </si>
  <si>
    <t>landlord_gene_id</t>
  </si>
  <si>
    <t>↓スポット</t>
    <phoneticPr fontId="1"/>
  </si>
  <si>
    <t>population</t>
  </si>
  <si>
    <t>領地名</t>
  </si>
  <si>
    <t>領地ランク</t>
  </si>
  <si>
    <t>ギルドポイント</t>
  </si>
  <si>
    <t>教会ポイント</t>
  </si>
  <si>
    <t>鍛冶屋ポイント</t>
  </si>
  <si>
    <t>人口</t>
  </si>
  <si>
    <t>g_point</t>
  </si>
  <si>
    <t>c_point</t>
  </si>
  <si>
    <t>b_point</t>
  </si>
  <si>
    <t>family</t>
  </si>
  <si>
    <t>p_density</t>
  </si>
  <si>
    <t>civil_point</t>
  </si>
  <si>
    <t>p_vit</t>
  </si>
  <si>
    <t>p_des</t>
  </si>
  <si>
    <t>r_rank</t>
  </si>
  <si>
    <t>人間</t>
  </si>
  <si>
    <t xml:space="preserve">E  </t>
  </si>
  <si>
    <t>種族名</t>
  </si>
  <si>
    <t>スタミナ傾向</t>
  </si>
  <si>
    <t>種族ランク</t>
  </si>
  <si>
    <t>超人</t>
    <rPh sb="0" eb="2">
      <t>チョウジン</t>
    </rPh>
    <phoneticPr fontId="1"/>
  </si>
  <si>
    <t>神人</t>
    <rPh sb="0" eb="1">
      <t>カミ</t>
    </rPh>
    <rPh sb="1" eb="2">
      <t>ヒト</t>
    </rPh>
    <phoneticPr fontId="1"/>
  </si>
  <si>
    <t>C</t>
    <phoneticPr fontId="1"/>
  </si>
  <si>
    <t>S</t>
    <phoneticPr fontId="1"/>
  </si>
  <si>
    <t>parent_race1_id</t>
  </si>
  <si>
    <t>evolution1_level</t>
  </si>
  <si>
    <t>parent_race2_id</t>
  </si>
  <si>
    <t>evolution2_level</t>
  </si>
  <si>
    <t>parent_race3_id</t>
  </si>
  <si>
    <t>evolution3_level</t>
  </si>
  <si>
    <t xml:space="preserve">  race_id, </t>
  </si>
  <si>
    <t xml:space="preserve">  race_name, </t>
  </si>
  <si>
    <t xml:space="preserve">  parent_race1_id, </t>
  </si>
  <si>
    <t xml:space="preserve">  evolution1_level, </t>
  </si>
  <si>
    <t xml:space="preserve">  parent_race2_id, </t>
  </si>
  <si>
    <t xml:space="preserve">  evolution2_level,</t>
  </si>
  <si>
    <t xml:space="preserve">  parent_race3_id, </t>
  </si>
  <si>
    <t xml:space="preserve">  evolution3_level, </t>
  </si>
  <si>
    <t xml:space="preserve">AS over_evolution1_lv, </t>
  </si>
  <si>
    <t xml:space="preserve">AS over_evolution2_lv, </t>
  </si>
  <si>
    <t xml:space="preserve"> AS over_evolution3_lv</t>
  </si>
  <si>
    <t>100</t>
    <phoneticPr fontId="1"/>
  </si>
  <si>
    <t>0</t>
    <phoneticPr fontId="1"/>
  </si>
  <si>
    <t>parent_race1_id</t>
    <phoneticPr fontId="1"/>
  </si>
  <si>
    <t>0:真祖</t>
    <rPh sb="2" eb="4">
      <t>シンソ</t>
    </rPh>
    <phoneticPr fontId="1"/>
  </si>
  <si>
    <t>抽出元</t>
    <rPh sb="0" eb="2">
      <t>チュウシュツ</t>
    </rPh>
    <rPh sb="2" eb="3">
      <t>モト</t>
    </rPh>
    <phoneticPr fontId="1"/>
  </si>
  <si>
    <t>races</t>
    <phoneticPr fontId="1"/>
  </si>
  <si>
    <t>①種族（最上位）情報取得処理</t>
    <rPh sb="1" eb="3">
      <t>シュゾク</t>
    </rPh>
    <rPh sb="4" eb="7">
      <t>サイジョウイ</t>
    </rPh>
    <rPh sb="8" eb="10">
      <t>ジョウホウ</t>
    </rPh>
    <rPh sb="10" eb="12">
      <t>シュトク</t>
    </rPh>
    <rPh sb="12" eb="14">
      <t>ショリ</t>
    </rPh>
    <phoneticPr fontId="1"/>
  </si>
  <si>
    <t>②種族（子孫１～３）情報取得処理</t>
    <rPh sb="1" eb="3">
      <t>シュゾク</t>
    </rPh>
    <rPh sb="4" eb="6">
      <t>シソン</t>
    </rPh>
    <rPh sb="10" eb="12">
      <t>ジョウホウ</t>
    </rPh>
    <rPh sb="12" eb="14">
      <t>シュトク</t>
    </rPh>
    <rPh sb="14" eb="16">
      <t>ショリ</t>
    </rPh>
    <phoneticPr fontId="1"/>
  </si>
  <si>
    <t xml:space="preserve"> races.evolution1_level</t>
  </si>
  <si>
    <t xml:space="preserve"> races.evolution2_level</t>
    <phoneticPr fontId="1"/>
  </si>
  <si>
    <t xml:space="preserve"> races.evolution3_level</t>
    <phoneticPr fontId="1"/>
  </si>
  <si>
    <t>child</t>
    <phoneticPr fontId="1"/>
  </si>
  <si>
    <t>races.race_id</t>
    <phoneticPr fontId="1"/>
  </si>
  <si>
    <t>child.parent_race1～3_id</t>
    <phoneticPr fontId="1"/>
  </si>
  <si>
    <t>１－３．種族情報取得処理</t>
    <rPh sb="4" eb="6">
      <t>シュゾク</t>
    </rPh>
    <rPh sb="6" eb="8">
      <t>ジョウホウ</t>
    </rPh>
    <rPh sb="8" eb="10">
      <t>シュトク</t>
    </rPh>
    <rPh sb="10" eb="12">
      <t>ショリ</t>
    </rPh>
    <phoneticPr fontId="1"/>
  </si>
  <si>
    <t>　UNIONALL</t>
    <phoneticPr fontId="1"/>
  </si>
  <si>
    <t>①種族（最上位）情報</t>
  </si>
  <si>
    <t>②種族（子孫１）情報</t>
    <phoneticPr fontId="1"/>
  </si>
  <si>
    <t>②種族（子孫２）情報</t>
    <phoneticPr fontId="1"/>
  </si>
  <si>
    <t>②種族（子孫３）情報</t>
    <phoneticPr fontId="1"/>
  </si>
  <si>
    <t>(evolution1_level</t>
  </si>
  <si>
    <t>60</t>
  </si>
  <si>
    <t>60</t>
    <phoneticPr fontId="1"/>
  </si>
  <si>
    <t xml:space="preserve">&lt;= </t>
  </si>
  <si>
    <t xml:space="preserve">&lt;= </t>
    <phoneticPr fontId="1"/>
  </si>
  <si>
    <t xml:space="preserve">&gt; </t>
  </si>
  <si>
    <t xml:space="preserve">&gt; </t>
    <phoneticPr fontId="1"/>
  </si>
  <si>
    <t>60)</t>
  </si>
  <si>
    <t>60)</t>
    <phoneticPr fontId="1"/>
  </si>
  <si>
    <t xml:space="preserve"> over_evolution1_lv </t>
    <phoneticPr fontId="1"/>
  </si>
  <si>
    <t>OR</t>
  </si>
  <si>
    <t>OR</t>
    <phoneticPr fontId="1"/>
  </si>
  <si>
    <t>(evolution2_level</t>
    <phoneticPr fontId="1"/>
  </si>
  <si>
    <t xml:space="preserve"> over_evolution2_lv </t>
    <phoneticPr fontId="1"/>
  </si>
  <si>
    <t>(evolution3_level</t>
    <phoneticPr fontId="1"/>
  </si>
  <si>
    <t xml:space="preserve"> over_evolution3_lv </t>
    <phoneticPr fontId="1"/>
  </si>
  <si>
    <t>F</t>
    <phoneticPr fontId="1"/>
  </si>
  <si>
    <t>G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</si>
  <si>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</si>
  <si>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</si>
  <si>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</si>
  <si>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</si>
  <si>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</si>
  <si>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</si>
  <si>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</si>
  <si>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</si>
  <si>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アデル騎士爵領</t>
    <rPh sb="3" eb="5">
      <t>キシ</t>
    </rPh>
    <rPh sb="5" eb="6">
      <t>シャク</t>
    </rPh>
    <rPh sb="6" eb="7">
      <t>リョウ</t>
    </rPh>
    <phoneticPr fontId="1"/>
  </si>
  <si>
    <t>アデル準男爵領</t>
    <rPh sb="3" eb="4">
      <t>ジュン</t>
    </rPh>
    <rPh sb="4" eb="6">
      <t>ダンシャク</t>
    </rPh>
    <phoneticPr fontId="1"/>
  </si>
  <si>
    <t>アデル男爵領</t>
    <rPh sb="5" eb="6">
      <t>リョウ</t>
    </rPh>
    <phoneticPr fontId="1"/>
  </si>
  <si>
    <t>アデル子爵領</t>
    <rPh sb="3" eb="4">
      <t>コ</t>
    </rPh>
    <rPh sb="4" eb="5">
      <t>シャク</t>
    </rPh>
    <phoneticPr fontId="1"/>
  </si>
  <si>
    <t>アデル伯爵領</t>
    <rPh sb="3" eb="5">
      <t>ハクシャク</t>
    </rPh>
    <phoneticPr fontId="1"/>
  </si>
  <si>
    <t>アデル辺境伯領</t>
    <rPh sb="3" eb="6">
      <t>ヘンキョウハク</t>
    </rPh>
    <phoneticPr fontId="1"/>
  </si>
  <si>
    <t>アデル侯爵領</t>
    <rPh sb="3" eb="5">
      <t>コウシャク</t>
    </rPh>
    <phoneticPr fontId="1"/>
  </si>
  <si>
    <t>アデル公爵領</t>
    <rPh sb="3" eb="5">
      <t>コウシャク</t>
    </rPh>
    <rPh sb="5" eb="6">
      <t>リョウ</t>
    </rPh>
    <phoneticPr fontId="1"/>
  </si>
  <si>
    <t>アデル王家領</t>
    <rPh sb="3" eb="5">
      <t>オウケ</t>
    </rPh>
    <rPh sb="5" eb="6">
      <t>リョウ</t>
    </rPh>
    <phoneticPr fontId="1"/>
  </si>
  <si>
    <t>アデル王城</t>
    <rPh sb="3" eb="5">
      <t>オウジョウ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</si>
</sst>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1" fontId="0" fillId="0" borderId="29" xfId="0" applyNumberForma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77" fontId="0" fillId="0" borderId="0" xfId="0" applyNumberFormat="1" applyBorder="1" applyAlignment="1">
      <alignment horizontal="right" vertical="center"/>
    </xf>
    <xf numFmtId="0" fontId="0" fillId="0" borderId="0" xfId="0" quotePrefix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81" t="s">
        <v>0</v>
      </c>
      <c r="AY3" s="81"/>
      <c r="AZ3" s="81"/>
      <c r="BA3" s="81"/>
      <c r="BB3" s="81"/>
      <c r="BC3" s="82" t="s">
        <v>4</v>
      </c>
      <c r="BD3" s="82"/>
      <c r="BE3" s="82"/>
      <c r="BF3" s="82"/>
      <c r="BG3" s="82"/>
    </row>
    <row r="4" spans="1:59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81" t="s">
        <v>10</v>
      </c>
      <c r="AY4" s="81"/>
      <c r="AZ4" s="81"/>
      <c r="BA4" s="81"/>
      <c r="BB4" s="81"/>
      <c r="BC4" s="82" t="s">
        <v>11</v>
      </c>
      <c r="BD4" s="82"/>
      <c r="BE4" s="82"/>
      <c r="BF4" s="82"/>
      <c r="BG4" s="82"/>
    </row>
    <row r="5" spans="1:59" x14ac:dyDescent="0.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99" t="str">
        <f ca="1">RIGHT(CELL("filename",A1),LEN(CELL("filename",A1))-FIND("]",CELL("filename",A1)))</f>
        <v>改版履歴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59" x14ac:dyDescent="0.4">
      <c r="A2" s="101"/>
      <c r="B2" s="102"/>
      <c r="C2" s="102"/>
      <c r="D2" s="102"/>
      <c r="E2" s="102"/>
      <c r="F2" s="102"/>
      <c r="G2" s="102"/>
      <c r="H2" s="102"/>
      <c r="I2" s="97" t="str">
        <f>表紙!$AX$4</f>
        <v>マッチング取込処理</v>
      </c>
      <c r="J2" s="97"/>
      <c r="K2" s="97"/>
      <c r="L2" s="97"/>
      <c r="M2" s="97"/>
      <c r="N2" s="97"/>
      <c r="O2" s="97"/>
      <c r="P2" s="97"/>
      <c r="Q2" s="104">
        <f ca="1">INDIRECT("A"&amp;(COUNTA(A:H)+2))</f>
        <v>43884</v>
      </c>
      <c r="R2" s="104"/>
      <c r="S2" s="104"/>
      <c r="T2" s="104"/>
      <c r="U2" s="104"/>
      <c r="V2" s="104"/>
      <c r="W2" s="104"/>
      <c r="X2" s="104"/>
      <c r="Y2" s="105" t="str">
        <f ca="1">INDIRECT("AO"&amp;(COUNTA(AO:AV)+1))</f>
        <v>Giphe</v>
      </c>
      <c r="Z2" s="105"/>
      <c r="AA2" s="105"/>
      <c r="AB2" s="105"/>
      <c r="AC2" s="105"/>
      <c r="AD2" s="105"/>
      <c r="AE2" s="105"/>
      <c r="AF2" s="105"/>
      <c r="AG2" s="105" t="str">
        <f ca="1">INDIRECT("I"&amp;(COUNTA(I:L)+1))</f>
        <v>1.0</v>
      </c>
      <c r="AH2" s="105"/>
      <c r="AI2" s="105"/>
      <c r="AJ2" s="105"/>
      <c r="AK2" s="105"/>
      <c r="AL2" s="105"/>
      <c r="AM2" s="105"/>
      <c r="AN2" s="105"/>
      <c r="AO2" s="97" t="str">
        <f>表紙!$BC$4</f>
        <v>PGCOMB010</v>
      </c>
      <c r="AP2" s="97"/>
      <c r="AQ2" s="97"/>
      <c r="AR2" s="97"/>
      <c r="AS2" s="97"/>
      <c r="AT2" s="97"/>
      <c r="AU2" s="97"/>
      <c r="AV2" s="97"/>
      <c r="AX2" s="83"/>
      <c r="AY2" s="83"/>
      <c r="AZ2" s="83"/>
      <c r="BA2" s="83"/>
      <c r="BB2" s="83"/>
      <c r="BC2" s="84"/>
      <c r="BD2" s="84"/>
      <c r="BE2" s="84"/>
      <c r="BF2" s="84"/>
      <c r="BG2" s="84"/>
    </row>
    <row r="3" spans="1:59" x14ac:dyDescent="0.4">
      <c r="AX3" s="83"/>
      <c r="AY3" s="83"/>
      <c r="AZ3" s="83"/>
      <c r="BA3" s="83"/>
      <c r="BB3" s="83"/>
      <c r="BC3" s="84"/>
      <c r="BD3" s="84"/>
      <c r="BE3" s="84"/>
      <c r="BF3" s="84"/>
      <c r="BG3" s="84"/>
    </row>
    <row r="4" spans="1:59" x14ac:dyDescent="0.4">
      <c r="A4" s="98" t="s">
        <v>1</v>
      </c>
      <c r="B4" s="98"/>
      <c r="C4" s="98"/>
      <c r="D4" s="98"/>
      <c r="E4" s="98"/>
      <c r="F4" s="98"/>
      <c r="G4" s="98"/>
      <c r="H4" s="98"/>
      <c r="I4" s="92" t="s">
        <v>5</v>
      </c>
      <c r="J4" s="93"/>
      <c r="K4" s="93"/>
      <c r="L4" s="94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">
      <c r="A5" s="96">
        <v>43884</v>
      </c>
      <c r="B5" s="82"/>
      <c r="C5" s="82"/>
      <c r="D5" s="82"/>
      <c r="E5" s="82"/>
      <c r="F5" s="82"/>
      <c r="G5" s="82"/>
      <c r="H5" s="82"/>
      <c r="I5" s="95" t="s">
        <v>9</v>
      </c>
      <c r="J5" s="95"/>
      <c r="K5" s="95"/>
      <c r="L5" s="95"/>
      <c r="M5" s="85" t="s">
        <v>7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7"/>
      <c r="AO5" s="85" t="s">
        <v>8</v>
      </c>
      <c r="AP5" s="86"/>
      <c r="AQ5" s="86"/>
      <c r="AR5" s="86"/>
      <c r="AS5" s="86"/>
      <c r="AT5" s="86"/>
      <c r="AU5" s="86"/>
      <c r="AV5" s="87"/>
    </row>
    <row r="6" spans="1:59" x14ac:dyDescent="0.4">
      <c r="A6" s="82"/>
      <c r="B6" s="82"/>
      <c r="C6" s="82"/>
      <c r="D6" s="82"/>
      <c r="E6" s="82"/>
      <c r="F6" s="82"/>
      <c r="G6" s="82"/>
      <c r="H6" s="82"/>
      <c r="I6" s="88"/>
      <c r="J6" s="88"/>
      <c r="K6" s="88"/>
      <c r="L6" s="88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7"/>
      <c r="AO6" s="85"/>
      <c r="AP6" s="86"/>
      <c r="AQ6" s="86"/>
      <c r="AR6" s="86"/>
      <c r="AS6" s="86"/>
      <c r="AT6" s="86"/>
      <c r="AU6" s="86"/>
      <c r="AV6" s="87"/>
    </row>
    <row r="7" spans="1:59" x14ac:dyDescent="0.4">
      <c r="A7" s="82"/>
      <c r="B7" s="82"/>
      <c r="C7" s="82"/>
      <c r="D7" s="82"/>
      <c r="E7" s="82"/>
      <c r="F7" s="82"/>
      <c r="G7" s="82"/>
      <c r="H7" s="82"/>
      <c r="I7" s="88"/>
      <c r="J7" s="88"/>
      <c r="K7" s="88"/>
      <c r="L7" s="88"/>
      <c r="M7" s="85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7"/>
      <c r="AO7" s="85"/>
      <c r="AP7" s="86"/>
      <c r="AQ7" s="86"/>
      <c r="AR7" s="86"/>
      <c r="AS7" s="86"/>
      <c r="AT7" s="86"/>
      <c r="AU7" s="86"/>
      <c r="AV7" s="87"/>
    </row>
    <row r="8" spans="1:59" x14ac:dyDescent="0.4">
      <c r="A8" s="82"/>
      <c r="B8" s="82"/>
      <c r="C8" s="82"/>
      <c r="D8" s="82"/>
      <c r="E8" s="82"/>
      <c r="F8" s="82"/>
      <c r="G8" s="82"/>
      <c r="H8" s="82"/>
      <c r="I8" s="88"/>
      <c r="J8" s="88"/>
      <c r="K8" s="88"/>
      <c r="L8" s="88"/>
      <c r="M8" s="85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7"/>
      <c r="AO8" s="85"/>
      <c r="AP8" s="86"/>
      <c r="AQ8" s="86"/>
      <c r="AR8" s="86"/>
      <c r="AS8" s="86"/>
      <c r="AT8" s="86"/>
      <c r="AU8" s="86"/>
      <c r="AV8" s="87"/>
    </row>
    <row r="9" spans="1:59" x14ac:dyDescent="0.4">
      <c r="A9" s="82"/>
      <c r="B9" s="82"/>
      <c r="C9" s="82"/>
      <c r="D9" s="82"/>
      <c r="E9" s="82"/>
      <c r="F9" s="82"/>
      <c r="G9" s="82"/>
      <c r="H9" s="82"/>
      <c r="I9" s="88"/>
      <c r="J9" s="88"/>
      <c r="K9" s="88"/>
      <c r="L9" s="88"/>
      <c r="M9" s="85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7"/>
      <c r="AO9" s="85"/>
      <c r="AP9" s="86"/>
      <c r="AQ9" s="86"/>
      <c r="AR9" s="86"/>
      <c r="AS9" s="86"/>
      <c r="AT9" s="86"/>
      <c r="AU9" s="86"/>
      <c r="AV9" s="87"/>
    </row>
    <row r="10" spans="1:59" x14ac:dyDescent="0.4">
      <c r="A10" s="82"/>
      <c r="B10" s="82"/>
      <c r="C10" s="82"/>
      <c r="D10" s="82"/>
      <c r="E10" s="82"/>
      <c r="F10" s="82"/>
      <c r="G10" s="82"/>
      <c r="H10" s="82"/>
      <c r="I10" s="88"/>
      <c r="J10" s="88"/>
      <c r="K10" s="88"/>
      <c r="L10" s="88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7"/>
      <c r="AO10" s="85"/>
      <c r="AP10" s="86"/>
      <c r="AQ10" s="86"/>
      <c r="AR10" s="86"/>
      <c r="AS10" s="86"/>
      <c r="AT10" s="86"/>
      <c r="AU10" s="86"/>
      <c r="AV10" s="87"/>
    </row>
    <row r="11" spans="1:59" x14ac:dyDescent="0.4">
      <c r="A11" s="82"/>
      <c r="B11" s="82"/>
      <c r="C11" s="82"/>
      <c r="D11" s="82"/>
      <c r="E11" s="82"/>
      <c r="F11" s="82"/>
      <c r="G11" s="82"/>
      <c r="H11" s="82"/>
      <c r="I11" s="88"/>
      <c r="J11" s="88"/>
      <c r="K11" s="88"/>
      <c r="L11" s="88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7"/>
      <c r="AO11" s="85"/>
      <c r="AP11" s="86"/>
      <c r="AQ11" s="86"/>
      <c r="AR11" s="86"/>
      <c r="AS11" s="86"/>
      <c r="AT11" s="86"/>
      <c r="AU11" s="86"/>
      <c r="AV11" s="87"/>
    </row>
    <row r="12" spans="1:59" x14ac:dyDescent="0.4">
      <c r="A12" s="82"/>
      <c r="B12" s="82"/>
      <c r="C12" s="82"/>
      <c r="D12" s="82"/>
      <c r="E12" s="82"/>
      <c r="F12" s="82"/>
      <c r="G12" s="82"/>
      <c r="H12" s="82"/>
      <c r="I12" s="88"/>
      <c r="J12" s="88"/>
      <c r="K12" s="88"/>
      <c r="L12" s="88"/>
      <c r="M12" s="85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7"/>
      <c r="AO12" s="85"/>
      <c r="AP12" s="86"/>
      <c r="AQ12" s="86"/>
      <c r="AR12" s="86"/>
      <c r="AS12" s="86"/>
      <c r="AT12" s="86"/>
      <c r="AU12" s="86"/>
      <c r="AV12" s="87"/>
    </row>
    <row r="13" spans="1:59" x14ac:dyDescent="0.4">
      <c r="A13" s="82"/>
      <c r="B13" s="82"/>
      <c r="C13" s="82"/>
      <c r="D13" s="82"/>
      <c r="E13" s="82"/>
      <c r="F13" s="82"/>
      <c r="G13" s="82"/>
      <c r="H13" s="82"/>
      <c r="I13" s="88"/>
      <c r="J13" s="88"/>
      <c r="K13" s="88"/>
      <c r="L13" s="88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7"/>
      <c r="AO13" s="85"/>
      <c r="AP13" s="86"/>
      <c r="AQ13" s="86"/>
      <c r="AR13" s="86"/>
      <c r="AS13" s="86"/>
      <c r="AT13" s="86"/>
      <c r="AU13" s="86"/>
      <c r="AV13" s="87"/>
    </row>
    <row r="14" spans="1:59" x14ac:dyDescent="0.4">
      <c r="A14" s="82"/>
      <c r="B14" s="82"/>
      <c r="C14" s="82"/>
      <c r="D14" s="82"/>
      <c r="E14" s="82"/>
      <c r="F14" s="82"/>
      <c r="G14" s="82"/>
      <c r="H14" s="82"/>
      <c r="I14" s="88"/>
      <c r="J14" s="88"/>
      <c r="K14" s="88"/>
      <c r="L14" s="88"/>
      <c r="M14" s="85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7"/>
      <c r="AO14" s="85"/>
      <c r="AP14" s="86"/>
      <c r="AQ14" s="86"/>
      <c r="AR14" s="86"/>
      <c r="AS14" s="86"/>
      <c r="AT14" s="86"/>
      <c r="AU14" s="86"/>
      <c r="AV14" s="87"/>
    </row>
    <row r="15" spans="1:59" x14ac:dyDescent="0.4">
      <c r="A15" s="82"/>
      <c r="B15" s="82"/>
      <c r="C15" s="82"/>
      <c r="D15" s="82"/>
      <c r="E15" s="82"/>
      <c r="F15" s="82"/>
      <c r="G15" s="82"/>
      <c r="H15" s="82"/>
      <c r="I15" s="88"/>
      <c r="J15" s="88"/>
      <c r="K15" s="88"/>
      <c r="L15" s="88"/>
      <c r="M15" s="85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7"/>
      <c r="AO15" s="85"/>
      <c r="AP15" s="86"/>
      <c r="AQ15" s="86"/>
      <c r="AR15" s="86"/>
      <c r="AS15" s="86"/>
      <c r="AT15" s="86"/>
      <c r="AU15" s="86"/>
      <c r="AV15" s="87"/>
    </row>
    <row r="16" spans="1:59" x14ac:dyDescent="0.4">
      <c r="A16" s="82"/>
      <c r="B16" s="82"/>
      <c r="C16" s="82"/>
      <c r="D16" s="82"/>
      <c r="E16" s="82"/>
      <c r="F16" s="82"/>
      <c r="G16" s="82"/>
      <c r="H16" s="82"/>
      <c r="I16" s="88"/>
      <c r="J16" s="88"/>
      <c r="K16" s="88"/>
      <c r="L16" s="88"/>
      <c r="M16" s="85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7"/>
      <c r="AO16" s="85"/>
      <c r="AP16" s="86"/>
      <c r="AQ16" s="86"/>
      <c r="AR16" s="86"/>
      <c r="AS16" s="86"/>
      <c r="AT16" s="86"/>
      <c r="AU16" s="86"/>
      <c r="AV16" s="87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9" t="str">
        <f ca="1">RIGHT(CELL("filename",A1),LEN(CELL("filename",A1))-FIND("]",CELL("filename",A1)))</f>
        <v>概要設計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1" customFormat="1" ht="19.5" thickBot="1" x14ac:dyDescent="0.4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topLeftCell="A94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9" t="str">
        <f ca="1">RIGHT(CELL("filename",A1),LEN(CELL("filename",A1))-FIND("]",CELL("filename",A1)))</f>
        <v>概要設計 (2)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50" customFormat="1" ht="19.5" thickBot="1" x14ac:dyDescent="0.4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E67"/>
  <sheetViews>
    <sheetView tabSelected="1" topLeftCell="A63" workbookViewId="0">
      <selection activeCell="G69" sqref="G69"/>
    </sheetView>
  </sheetViews>
  <sheetFormatPr defaultRowHeight="18.75" x14ac:dyDescent="0.4"/>
  <cols>
    <col min="10" max="10" width="10" bestFit="1" customWidth="1"/>
    <col min="12" max="12" width="11.625" customWidth="1"/>
    <col min="13" max="13" width="10" bestFit="1" customWidth="1"/>
    <col min="15" max="15" width="10" bestFit="1" customWidth="1"/>
    <col min="18" max="18" width="9.25" bestFit="1" customWidth="1"/>
    <col min="20" max="20" width="9.25" bestFit="1" customWidth="1"/>
    <col min="53" max="53" width="10.375" customWidth="1"/>
    <col min="55" max="55" width="10.625" customWidth="1"/>
  </cols>
  <sheetData>
    <row r="1" spans="1:57" x14ac:dyDescent="0.4">
      <c r="A1" t="s">
        <v>130</v>
      </c>
    </row>
    <row r="3" spans="1:57" x14ac:dyDescent="0.4">
      <c r="A3" t="s">
        <v>129</v>
      </c>
    </row>
    <row r="4" spans="1:57" ht="54" x14ac:dyDescent="0.4">
      <c r="A4" s="48" t="s">
        <v>297</v>
      </c>
      <c r="B4" s="48" t="s">
        <v>298</v>
      </c>
      <c r="C4" s="48" t="s">
        <v>299</v>
      </c>
      <c r="D4" s="48" t="s">
        <v>425</v>
      </c>
      <c r="E4" s="48" t="s">
        <v>301</v>
      </c>
      <c r="F4" s="48" t="s">
        <v>302</v>
      </c>
      <c r="G4" s="48" t="s">
        <v>303</v>
      </c>
      <c r="H4" s="48" t="s">
        <v>304</v>
      </c>
      <c r="I4" s="48" t="s">
        <v>305</v>
      </c>
      <c r="J4" s="48" t="s">
        <v>306</v>
      </c>
      <c r="K4" s="48" t="s">
        <v>307</v>
      </c>
      <c r="L4" s="48" t="s">
        <v>308</v>
      </c>
      <c r="M4" s="48" t="s">
        <v>309</v>
      </c>
      <c r="N4" s="48" t="s">
        <v>310</v>
      </c>
      <c r="O4" s="48" t="s">
        <v>311</v>
      </c>
      <c r="P4" s="48" t="s">
        <v>312</v>
      </c>
      <c r="Q4" s="48" t="s">
        <v>413</v>
      </c>
      <c r="R4" s="48" t="s">
        <v>414</v>
      </c>
      <c r="S4" s="48" t="s">
        <v>415</v>
      </c>
      <c r="T4" s="48" t="s">
        <v>313</v>
      </c>
      <c r="U4" s="48" t="s">
        <v>314</v>
      </c>
      <c r="V4" s="48" t="s">
        <v>315</v>
      </c>
      <c r="W4" s="48" t="s">
        <v>316</v>
      </c>
      <c r="X4" s="48" t="s">
        <v>317</v>
      </c>
      <c r="Y4" s="48" t="s">
        <v>318</v>
      </c>
      <c r="Z4" s="48" t="s">
        <v>319</v>
      </c>
      <c r="AA4" s="48" t="s">
        <v>116</v>
      </c>
      <c r="AB4" s="48" t="s">
        <v>117</v>
      </c>
      <c r="AC4" s="48" t="s">
        <v>320</v>
      </c>
      <c r="AD4" s="48" t="s">
        <v>321</v>
      </c>
      <c r="AE4" s="48" t="s">
        <v>322</v>
      </c>
      <c r="AF4" s="48" t="s">
        <v>323</v>
      </c>
      <c r="AG4" s="48" t="s">
        <v>324</v>
      </c>
      <c r="AH4" s="48" t="s">
        <v>325</v>
      </c>
      <c r="AI4" s="48" t="s">
        <v>416</v>
      </c>
      <c r="AJ4" s="48" t="s">
        <v>417</v>
      </c>
      <c r="AK4" s="48" t="s">
        <v>418</v>
      </c>
      <c r="AL4" s="48" t="s">
        <v>326</v>
      </c>
      <c r="AM4" s="48" t="s">
        <v>327</v>
      </c>
      <c r="AN4" s="48" t="s">
        <v>328</v>
      </c>
      <c r="AO4" s="48" t="s">
        <v>329</v>
      </c>
      <c r="AP4" s="48" t="s">
        <v>330</v>
      </c>
      <c r="AQ4" s="48" t="s">
        <v>331</v>
      </c>
      <c r="AR4" s="48" t="s">
        <v>332</v>
      </c>
      <c r="AS4" s="48" t="s">
        <v>333</v>
      </c>
      <c r="AT4" s="48" t="s">
        <v>334</v>
      </c>
      <c r="AU4" s="48" t="s">
        <v>335</v>
      </c>
      <c r="AV4" s="48" t="s">
        <v>336</v>
      </c>
      <c r="AW4" s="48" t="s">
        <v>426</v>
      </c>
      <c r="AX4" s="48" t="s">
        <v>337</v>
      </c>
      <c r="AY4" s="48" t="s">
        <v>338</v>
      </c>
      <c r="AZ4" s="48" t="s">
        <v>339</v>
      </c>
      <c r="BA4" s="48" t="s">
        <v>340</v>
      </c>
      <c r="BB4" s="48" t="s">
        <v>269</v>
      </c>
      <c r="BC4" s="48" t="s">
        <v>270</v>
      </c>
      <c r="BD4" s="48" t="s">
        <v>271</v>
      </c>
      <c r="BE4" s="48" t="s">
        <v>272</v>
      </c>
    </row>
    <row r="5" spans="1:57" s="2" customFormat="1" ht="36" x14ac:dyDescent="0.4">
      <c r="A5" s="48" t="s">
        <v>103</v>
      </c>
      <c r="B5" s="48" t="s">
        <v>108</v>
      </c>
      <c r="C5" s="48" t="s">
        <v>109</v>
      </c>
      <c r="D5" s="48" t="s">
        <v>427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342</v>
      </c>
      <c r="K5" s="48" t="s">
        <v>113</v>
      </c>
      <c r="L5" s="48" t="s">
        <v>114</v>
      </c>
      <c r="M5" s="48" t="s">
        <v>243</v>
      </c>
      <c r="N5" s="48" t="s">
        <v>343</v>
      </c>
      <c r="O5" s="48" t="s">
        <v>344</v>
      </c>
      <c r="P5" s="48" t="s">
        <v>115</v>
      </c>
      <c r="Q5" s="48" t="s">
        <v>419</v>
      </c>
      <c r="R5" s="48" t="s">
        <v>420</v>
      </c>
      <c r="S5" s="48" t="s">
        <v>421</v>
      </c>
      <c r="T5" s="48" t="s">
        <v>240</v>
      </c>
      <c r="U5" s="48" t="s">
        <v>244</v>
      </c>
      <c r="V5" s="48" t="s">
        <v>118</v>
      </c>
      <c r="W5" s="48" t="s">
        <v>245</v>
      </c>
      <c r="X5" s="48" t="s">
        <v>246</v>
      </c>
      <c r="Y5" s="48" t="s">
        <v>345</v>
      </c>
      <c r="Z5" s="48" t="s">
        <v>346</v>
      </c>
      <c r="AA5" s="48" t="s">
        <v>116</v>
      </c>
      <c r="AB5" s="48" t="s">
        <v>117</v>
      </c>
      <c r="AC5" s="48" t="s">
        <v>119</v>
      </c>
      <c r="AD5" s="48" t="s">
        <v>120</v>
      </c>
      <c r="AE5" s="48" t="s">
        <v>121</v>
      </c>
      <c r="AF5" s="48" t="s">
        <v>241</v>
      </c>
      <c r="AG5" s="48" t="s">
        <v>242</v>
      </c>
      <c r="AH5" s="48" t="s">
        <v>122</v>
      </c>
      <c r="AI5" s="48" t="s">
        <v>422</v>
      </c>
      <c r="AJ5" s="48" t="s">
        <v>423</v>
      </c>
      <c r="AK5" s="48" t="s">
        <v>424</v>
      </c>
      <c r="AL5" s="48" t="s">
        <v>347</v>
      </c>
      <c r="AM5" s="48" t="s">
        <v>124</v>
      </c>
      <c r="AN5" s="48" t="s">
        <v>125</v>
      </c>
      <c r="AO5" s="48" t="s">
        <v>126</v>
      </c>
      <c r="AP5" s="48" t="s">
        <v>247</v>
      </c>
      <c r="AQ5" s="48" t="s">
        <v>127</v>
      </c>
      <c r="AR5" s="48" t="s">
        <v>248</v>
      </c>
      <c r="AS5" s="48" t="s">
        <v>128</v>
      </c>
      <c r="AT5" s="48" t="s">
        <v>192</v>
      </c>
      <c r="AU5" s="48" t="s">
        <v>131</v>
      </c>
      <c r="AV5" s="48" t="s">
        <v>348</v>
      </c>
      <c r="AW5" s="48" t="s">
        <v>428</v>
      </c>
      <c r="AX5" s="48" t="s">
        <v>349</v>
      </c>
      <c r="AY5" s="48" t="s">
        <v>123</v>
      </c>
      <c r="AZ5" s="48" t="s">
        <v>350</v>
      </c>
      <c r="BA5" s="48" t="s">
        <v>351</v>
      </c>
      <c r="BB5" s="48" t="s">
        <v>104</v>
      </c>
      <c r="BC5" s="48" t="s">
        <v>105</v>
      </c>
      <c r="BD5" s="48" t="s">
        <v>106</v>
      </c>
      <c r="BE5" s="48" t="s">
        <v>107</v>
      </c>
    </row>
    <row r="6" spans="1:57" x14ac:dyDescent="0.4">
      <c r="A6" s="65">
        <v>1</v>
      </c>
      <c r="B6" s="65">
        <v>1</v>
      </c>
      <c r="C6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6" t="s">
        <v>193</v>
      </c>
      <c r="J6" s="65">
        <v>0</v>
      </c>
      <c r="K6" s="65">
        <v>0</v>
      </c>
      <c r="L6" s="67">
        <v>43946</v>
      </c>
      <c r="M6" s="66" t="s">
        <v>195</v>
      </c>
      <c r="N6" s="65">
        <v>0</v>
      </c>
      <c r="O6" s="65">
        <v>0</v>
      </c>
      <c r="P6" s="65">
        <v>1</v>
      </c>
      <c r="Q6" s="65">
        <v>1</v>
      </c>
      <c r="R6" s="65">
        <v>0</v>
      </c>
      <c r="S6" s="65">
        <v>0</v>
      </c>
      <c r="T6" s="66" t="s">
        <v>194</v>
      </c>
      <c r="U6" s="65">
        <v>0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65">
        <v>1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65">
        <v>1</v>
      </c>
      <c r="AU6" s="66" t="s">
        <v>352</v>
      </c>
      <c r="AV6" s="65">
        <v>0</v>
      </c>
      <c r="AW6" s="69">
        <v>0</v>
      </c>
      <c r="AX6" s="65">
        <v>0</v>
      </c>
      <c r="AY6" s="65">
        <v>0</v>
      </c>
      <c r="AZ6" s="65">
        <v>0</v>
      </c>
      <c r="BA6" s="65">
        <v>1</v>
      </c>
      <c r="BB6" s="67">
        <v>43946</v>
      </c>
      <c r="BC6" s="66" t="s">
        <v>296</v>
      </c>
      <c r="BD6" s="67">
        <v>43946</v>
      </c>
      <c r="BE6" s="66" t="s">
        <v>296</v>
      </c>
    </row>
    <row r="9" spans="1:57" x14ac:dyDescent="0.4">
      <c r="A9" t="s">
        <v>137</v>
      </c>
    </row>
    <row r="10" spans="1:57" ht="54" x14ac:dyDescent="0.4">
      <c r="A10" s="48" t="s">
        <v>335</v>
      </c>
      <c r="B10" s="48" t="s">
        <v>403</v>
      </c>
      <c r="C10" s="48" t="s">
        <v>404</v>
      </c>
      <c r="D10" s="48" t="s">
        <v>338</v>
      </c>
      <c r="E10" s="48" t="s">
        <v>405</v>
      </c>
      <c r="F10" s="48" t="s">
        <v>406</v>
      </c>
      <c r="G10" s="48" t="s">
        <v>407</v>
      </c>
      <c r="H10" s="48" t="s">
        <v>408</v>
      </c>
      <c r="I10" s="48" t="s">
        <v>409</v>
      </c>
      <c r="J10" s="48" t="s">
        <v>310</v>
      </c>
      <c r="K10" s="48" t="s">
        <v>410</v>
      </c>
      <c r="L10" s="48" t="s">
        <v>269</v>
      </c>
      <c r="M10" s="48" t="s">
        <v>411</v>
      </c>
      <c r="N10" s="48" t="s">
        <v>271</v>
      </c>
      <c r="O10" s="48" t="s">
        <v>272</v>
      </c>
    </row>
    <row r="11" spans="1:57" ht="36" x14ac:dyDescent="0.4">
      <c r="A11" s="48" t="s">
        <v>131</v>
      </c>
      <c r="B11" s="48" t="s">
        <v>190</v>
      </c>
      <c r="C11" s="48" t="s">
        <v>112</v>
      </c>
      <c r="D11" s="48" t="s">
        <v>123</v>
      </c>
      <c r="E11" s="48" t="s">
        <v>132</v>
      </c>
      <c r="F11" s="48" t="s">
        <v>133</v>
      </c>
      <c r="G11" s="48" t="s">
        <v>134</v>
      </c>
      <c r="H11" s="48" t="s">
        <v>135</v>
      </c>
      <c r="I11" s="48" t="s">
        <v>136</v>
      </c>
      <c r="J11" s="48" t="s">
        <v>343</v>
      </c>
      <c r="K11" s="48" t="s">
        <v>412</v>
      </c>
      <c r="L11" s="48" t="s">
        <v>104</v>
      </c>
      <c r="M11" s="48" t="s">
        <v>105</v>
      </c>
      <c r="N11" s="48" t="s">
        <v>106</v>
      </c>
      <c r="O11" s="48" t="s">
        <v>107</v>
      </c>
    </row>
    <row r="12" spans="1:57" x14ac:dyDescent="0.4">
      <c r="A12" s="46" t="s">
        <v>191</v>
      </c>
      <c r="B12" s="63" t="s">
        <v>191</v>
      </c>
      <c r="C12" s="46" t="s">
        <v>140</v>
      </c>
      <c r="D12" s="46" t="s">
        <v>141</v>
      </c>
      <c r="E12" s="46" t="s">
        <v>139</v>
      </c>
      <c r="F12" s="46" t="s">
        <v>141</v>
      </c>
      <c r="G12" s="63">
        <v>0</v>
      </c>
      <c r="H12" s="63">
        <v>0</v>
      </c>
      <c r="I12" s="63">
        <v>0</v>
      </c>
      <c r="J12" s="68">
        <v>0</v>
      </c>
      <c r="K12" s="46" t="s">
        <v>138</v>
      </c>
      <c r="L12" s="67">
        <v>43946</v>
      </c>
      <c r="M12" s="66" t="s">
        <v>296</v>
      </c>
      <c r="N12" s="67">
        <v>43946</v>
      </c>
      <c r="O12" s="66" t="s">
        <v>296</v>
      </c>
    </row>
    <row r="14" spans="1:57" x14ac:dyDescent="0.4">
      <c r="A14" t="s">
        <v>259</v>
      </c>
    </row>
    <row r="15" spans="1:57" ht="36" x14ac:dyDescent="0.4">
      <c r="A15" s="48" t="s">
        <v>298</v>
      </c>
      <c r="B15" s="48" t="s">
        <v>366</v>
      </c>
      <c r="C15" s="48" t="s">
        <v>373</v>
      </c>
      <c r="D15" s="48" t="s">
        <v>368</v>
      </c>
      <c r="E15" s="48" t="s">
        <v>284</v>
      </c>
      <c r="F15" s="48" t="s">
        <v>285</v>
      </c>
      <c r="G15" s="48" t="s">
        <v>369</v>
      </c>
      <c r="H15" s="48" t="s">
        <v>286</v>
      </c>
      <c r="I15" s="48" t="s">
        <v>287</v>
      </c>
      <c r="J15" s="48" t="s">
        <v>288</v>
      </c>
      <c r="K15" s="48" t="s">
        <v>289</v>
      </c>
      <c r="L15" s="48" t="s">
        <v>290</v>
      </c>
      <c r="M15" s="48" t="s">
        <v>291</v>
      </c>
      <c r="N15" s="48" t="s">
        <v>292</v>
      </c>
      <c r="O15" s="48" t="s">
        <v>269</v>
      </c>
      <c r="P15" s="48" t="s">
        <v>270</v>
      </c>
      <c r="Q15" s="48" t="s">
        <v>271</v>
      </c>
      <c r="R15" s="48" t="s">
        <v>293</v>
      </c>
    </row>
    <row r="16" spans="1:57" ht="36" x14ac:dyDescent="0.4">
      <c r="A16" s="48" t="s">
        <v>108</v>
      </c>
      <c r="B16" s="48" t="s">
        <v>370</v>
      </c>
      <c r="C16" s="48" t="s">
        <v>367</v>
      </c>
      <c r="D16" s="48" t="s">
        <v>281</v>
      </c>
      <c r="E16" s="48" t="s">
        <v>250</v>
      </c>
      <c r="F16" s="48" t="s">
        <v>251</v>
      </c>
      <c r="G16" s="48" t="s">
        <v>282</v>
      </c>
      <c r="H16" s="48" t="s">
        <v>252</v>
      </c>
      <c r="I16" s="48" t="s">
        <v>253</v>
      </c>
      <c r="J16" s="48" t="s">
        <v>254</v>
      </c>
      <c r="K16" s="48" t="s">
        <v>255</v>
      </c>
      <c r="L16" s="48" t="s">
        <v>256</v>
      </c>
      <c r="M16" s="48" t="s">
        <v>257</v>
      </c>
      <c r="N16" s="48" t="s">
        <v>258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22" x14ac:dyDescent="0.4">
      <c r="A17" s="65">
        <v>1</v>
      </c>
      <c r="B17" s="66" t="s">
        <v>371</v>
      </c>
      <c r="C17" s="65">
        <v>0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8</v>
      </c>
      <c r="N17" s="66" t="s">
        <v>372</v>
      </c>
      <c r="O17" s="67">
        <v>43946</v>
      </c>
      <c r="P17" s="66" t="s">
        <v>296</v>
      </c>
      <c r="Q17" s="67">
        <v>43946</v>
      </c>
      <c r="R17" s="66" t="s">
        <v>296</v>
      </c>
    </row>
    <row r="19" spans="1:22" x14ac:dyDescent="0.4">
      <c r="A19" t="s">
        <v>295</v>
      </c>
    </row>
    <row r="20" spans="1:22" ht="36" x14ac:dyDescent="0.4">
      <c r="A20" s="48" t="s">
        <v>299</v>
      </c>
      <c r="B20" s="48" t="s">
        <v>513</v>
      </c>
      <c r="C20" s="48" t="s">
        <v>260</v>
      </c>
      <c r="D20" s="48" t="s">
        <v>261</v>
      </c>
      <c r="E20" s="48" t="s">
        <v>514</v>
      </c>
      <c r="F20" s="48" t="s">
        <v>263</v>
      </c>
      <c r="G20" s="48" t="s">
        <v>264</v>
      </c>
      <c r="H20" s="48" t="s">
        <v>265</v>
      </c>
      <c r="I20" s="48" t="s">
        <v>266</v>
      </c>
      <c r="J20" s="48" t="s">
        <v>267</v>
      </c>
      <c r="K20" s="48" t="s">
        <v>268</v>
      </c>
      <c r="L20" s="48" t="s">
        <v>515</v>
      </c>
      <c r="M20" s="48" t="s">
        <v>520</v>
      </c>
      <c r="N20" s="48" t="s">
        <v>521</v>
      </c>
      <c r="O20" s="48" t="s">
        <v>522</v>
      </c>
      <c r="P20" s="48" t="s">
        <v>523</v>
      </c>
      <c r="Q20" s="48" t="s">
        <v>524</v>
      </c>
      <c r="R20" s="48" t="s">
        <v>525</v>
      </c>
      <c r="S20" s="48" t="s">
        <v>269</v>
      </c>
      <c r="T20" s="48" t="s">
        <v>270</v>
      </c>
      <c r="U20" s="48" t="s">
        <v>271</v>
      </c>
      <c r="V20" s="48" t="s">
        <v>272</v>
      </c>
    </row>
    <row r="21" spans="1:22" ht="36" x14ac:dyDescent="0.4">
      <c r="A21" s="48" t="s">
        <v>109</v>
      </c>
      <c r="B21" s="48" t="s">
        <v>365</v>
      </c>
      <c r="C21" s="48" t="s">
        <v>273</v>
      </c>
      <c r="D21" s="48" t="s">
        <v>274</v>
      </c>
      <c r="E21" s="48" t="s">
        <v>262</v>
      </c>
      <c r="F21" s="48" t="s">
        <v>275</v>
      </c>
      <c r="G21" s="48" t="s">
        <v>508</v>
      </c>
      <c r="H21" s="48" t="s">
        <v>277</v>
      </c>
      <c r="I21" s="48" t="s">
        <v>509</v>
      </c>
      <c r="J21" s="48" t="s">
        <v>279</v>
      </c>
      <c r="K21" s="48" t="s">
        <v>280</v>
      </c>
      <c r="L21" s="48" t="s">
        <v>510</v>
      </c>
      <c r="M21" s="48" t="s">
        <v>520</v>
      </c>
      <c r="N21" s="48" t="s">
        <v>521</v>
      </c>
      <c r="O21" s="48" t="s">
        <v>522</v>
      </c>
      <c r="P21" s="48" t="s">
        <v>523</v>
      </c>
      <c r="Q21" s="48" t="s">
        <v>524</v>
      </c>
      <c r="R21" s="48" t="s">
        <v>525</v>
      </c>
      <c r="S21" s="48" t="s">
        <v>104</v>
      </c>
      <c r="T21" s="48" t="s">
        <v>105</v>
      </c>
      <c r="U21" s="48" t="s">
        <v>106</v>
      </c>
      <c r="V21" s="48" t="s">
        <v>107</v>
      </c>
    </row>
    <row r="22" spans="1:22" x14ac:dyDescent="0.4">
      <c r="A22" s="65">
        <v>1</v>
      </c>
      <c r="B22" s="66" t="s">
        <v>511</v>
      </c>
      <c r="C22" s="65">
        <v>1</v>
      </c>
      <c r="D22" s="65">
        <v>1</v>
      </c>
      <c r="E22" s="65">
        <v>1</v>
      </c>
      <c r="F22" s="65">
        <v>1</v>
      </c>
      <c r="G22" s="65">
        <v>1</v>
      </c>
      <c r="H22" s="65">
        <v>1</v>
      </c>
      <c r="I22" s="65">
        <v>1</v>
      </c>
      <c r="J22" s="65">
        <v>1</v>
      </c>
      <c r="K22" s="65">
        <v>8</v>
      </c>
      <c r="L22" s="66" t="s">
        <v>512</v>
      </c>
      <c r="M22" s="65">
        <v>2</v>
      </c>
      <c r="N22" s="65">
        <v>1</v>
      </c>
      <c r="O22" s="65">
        <v>0</v>
      </c>
      <c r="P22" s="65">
        <v>0</v>
      </c>
      <c r="Q22" s="65">
        <v>0</v>
      </c>
      <c r="R22" s="65">
        <v>0</v>
      </c>
      <c r="S22" s="67">
        <v>43946</v>
      </c>
      <c r="T22" s="66" t="s">
        <v>296</v>
      </c>
      <c r="U22" s="67">
        <v>43946</v>
      </c>
      <c r="V22" s="66" t="s">
        <v>296</v>
      </c>
    </row>
    <row r="23" spans="1:22" x14ac:dyDescent="0.4">
      <c r="A23" s="65">
        <v>2</v>
      </c>
      <c r="B23" s="66" t="s">
        <v>516</v>
      </c>
      <c r="C23" s="65">
        <v>100</v>
      </c>
      <c r="D23" s="65">
        <v>100</v>
      </c>
      <c r="E23" s="65">
        <v>100</v>
      </c>
      <c r="F23" s="65">
        <v>100</v>
      </c>
      <c r="G23" s="65">
        <v>100</v>
      </c>
      <c r="H23" s="65">
        <v>100</v>
      </c>
      <c r="I23" s="65">
        <v>100</v>
      </c>
      <c r="J23" s="65">
        <v>100</v>
      </c>
      <c r="K23" s="65">
        <v>800</v>
      </c>
      <c r="L23" s="66" t="s">
        <v>518</v>
      </c>
      <c r="M23" s="65">
        <v>3</v>
      </c>
      <c r="N23" s="65">
        <v>40</v>
      </c>
      <c r="O23" s="65">
        <v>0</v>
      </c>
      <c r="P23" s="65">
        <v>0</v>
      </c>
      <c r="Q23" s="65">
        <v>0</v>
      </c>
      <c r="R23" s="65">
        <v>0</v>
      </c>
      <c r="S23" s="67">
        <v>43946</v>
      </c>
      <c r="T23" s="66" t="s">
        <v>296</v>
      </c>
      <c r="U23" s="67">
        <v>43946</v>
      </c>
      <c r="V23" s="66" t="s">
        <v>296</v>
      </c>
    </row>
    <row r="24" spans="1:22" x14ac:dyDescent="0.4">
      <c r="A24" s="65">
        <v>3</v>
      </c>
      <c r="B24" s="66" t="s">
        <v>517</v>
      </c>
      <c r="C24" s="65">
        <v>400</v>
      </c>
      <c r="D24" s="65">
        <v>400</v>
      </c>
      <c r="E24" s="65">
        <v>400</v>
      </c>
      <c r="F24" s="65">
        <v>400</v>
      </c>
      <c r="G24" s="65">
        <v>400</v>
      </c>
      <c r="H24" s="65">
        <v>400</v>
      </c>
      <c r="I24" s="65">
        <v>400</v>
      </c>
      <c r="J24" s="65">
        <v>400</v>
      </c>
      <c r="K24" s="65">
        <v>3200</v>
      </c>
      <c r="L24" s="66" t="s">
        <v>519</v>
      </c>
      <c r="M24" s="65">
        <v>0</v>
      </c>
      <c r="N24" s="65">
        <v>70</v>
      </c>
      <c r="O24" s="65">
        <v>0</v>
      </c>
      <c r="P24" s="65">
        <v>0</v>
      </c>
      <c r="Q24" s="65">
        <v>0</v>
      </c>
      <c r="R24" s="65">
        <v>0</v>
      </c>
      <c r="S24" s="67">
        <v>43946</v>
      </c>
      <c r="T24" s="66" t="s">
        <v>296</v>
      </c>
      <c r="U24" s="67">
        <v>43946</v>
      </c>
      <c r="V24" s="66" t="s">
        <v>296</v>
      </c>
    </row>
    <row r="25" spans="1:22" x14ac:dyDescent="0.4">
      <c r="A25" s="77"/>
      <c r="B25" s="78"/>
      <c r="C25" s="77"/>
      <c r="D25" s="77"/>
      <c r="E25" s="77"/>
      <c r="F25" s="77"/>
      <c r="G25" s="77"/>
      <c r="H25" s="77"/>
      <c r="I25" s="77"/>
      <c r="J25" s="77"/>
      <c r="K25" s="77"/>
      <c r="L25" s="78"/>
      <c r="M25" s="77"/>
      <c r="N25" s="77"/>
      <c r="O25" s="77"/>
      <c r="P25" s="77"/>
      <c r="Q25" s="77"/>
      <c r="R25" s="77"/>
      <c r="S25" s="79"/>
      <c r="T25" s="78"/>
      <c r="U25" s="79"/>
      <c r="V25" s="78"/>
    </row>
    <row r="26" spans="1:22" x14ac:dyDescent="0.4">
      <c r="A26" s="77"/>
      <c r="B26" s="78"/>
      <c r="C26" s="77"/>
      <c r="D26" s="77"/>
      <c r="E26" s="77"/>
      <c r="F26" s="77"/>
      <c r="G26" s="77"/>
      <c r="H26" s="77"/>
      <c r="I26" s="77"/>
      <c r="J26" s="77"/>
      <c r="K26" s="77"/>
      <c r="L26" s="78"/>
      <c r="M26" s="77"/>
      <c r="N26" s="77"/>
      <c r="O26" s="77"/>
      <c r="P26" s="77"/>
      <c r="Q26" s="77"/>
      <c r="R26" s="77"/>
      <c r="S26" s="79"/>
      <c r="T26" s="78"/>
      <c r="U26" s="79"/>
      <c r="V26" s="78"/>
    </row>
    <row r="27" spans="1:22" x14ac:dyDescent="0.4">
      <c r="A27" s="77"/>
      <c r="B27" s="78"/>
      <c r="C27" s="77"/>
      <c r="D27" s="77"/>
      <c r="E27" s="77"/>
      <c r="F27" s="77"/>
      <c r="G27" s="77"/>
      <c r="H27" s="77"/>
      <c r="I27" s="77"/>
      <c r="J27" s="77"/>
      <c r="K27" s="77"/>
      <c r="L27" s="78"/>
      <c r="M27" s="77"/>
      <c r="N27" s="77"/>
      <c r="O27" s="77"/>
      <c r="P27" s="77"/>
      <c r="Q27" s="77"/>
      <c r="R27" s="77"/>
      <c r="S27" s="79"/>
      <c r="T27" s="78"/>
      <c r="U27" s="79"/>
      <c r="V27" s="78"/>
    </row>
    <row r="28" spans="1:22" x14ac:dyDescent="0.4">
      <c r="A28" s="77"/>
      <c r="B28" s="78"/>
      <c r="C28" s="77"/>
      <c r="D28" s="77"/>
      <c r="E28" s="77"/>
      <c r="F28" s="77"/>
      <c r="G28" s="77"/>
      <c r="H28" s="77"/>
      <c r="I28" s="77"/>
      <c r="J28" s="77"/>
      <c r="K28" s="77"/>
      <c r="L28" s="78"/>
      <c r="M28" s="77"/>
      <c r="N28" s="77"/>
      <c r="O28" s="77"/>
      <c r="P28" s="77"/>
      <c r="Q28" s="77"/>
      <c r="R28" s="77"/>
      <c r="S28" s="79"/>
      <c r="T28" s="78"/>
      <c r="U28" s="79"/>
      <c r="V28" s="78"/>
    </row>
    <row r="30" spans="1:22" x14ac:dyDescent="0.4">
      <c r="A30" t="s">
        <v>363</v>
      </c>
    </row>
    <row r="31" spans="1:22" x14ac:dyDescent="0.4">
      <c r="A31" s="48" t="s">
        <v>300</v>
      </c>
      <c r="B31" s="48" t="s">
        <v>283</v>
      </c>
      <c r="C31" s="48" t="s">
        <v>374</v>
      </c>
      <c r="D31" s="48" t="s">
        <v>354</v>
      </c>
      <c r="E31" s="48" t="s">
        <v>355</v>
      </c>
      <c r="F31" s="48" t="s">
        <v>356</v>
      </c>
      <c r="G31" s="48" t="s">
        <v>357</v>
      </c>
      <c r="H31" s="48" t="s">
        <v>269</v>
      </c>
      <c r="I31" s="48" t="s">
        <v>270</v>
      </c>
      <c r="J31" s="48" t="s">
        <v>271</v>
      </c>
      <c r="K31" s="48" t="s">
        <v>293</v>
      </c>
    </row>
    <row r="32" spans="1:22" ht="36" x14ac:dyDescent="0.4">
      <c r="A32" s="48" t="s">
        <v>341</v>
      </c>
      <c r="B32" s="48" t="s">
        <v>358</v>
      </c>
      <c r="C32" s="48" t="s">
        <v>353</v>
      </c>
      <c r="D32" s="48" t="s">
        <v>359</v>
      </c>
      <c r="E32" s="48" t="s">
        <v>360</v>
      </c>
      <c r="F32" s="48" t="s">
        <v>361</v>
      </c>
      <c r="G32" s="48" t="s">
        <v>362</v>
      </c>
      <c r="H32" s="48" t="s">
        <v>104</v>
      </c>
      <c r="I32" s="48" t="s">
        <v>105</v>
      </c>
      <c r="J32" s="48" t="s">
        <v>106</v>
      </c>
      <c r="K32" s="48" t="s">
        <v>107</v>
      </c>
    </row>
    <row r="33" spans="1:24" x14ac:dyDescent="0.4">
      <c r="A33">
        <v>1</v>
      </c>
      <c r="B33" t="s">
        <v>364</v>
      </c>
      <c r="C33">
        <v>1</v>
      </c>
      <c r="D33">
        <v>1</v>
      </c>
      <c r="E33">
        <v>1</v>
      </c>
      <c r="F33">
        <v>1</v>
      </c>
      <c r="G33">
        <v>1</v>
      </c>
      <c r="H33" s="64">
        <v>43946</v>
      </c>
      <c r="I33" t="s">
        <v>8</v>
      </c>
      <c r="J33" s="64">
        <v>43946</v>
      </c>
      <c r="K33" t="s">
        <v>8</v>
      </c>
    </row>
    <row r="35" spans="1:24" x14ac:dyDescent="0.4">
      <c r="A35" t="s">
        <v>389</v>
      </c>
    </row>
    <row r="36" spans="1:24" ht="36" x14ac:dyDescent="0.4">
      <c r="A36" s="48" t="s">
        <v>375</v>
      </c>
      <c r="B36" s="48" t="s">
        <v>376</v>
      </c>
      <c r="C36" s="48" t="s">
        <v>377</v>
      </c>
      <c r="D36" s="48" t="s">
        <v>378</v>
      </c>
      <c r="E36" s="48" t="s">
        <v>379</v>
      </c>
      <c r="F36" s="48" t="s">
        <v>380</v>
      </c>
      <c r="G36" s="48" t="s">
        <v>381</v>
      </c>
      <c r="H36" s="48" t="s">
        <v>382</v>
      </c>
      <c r="I36" s="48" t="s">
        <v>383</v>
      </c>
      <c r="J36" s="48" t="s">
        <v>384</v>
      </c>
      <c r="K36" s="48" t="s">
        <v>385</v>
      </c>
      <c r="L36" s="48" t="s">
        <v>386</v>
      </c>
      <c r="M36" s="48" t="s">
        <v>269</v>
      </c>
      <c r="N36" s="48" t="s">
        <v>270</v>
      </c>
      <c r="O36" s="48" t="s">
        <v>271</v>
      </c>
      <c r="P36" s="48" t="s">
        <v>272</v>
      </c>
    </row>
    <row r="37" spans="1:24" ht="36" x14ac:dyDescent="0.4">
      <c r="A37" s="48" t="s">
        <v>387</v>
      </c>
      <c r="B37" s="48" t="s">
        <v>388</v>
      </c>
      <c r="C37" s="48" t="s">
        <v>273</v>
      </c>
      <c r="D37" s="48" t="s">
        <v>274</v>
      </c>
      <c r="E37" s="48" t="s">
        <v>262</v>
      </c>
      <c r="F37" s="48" t="s">
        <v>275</v>
      </c>
      <c r="G37" s="48" t="s">
        <v>276</v>
      </c>
      <c r="H37" s="48" t="s">
        <v>277</v>
      </c>
      <c r="I37" s="48" t="s">
        <v>278</v>
      </c>
      <c r="J37" s="48" t="s">
        <v>279</v>
      </c>
      <c r="K37" s="48" t="s">
        <v>280</v>
      </c>
      <c r="L37" s="48" t="s">
        <v>294</v>
      </c>
      <c r="M37" s="48" t="s">
        <v>104</v>
      </c>
      <c r="N37" s="48" t="s">
        <v>105</v>
      </c>
      <c r="O37" s="48" t="s">
        <v>106</v>
      </c>
      <c r="P37" s="48" t="s">
        <v>107</v>
      </c>
    </row>
    <row r="38" spans="1:24" x14ac:dyDescent="0.4">
      <c r="A38">
        <v>1</v>
      </c>
      <c r="B38" t="s">
        <v>390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8</v>
      </c>
      <c r="L38" t="s">
        <v>249</v>
      </c>
      <c r="M38" s="64">
        <v>43947</v>
      </c>
      <c r="N38" t="s">
        <v>8</v>
      </c>
      <c r="O38" s="64">
        <v>43947</v>
      </c>
      <c r="P38" t="s">
        <v>8</v>
      </c>
    </row>
    <row r="40" spans="1:24" x14ac:dyDescent="0.4">
      <c r="A40" t="s">
        <v>399</v>
      </c>
      <c r="B40" t="s">
        <v>400</v>
      </c>
    </row>
    <row r="41" spans="1:24" ht="36" x14ac:dyDescent="0.4">
      <c r="A41" s="48" t="s">
        <v>391</v>
      </c>
      <c r="B41" s="48" t="s">
        <v>392</v>
      </c>
      <c r="C41" s="48" t="s">
        <v>393</v>
      </c>
      <c r="D41" s="48" t="s">
        <v>402</v>
      </c>
      <c r="E41" s="48" t="s">
        <v>394</v>
      </c>
      <c r="F41" s="48" t="s">
        <v>269</v>
      </c>
      <c r="G41" s="48" t="s">
        <v>270</v>
      </c>
      <c r="H41" s="48" t="s">
        <v>271</v>
      </c>
      <c r="I41" s="48" t="s">
        <v>272</v>
      </c>
    </row>
    <row r="42" spans="1:24" ht="36" x14ac:dyDescent="0.4">
      <c r="A42" s="48" t="s">
        <v>395</v>
      </c>
      <c r="B42" s="48" t="s">
        <v>396</v>
      </c>
      <c r="C42" s="48" t="s">
        <v>397</v>
      </c>
      <c r="D42" s="48" t="s">
        <v>402</v>
      </c>
      <c r="E42" s="48" t="s">
        <v>398</v>
      </c>
      <c r="F42" s="48" t="s">
        <v>104</v>
      </c>
      <c r="G42" s="48" t="s">
        <v>105</v>
      </c>
      <c r="H42" s="48" t="s">
        <v>106</v>
      </c>
      <c r="I42" s="48" t="s">
        <v>107</v>
      </c>
    </row>
    <row r="43" spans="1:24" x14ac:dyDescent="0.4">
      <c r="A43">
        <v>1</v>
      </c>
      <c r="B43" t="s">
        <v>401</v>
      </c>
      <c r="C43">
        <v>1</v>
      </c>
      <c r="D43">
        <v>1</v>
      </c>
      <c r="E43" t="s">
        <v>249</v>
      </c>
      <c r="F43" s="64">
        <v>43947</v>
      </c>
      <c r="G43" t="s">
        <v>8</v>
      </c>
      <c r="H43" s="64">
        <v>43947</v>
      </c>
      <c r="I43" t="s">
        <v>8</v>
      </c>
    </row>
    <row r="45" spans="1:24" x14ac:dyDescent="0.4">
      <c r="A45" t="s">
        <v>462</v>
      </c>
    </row>
    <row r="46" spans="1:24" ht="36" x14ac:dyDescent="0.4">
      <c r="A46" s="48" t="s">
        <v>429</v>
      </c>
      <c r="B46" s="48" t="s">
        <v>430</v>
      </c>
      <c r="C46" s="48" t="s">
        <v>431</v>
      </c>
      <c r="D46" s="48" t="s">
        <v>432</v>
      </c>
      <c r="E46" s="48" t="s">
        <v>433</v>
      </c>
      <c r="F46" s="48" t="s">
        <v>438</v>
      </c>
      <c r="G46" s="48" t="s">
        <v>435</v>
      </c>
      <c r="H46" s="48" t="s">
        <v>439</v>
      </c>
      <c r="I46" s="48" t="s">
        <v>434</v>
      </c>
      <c r="J46" s="48" t="s">
        <v>501</v>
      </c>
      <c r="K46" s="48" t="s">
        <v>506</v>
      </c>
      <c r="L46" s="48" t="s">
        <v>440</v>
      </c>
      <c r="M46" s="48" t="s">
        <v>441</v>
      </c>
      <c r="N46" s="48" t="s">
        <v>507</v>
      </c>
      <c r="O46" s="48" t="s">
        <v>443</v>
      </c>
      <c r="P46" s="48" t="s">
        <v>436</v>
      </c>
      <c r="Q46" s="48" t="s">
        <v>437</v>
      </c>
      <c r="R46" s="48" t="s">
        <v>444</v>
      </c>
      <c r="S46" s="48" t="s">
        <v>442</v>
      </c>
      <c r="T46" s="48" t="s">
        <v>445</v>
      </c>
      <c r="U46" s="48" t="s">
        <v>269</v>
      </c>
      <c r="V46" s="48" t="s">
        <v>270</v>
      </c>
      <c r="W46" s="48" t="s">
        <v>271</v>
      </c>
      <c r="X46" s="48" t="s">
        <v>272</v>
      </c>
    </row>
    <row r="47" spans="1:24" ht="36" x14ac:dyDescent="0.4">
      <c r="A47" s="48" t="s">
        <v>446</v>
      </c>
      <c r="B47" s="48" t="s">
        <v>447</v>
      </c>
      <c r="C47" s="48" t="s">
        <v>448</v>
      </c>
      <c r="D47" s="48" t="s">
        <v>449</v>
      </c>
      <c r="E47" s="48" t="s">
        <v>450</v>
      </c>
      <c r="F47" s="48" t="s">
        <v>455</v>
      </c>
      <c r="G47" s="48" t="s">
        <v>452</v>
      </c>
      <c r="H47" s="48" t="s">
        <v>456</v>
      </c>
      <c r="I47" s="48" t="s">
        <v>451</v>
      </c>
      <c r="J47" s="48" t="s">
        <v>495</v>
      </c>
      <c r="K47" s="48" t="s">
        <v>506</v>
      </c>
      <c r="L47" s="48" t="s">
        <v>457</v>
      </c>
      <c r="M47" s="48" t="s">
        <v>458</v>
      </c>
      <c r="N47" s="48" t="s">
        <v>507</v>
      </c>
      <c r="O47" s="48" t="s">
        <v>460</v>
      </c>
      <c r="P47" s="48" t="s">
        <v>453</v>
      </c>
      <c r="Q47" s="48" t="s">
        <v>454</v>
      </c>
      <c r="R47" s="48" t="s">
        <v>461</v>
      </c>
      <c r="S47" s="48" t="s">
        <v>459</v>
      </c>
      <c r="T47" s="48" t="s">
        <v>445</v>
      </c>
      <c r="U47" s="48" t="s">
        <v>104</v>
      </c>
      <c r="V47" s="48" t="s">
        <v>105</v>
      </c>
      <c r="W47" s="48" t="s">
        <v>106</v>
      </c>
      <c r="X47" s="48" t="s">
        <v>107</v>
      </c>
    </row>
    <row r="48" spans="1:24" x14ac:dyDescent="0.4">
      <c r="A48">
        <v>1</v>
      </c>
      <c r="B48" t="s">
        <v>463</v>
      </c>
      <c r="C48" t="s">
        <v>464</v>
      </c>
      <c r="D48">
        <v>1</v>
      </c>
      <c r="E48">
        <v>1</v>
      </c>
      <c r="F48">
        <v>1</v>
      </c>
      <c r="G48">
        <v>0</v>
      </c>
      <c r="H48">
        <v>20</v>
      </c>
      <c r="I48">
        <v>10</v>
      </c>
      <c r="J48">
        <v>225</v>
      </c>
      <c r="K48">
        <v>1</v>
      </c>
      <c r="L48">
        <v>1</v>
      </c>
      <c r="M48">
        <v>1</v>
      </c>
      <c r="N48">
        <v>225</v>
      </c>
      <c r="O48">
        <v>225</v>
      </c>
      <c r="P48">
        <v>1</v>
      </c>
      <c r="Q48">
        <v>1</v>
      </c>
      <c r="R48">
        <v>225</v>
      </c>
      <c r="S48">
        <v>225</v>
      </c>
      <c r="T48">
        <v>225</v>
      </c>
      <c r="U48" s="64">
        <v>43953</v>
      </c>
      <c r="V48" t="s">
        <v>8</v>
      </c>
      <c r="W48" s="64">
        <v>43953</v>
      </c>
      <c r="X48" t="s">
        <v>8</v>
      </c>
    </row>
    <row r="50" spans="1:28" x14ac:dyDescent="0.4">
      <c r="A50" t="s">
        <v>486</v>
      </c>
    </row>
    <row r="51" spans="1:28" ht="36" x14ac:dyDescent="0.4">
      <c r="A51" s="48" t="s">
        <v>465</v>
      </c>
      <c r="B51" s="48" t="s">
        <v>429</v>
      </c>
      <c r="C51" s="48" t="s">
        <v>466</v>
      </c>
      <c r="D51" s="48" t="s">
        <v>467</v>
      </c>
      <c r="E51" s="48" t="s">
        <v>468</v>
      </c>
      <c r="F51" s="48" t="s">
        <v>469</v>
      </c>
      <c r="G51" s="48" t="s">
        <v>496</v>
      </c>
      <c r="H51" s="48" t="s">
        <v>497</v>
      </c>
      <c r="I51" s="48" t="s">
        <v>470</v>
      </c>
      <c r="J51" s="48" t="s">
        <v>471</v>
      </c>
      <c r="K51" s="48" t="s">
        <v>472</v>
      </c>
      <c r="L51" s="48" t="s">
        <v>498</v>
      </c>
      <c r="M51" s="48" t="s">
        <v>313</v>
      </c>
      <c r="N51" s="48" t="s">
        <v>473</v>
      </c>
      <c r="O51" s="48" t="s">
        <v>499</v>
      </c>
      <c r="P51" s="48" t="s">
        <v>474</v>
      </c>
      <c r="Q51" s="48" t="s">
        <v>475</v>
      </c>
      <c r="R51" s="48" t="s">
        <v>500</v>
      </c>
      <c r="S51" s="48" t="s">
        <v>476</v>
      </c>
      <c r="T51" s="48" t="s">
        <v>507</v>
      </c>
      <c r="U51" s="48" t="s">
        <v>443</v>
      </c>
      <c r="V51" s="48" t="s">
        <v>501</v>
      </c>
      <c r="W51" s="48" t="s">
        <v>442</v>
      </c>
      <c r="X51" s="48" t="s">
        <v>445</v>
      </c>
      <c r="Y51" s="48" t="s">
        <v>269</v>
      </c>
      <c r="Z51" s="48" t="s">
        <v>270</v>
      </c>
      <c r="AA51" s="48" t="s">
        <v>271</v>
      </c>
      <c r="AB51" s="48" t="s">
        <v>272</v>
      </c>
    </row>
    <row r="52" spans="1:28" ht="36" x14ac:dyDescent="0.4">
      <c r="A52" s="48" t="s">
        <v>427</v>
      </c>
      <c r="B52" s="48" t="s">
        <v>446</v>
      </c>
      <c r="C52" s="48" t="s">
        <v>110</v>
      </c>
      <c r="D52" s="48" t="s">
        <v>111</v>
      </c>
      <c r="E52" s="48" t="s">
        <v>477</v>
      </c>
      <c r="F52" s="48" t="s">
        <v>450</v>
      </c>
      <c r="G52" s="48" t="s">
        <v>478</v>
      </c>
      <c r="H52" s="48" t="s">
        <v>294</v>
      </c>
      <c r="I52" s="48" t="s">
        <v>479</v>
      </c>
      <c r="J52" s="48" t="s">
        <v>480</v>
      </c>
      <c r="K52" s="48" t="s">
        <v>481</v>
      </c>
      <c r="L52" s="48" t="s">
        <v>502</v>
      </c>
      <c r="M52" s="48" t="s">
        <v>258</v>
      </c>
      <c r="N52" s="48" t="s">
        <v>482</v>
      </c>
      <c r="O52" s="48" t="s">
        <v>503</v>
      </c>
      <c r="P52" s="48" t="s">
        <v>483</v>
      </c>
      <c r="Q52" s="48" t="s">
        <v>484</v>
      </c>
      <c r="R52" s="48" t="s">
        <v>504</v>
      </c>
      <c r="S52" s="48" t="s">
        <v>485</v>
      </c>
      <c r="T52" s="48" t="s">
        <v>507</v>
      </c>
      <c r="U52" s="48" t="s">
        <v>460</v>
      </c>
      <c r="V52" s="48" t="s">
        <v>495</v>
      </c>
      <c r="W52" s="48" t="s">
        <v>459</v>
      </c>
      <c r="X52" s="48" t="s">
        <v>445</v>
      </c>
      <c r="Y52" s="48" t="s">
        <v>104</v>
      </c>
      <c r="Z52" s="48" t="s">
        <v>105</v>
      </c>
      <c r="AA52" s="48" t="s">
        <v>106</v>
      </c>
      <c r="AB52" s="48" t="s">
        <v>107</v>
      </c>
    </row>
    <row r="53" spans="1:28" x14ac:dyDescent="0.4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 t="s">
        <v>583</v>
      </c>
      <c r="H53" t="s">
        <v>574</v>
      </c>
      <c r="I53">
        <v>0</v>
      </c>
      <c r="J53">
        <v>0</v>
      </c>
      <c r="K53">
        <v>0</v>
      </c>
      <c r="L53">
        <v>0</v>
      </c>
      <c r="M53" t="s">
        <v>574</v>
      </c>
      <c r="N53">
        <v>0</v>
      </c>
      <c r="O53">
        <v>0</v>
      </c>
      <c r="P53" t="s">
        <v>574</v>
      </c>
      <c r="Q53">
        <v>0</v>
      </c>
      <c r="R53">
        <v>0</v>
      </c>
      <c r="S53" t="s">
        <v>574</v>
      </c>
      <c r="T53">
        <v>1</v>
      </c>
      <c r="U53">
        <v>1</v>
      </c>
      <c r="V53">
        <v>1</v>
      </c>
      <c r="W53">
        <v>1</v>
      </c>
      <c r="X53">
        <v>1</v>
      </c>
      <c r="Y53" s="64">
        <v>43953</v>
      </c>
      <c r="Z53" t="s">
        <v>8</v>
      </c>
      <c r="AA53" s="64">
        <v>43953</v>
      </c>
      <c r="AB53" t="s">
        <v>8</v>
      </c>
    </row>
    <row r="54" spans="1:28" x14ac:dyDescent="0.4">
      <c r="A54">
        <v>2</v>
      </c>
      <c r="B54">
        <v>1</v>
      </c>
      <c r="C54">
        <v>1</v>
      </c>
      <c r="D54">
        <v>2</v>
      </c>
      <c r="E54">
        <v>1</v>
      </c>
      <c r="F54">
        <v>1</v>
      </c>
      <c r="G54" t="s">
        <v>584</v>
      </c>
      <c r="H54" t="s">
        <v>573</v>
      </c>
      <c r="I54">
        <v>0</v>
      </c>
      <c r="J54">
        <v>0</v>
      </c>
      <c r="K54">
        <v>1</v>
      </c>
      <c r="L54">
        <v>5</v>
      </c>
      <c r="M54" t="s">
        <v>573</v>
      </c>
      <c r="N54">
        <v>1</v>
      </c>
      <c r="O54">
        <v>5</v>
      </c>
      <c r="P54" t="s">
        <v>573</v>
      </c>
      <c r="Q54">
        <v>1</v>
      </c>
      <c r="R54">
        <v>5</v>
      </c>
      <c r="S54" t="s">
        <v>573</v>
      </c>
      <c r="T54">
        <v>1</v>
      </c>
      <c r="U54">
        <v>1</v>
      </c>
      <c r="V54">
        <v>5</v>
      </c>
      <c r="W54">
        <v>5</v>
      </c>
      <c r="X54">
        <v>5</v>
      </c>
      <c r="Y54" s="64">
        <v>43953</v>
      </c>
      <c r="Z54" t="s">
        <v>8</v>
      </c>
      <c r="AA54" s="64">
        <v>43953</v>
      </c>
      <c r="AB54" t="s">
        <v>8</v>
      </c>
    </row>
    <row r="55" spans="1:28" x14ac:dyDescent="0.4">
      <c r="A55">
        <v>3</v>
      </c>
      <c r="B55">
        <v>1</v>
      </c>
      <c r="C55">
        <v>1</v>
      </c>
      <c r="D55">
        <v>3</v>
      </c>
      <c r="E55">
        <v>1</v>
      </c>
      <c r="F55">
        <v>1</v>
      </c>
      <c r="G55" t="s">
        <v>585</v>
      </c>
      <c r="H55" t="s">
        <v>575</v>
      </c>
      <c r="I55">
        <v>0</v>
      </c>
      <c r="J55">
        <v>0</v>
      </c>
      <c r="K55">
        <v>1</v>
      </c>
      <c r="L55">
        <v>10</v>
      </c>
      <c r="M55" t="s">
        <v>575</v>
      </c>
      <c r="N55">
        <v>1</v>
      </c>
      <c r="O55">
        <v>10</v>
      </c>
      <c r="P55" t="s">
        <v>575</v>
      </c>
      <c r="Q55">
        <v>1</v>
      </c>
      <c r="R55">
        <v>10</v>
      </c>
      <c r="S55" t="s">
        <v>575</v>
      </c>
      <c r="T55">
        <v>1</v>
      </c>
      <c r="U55">
        <v>1</v>
      </c>
      <c r="V55">
        <v>10</v>
      </c>
      <c r="W55">
        <v>10</v>
      </c>
      <c r="X55">
        <v>10</v>
      </c>
      <c r="Y55" s="64">
        <v>43954</v>
      </c>
      <c r="Z55" t="s">
        <v>8</v>
      </c>
      <c r="AA55" s="64">
        <v>43954</v>
      </c>
      <c r="AB55" t="s">
        <v>8</v>
      </c>
    </row>
    <row r="56" spans="1:28" x14ac:dyDescent="0.4">
      <c r="A56">
        <v>4</v>
      </c>
      <c r="B56">
        <v>1</v>
      </c>
      <c r="C56">
        <v>1</v>
      </c>
      <c r="D56">
        <v>4</v>
      </c>
      <c r="E56">
        <v>1</v>
      </c>
      <c r="F56">
        <v>1</v>
      </c>
      <c r="G56" t="s">
        <v>586</v>
      </c>
      <c r="H56" t="s">
        <v>576</v>
      </c>
      <c r="I56">
        <v>0</v>
      </c>
      <c r="J56">
        <v>0</v>
      </c>
      <c r="K56">
        <v>1</v>
      </c>
      <c r="L56">
        <v>15</v>
      </c>
      <c r="M56" t="s">
        <v>576</v>
      </c>
      <c r="N56">
        <v>1</v>
      </c>
      <c r="O56">
        <v>15</v>
      </c>
      <c r="P56" t="s">
        <v>576</v>
      </c>
      <c r="Q56">
        <v>1</v>
      </c>
      <c r="R56">
        <v>15</v>
      </c>
      <c r="S56" t="s">
        <v>576</v>
      </c>
      <c r="T56">
        <v>1</v>
      </c>
      <c r="U56">
        <v>1</v>
      </c>
      <c r="V56">
        <v>15</v>
      </c>
      <c r="W56">
        <v>15</v>
      </c>
      <c r="X56">
        <v>15</v>
      </c>
      <c r="Y56" s="64">
        <v>43955</v>
      </c>
      <c r="Z56" t="s">
        <v>8</v>
      </c>
      <c r="AA56" s="64">
        <v>43955</v>
      </c>
      <c r="AB56" t="s">
        <v>8</v>
      </c>
    </row>
    <row r="57" spans="1:28" x14ac:dyDescent="0.4">
      <c r="A57">
        <v>5</v>
      </c>
      <c r="B57">
        <v>1</v>
      </c>
      <c r="C57">
        <v>1</v>
      </c>
      <c r="D57">
        <v>5</v>
      </c>
      <c r="E57">
        <v>1</v>
      </c>
      <c r="F57">
        <v>1</v>
      </c>
      <c r="G57" t="s">
        <v>587</v>
      </c>
      <c r="H57" t="s">
        <v>577</v>
      </c>
      <c r="I57">
        <v>0</v>
      </c>
      <c r="J57">
        <v>0</v>
      </c>
      <c r="K57">
        <v>1</v>
      </c>
      <c r="L57">
        <v>20</v>
      </c>
      <c r="M57" t="s">
        <v>577</v>
      </c>
      <c r="N57">
        <v>1</v>
      </c>
      <c r="O57">
        <v>20</v>
      </c>
      <c r="P57" t="s">
        <v>577</v>
      </c>
      <c r="Q57">
        <v>1</v>
      </c>
      <c r="R57">
        <v>20</v>
      </c>
      <c r="S57" t="s">
        <v>577</v>
      </c>
      <c r="T57">
        <v>1</v>
      </c>
      <c r="U57">
        <v>1</v>
      </c>
      <c r="V57">
        <v>20</v>
      </c>
      <c r="W57">
        <v>20</v>
      </c>
      <c r="X57">
        <v>20</v>
      </c>
      <c r="Y57" s="64">
        <v>43956</v>
      </c>
      <c r="Z57" t="s">
        <v>8</v>
      </c>
      <c r="AA57" s="64">
        <v>43956</v>
      </c>
      <c r="AB57" t="s">
        <v>8</v>
      </c>
    </row>
    <row r="58" spans="1:28" x14ac:dyDescent="0.4">
      <c r="A58">
        <v>6</v>
      </c>
      <c r="B58">
        <v>1</v>
      </c>
      <c r="C58">
        <v>1</v>
      </c>
      <c r="D58">
        <v>6</v>
      </c>
      <c r="E58">
        <v>1</v>
      </c>
      <c r="F58">
        <v>1</v>
      </c>
      <c r="G58" t="s">
        <v>588</v>
      </c>
      <c r="H58" t="s">
        <v>578</v>
      </c>
      <c r="I58">
        <v>0</v>
      </c>
      <c r="J58">
        <v>0</v>
      </c>
      <c r="K58">
        <v>1</v>
      </c>
      <c r="L58">
        <v>25</v>
      </c>
      <c r="M58" t="s">
        <v>578</v>
      </c>
      <c r="N58">
        <v>1</v>
      </c>
      <c r="O58">
        <v>25</v>
      </c>
      <c r="P58" t="s">
        <v>578</v>
      </c>
      <c r="Q58">
        <v>1</v>
      </c>
      <c r="R58">
        <v>25</v>
      </c>
      <c r="S58" t="s">
        <v>578</v>
      </c>
      <c r="T58">
        <v>1</v>
      </c>
      <c r="U58">
        <v>1</v>
      </c>
      <c r="V58">
        <v>25</v>
      </c>
      <c r="W58">
        <v>25</v>
      </c>
      <c r="X58">
        <v>25</v>
      </c>
      <c r="Y58" s="64">
        <v>43957</v>
      </c>
      <c r="Z58" t="s">
        <v>8</v>
      </c>
      <c r="AA58" s="64">
        <v>43957</v>
      </c>
      <c r="AB58" t="s">
        <v>8</v>
      </c>
    </row>
    <row r="59" spans="1:28" x14ac:dyDescent="0.4">
      <c r="A59">
        <v>7</v>
      </c>
      <c r="B59">
        <v>1</v>
      </c>
      <c r="C59">
        <v>1</v>
      </c>
      <c r="D59">
        <v>7</v>
      </c>
      <c r="E59">
        <v>1</v>
      </c>
      <c r="F59">
        <v>1</v>
      </c>
      <c r="G59" t="s">
        <v>589</v>
      </c>
      <c r="H59" t="s">
        <v>579</v>
      </c>
      <c r="I59">
        <v>0</v>
      </c>
      <c r="J59">
        <v>0</v>
      </c>
      <c r="K59">
        <v>1</v>
      </c>
      <c r="L59">
        <v>30</v>
      </c>
      <c r="M59" t="s">
        <v>579</v>
      </c>
      <c r="N59">
        <v>1</v>
      </c>
      <c r="O59">
        <v>30</v>
      </c>
      <c r="P59" t="s">
        <v>579</v>
      </c>
      <c r="Q59">
        <v>1</v>
      </c>
      <c r="R59">
        <v>30</v>
      </c>
      <c r="S59" t="s">
        <v>579</v>
      </c>
      <c r="T59">
        <v>1</v>
      </c>
      <c r="U59">
        <v>1</v>
      </c>
      <c r="V59">
        <v>30</v>
      </c>
      <c r="W59">
        <v>30</v>
      </c>
      <c r="X59">
        <v>30</v>
      </c>
      <c r="Y59" s="64">
        <v>43958</v>
      </c>
      <c r="Z59" t="s">
        <v>8</v>
      </c>
      <c r="AA59" s="64">
        <v>43958</v>
      </c>
      <c r="AB59" t="s">
        <v>8</v>
      </c>
    </row>
    <row r="60" spans="1:28" x14ac:dyDescent="0.4">
      <c r="A60">
        <v>8</v>
      </c>
      <c r="B60">
        <v>1</v>
      </c>
      <c r="C60">
        <v>1</v>
      </c>
      <c r="D60">
        <v>8</v>
      </c>
      <c r="E60">
        <v>1</v>
      </c>
      <c r="F60">
        <v>1</v>
      </c>
      <c r="G60" t="s">
        <v>590</v>
      </c>
      <c r="H60" t="s">
        <v>580</v>
      </c>
      <c r="I60">
        <v>0</v>
      </c>
      <c r="J60">
        <v>0</v>
      </c>
      <c r="K60">
        <v>1</v>
      </c>
      <c r="L60">
        <v>35</v>
      </c>
      <c r="M60" t="s">
        <v>580</v>
      </c>
      <c r="N60">
        <v>1</v>
      </c>
      <c r="O60">
        <v>35</v>
      </c>
      <c r="P60" t="s">
        <v>580</v>
      </c>
      <c r="Q60">
        <v>1</v>
      </c>
      <c r="R60">
        <v>35</v>
      </c>
      <c r="S60" t="s">
        <v>580</v>
      </c>
      <c r="T60">
        <v>1</v>
      </c>
      <c r="U60">
        <v>1</v>
      </c>
      <c r="V60">
        <v>35</v>
      </c>
      <c r="W60">
        <v>35</v>
      </c>
      <c r="X60">
        <v>35</v>
      </c>
      <c r="Y60" s="64">
        <v>43959</v>
      </c>
      <c r="Z60" t="s">
        <v>8</v>
      </c>
      <c r="AA60" s="64">
        <v>43959</v>
      </c>
      <c r="AB60" t="s">
        <v>8</v>
      </c>
    </row>
    <row r="61" spans="1:28" x14ac:dyDescent="0.4">
      <c r="A61">
        <v>9</v>
      </c>
      <c r="B61">
        <v>1</v>
      </c>
      <c r="C61">
        <v>1</v>
      </c>
      <c r="D61">
        <v>9</v>
      </c>
      <c r="E61">
        <v>1</v>
      </c>
      <c r="F61">
        <v>1</v>
      </c>
      <c r="G61" t="s">
        <v>591</v>
      </c>
      <c r="H61" t="s">
        <v>581</v>
      </c>
      <c r="I61">
        <v>0</v>
      </c>
      <c r="J61">
        <v>0</v>
      </c>
      <c r="K61">
        <v>1</v>
      </c>
      <c r="L61">
        <v>40</v>
      </c>
      <c r="M61" t="s">
        <v>581</v>
      </c>
      <c r="N61">
        <v>1</v>
      </c>
      <c r="O61">
        <v>40</v>
      </c>
      <c r="P61" t="s">
        <v>581</v>
      </c>
      <c r="Q61">
        <v>1</v>
      </c>
      <c r="R61">
        <v>40</v>
      </c>
      <c r="S61" t="s">
        <v>581</v>
      </c>
      <c r="T61">
        <v>1</v>
      </c>
      <c r="U61">
        <v>1</v>
      </c>
      <c r="V61">
        <v>40</v>
      </c>
      <c r="W61">
        <v>40</v>
      </c>
      <c r="X61">
        <v>40</v>
      </c>
      <c r="Y61" s="64">
        <v>43960</v>
      </c>
      <c r="Z61" t="s">
        <v>8</v>
      </c>
      <c r="AA61" s="64">
        <v>43960</v>
      </c>
      <c r="AB61" t="s">
        <v>8</v>
      </c>
    </row>
    <row r="62" spans="1:28" x14ac:dyDescent="0.4">
      <c r="A62">
        <v>10</v>
      </c>
      <c r="B62">
        <v>1</v>
      </c>
      <c r="C62">
        <v>1</v>
      </c>
      <c r="D62">
        <v>10</v>
      </c>
      <c r="E62">
        <v>1</v>
      </c>
      <c r="F62">
        <v>1</v>
      </c>
      <c r="G62" t="s">
        <v>592</v>
      </c>
      <c r="H62" t="s">
        <v>582</v>
      </c>
      <c r="I62">
        <v>0</v>
      </c>
      <c r="J62">
        <v>0</v>
      </c>
      <c r="K62">
        <v>1</v>
      </c>
      <c r="L62">
        <v>45</v>
      </c>
      <c r="M62" t="s">
        <v>582</v>
      </c>
      <c r="N62">
        <v>1</v>
      </c>
      <c r="O62">
        <v>45</v>
      </c>
      <c r="P62" t="s">
        <v>582</v>
      </c>
      <c r="Q62">
        <v>1</v>
      </c>
      <c r="R62">
        <v>45</v>
      </c>
      <c r="S62" t="s">
        <v>582</v>
      </c>
      <c r="T62">
        <v>1</v>
      </c>
      <c r="U62">
        <v>1</v>
      </c>
      <c r="V62">
        <v>45</v>
      </c>
      <c r="W62">
        <v>45</v>
      </c>
      <c r="X62">
        <v>45</v>
      </c>
      <c r="Y62" s="64">
        <v>43961</v>
      </c>
      <c r="Z62" t="s">
        <v>8</v>
      </c>
      <c r="AA62" s="64">
        <v>43961</v>
      </c>
      <c r="AB62" t="s">
        <v>8</v>
      </c>
    </row>
    <row r="63" spans="1:28" x14ac:dyDescent="0.4">
      <c r="Y63" s="64"/>
      <c r="AA63" s="64"/>
    </row>
    <row r="64" spans="1:28" x14ac:dyDescent="0.4">
      <c r="A64" t="s">
        <v>494</v>
      </c>
    </row>
    <row r="65" spans="1:16" ht="36" x14ac:dyDescent="0.4">
      <c r="A65" s="48" t="s">
        <v>487</v>
      </c>
      <c r="B65" s="48" t="s">
        <v>465</v>
      </c>
      <c r="C65" s="48" t="s">
        <v>429</v>
      </c>
      <c r="D65" s="48" t="s">
        <v>466</v>
      </c>
      <c r="E65" s="48" t="s">
        <v>467</v>
      </c>
      <c r="F65" s="48" t="s">
        <v>488</v>
      </c>
      <c r="G65" s="48" t="s">
        <v>489</v>
      </c>
      <c r="H65" s="48" t="s">
        <v>490</v>
      </c>
      <c r="I65" s="48" t="s">
        <v>491</v>
      </c>
      <c r="J65" s="48" t="s">
        <v>442</v>
      </c>
      <c r="K65" s="48" t="s">
        <v>443</v>
      </c>
      <c r="L65" s="48" t="s">
        <v>505</v>
      </c>
      <c r="M65" s="48" t="s">
        <v>269</v>
      </c>
      <c r="N65" s="48" t="s">
        <v>270</v>
      </c>
      <c r="O65" s="48" t="s">
        <v>271</v>
      </c>
      <c r="P65" s="48" t="s">
        <v>272</v>
      </c>
    </row>
    <row r="66" spans="1:16" ht="36" x14ac:dyDescent="0.4">
      <c r="A66" s="48" t="s">
        <v>492</v>
      </c>
      <c r="B66" s="48" t="s">
        <v>427</v>
      </c>
      <c r="C66" s="48" t="s">
        <v>446</v>
      </c>
      <c r="D66" s="48" t="s">
        <v>110</v>
      </c>
      <c r="E66" s="48" t="s">
        <v>111</v>
      </c>
      <c r="F66" s="48" t="s">
        <v>97</v>
      </c>
      <c r="G66" s="48" t="s">
        <v>99</v>
      </c>
      <c r="H66" s="48" t="s">
        <v>493</v>
      </c>
      <c r="I66" s="48" t="s">
        <v>450</v>
      </c>
      <c r="J66" s="48" t="s">
        <v>459</v>
      </c>
      <c r="K66" s="48" t="s">
        <v>460</v>
      </c>
      <c r="L66" s="48" t="s">
        <v>505</v>
      </c>
      <c r="M66" s="48" t="s">
        <v>104</v>
      </c>
      <c r="N66" s="48" t="s">
        <v>105</v>
      </c>
      <c r="O66" s="48" t="s">
        <v>106</v>
      </c>
      <c r="P66" s="48" t="s">
        <v>107</v>
      </c>
    </row>
    <row r="67" spans="1:16" x14ac:dyDescent="0.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 s="64">
        <v>43953</v>
      </c>
      <c r="N67" t="s">
        <v>8</v>
      </c>
      <c r="O67" s="64">
        <v>43953</v>
      </c>
      <c r="P67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9" t="str">
        <f ca="1">RIGHT(CELL("filename",A1),LEN(CELL("filename",A1))-FIND("]",CELL("filename",A1)))</f>
        <v>IOデータ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29" customFormat="1" x14ac:dyDescent="0.4">
      <c r="A4" s="29" t="s">
        <v>23</v>
      </c>
    </row>
    <row r="5" spans="1:48" s="29" customFormat="1" x14ac:dyDescent="0.4">
      <c r="A5" s="107" t="s">
        <v>24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7" t="s">
        <v>25</v>
      </c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9"/>
    </row>
    <row r="6" spans="1:48" s="29" customFormat="1" x14ac:dyDescent="0.4">
      <c r="A6" s="107" t="s">
        <v>40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9"/>
      <c r="Z6" s="107" t="s">
        <v>39</v>
      </c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9"/>
    </row>
    <row r="7" spans="1:48" s="29" customFormat="1" x14ac:dyDescent="0.4"/>
    <row r="8" spans="1:48" s="29" customFormat="1" x14ac:dyDescent="0.4">
      <c r="A8" s="29" t="s">
        <v>18</v>
      </c>
    </row>
    <row r="9" spans="1:48" s="29" customFormat="1" x14ac:dyDescent="0.4">
      <c r="A9" s="106" t="s">
        <v>19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0" t="s">
        <v>20</v>
      </c>
      <c r="V9" s="110"/>
      <c r="W9" s="110"/>
      <c r="X9" s="110"/>
      <c r="Y9" s="110"/>
      <c r="Z9" s="110"/>
      <c r="AA9" s="110"/>
      <c r="AB9" s="110"/>
      <c r="AC9" s="110"/>
      <c r="AD9" s="110"/>
      <c r="AE9" s="106" t="s">
        <v>21</v>
      </c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</row>
    <row r="10" spans="1:48" s="29" customFormat="1" x14ac:dyDescent="0.4">
      <c r="A10" s="106" t="s">
        <v>32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 t="s">
        <v>33</v>
      </c>
      <c r="V10" s="106"/>
      <c r="W10" s="106"/>
      <c r="X10" s="106"/>
      <c r="Y10" s="106"/>
      <c r="Z10" s="106"/>
      <c r="AA10" s="106"/>
      <c r="AB10" s="106"/>
      <c r="AC10" s="106"/>
      <c r="AD10" s="106"/>
      <c r="AE10" s="107" t="s">
        <v>34</v>
      </c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9"/>
    </row>
    <row r="11" spans="1:48" s="29" customFormat="1" x14ac:dyDescent="0.4">
      <c r="A11" s="106" t="s">
        <v>35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 t="s">
        <v>33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7" t="s">
        <v>36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9"/>
    </row>
    <row r="12" spans="1:48" s="29" customFormat="1" x14ac:dyDescent="0.4">
      <c r="A12" s="106" t="s">
        <v>46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 t="s">
        <v>33</v>
      </c>
      <c r="V12" s="106"/>
      <c r="W12" s="106"/>
      <c r="X12" s="106"/>
      <c r="Y12" s="106"/>
      <c r="Z12" s="106"/>
      <c r="AA12" s="106"/>
      <c r="AB12" s="106"/>
      <c r="AC12" s="106"/>
      <c r="AD12" s="106"/>
      <c r="AE12" s="107" t="s">
        <v>48</v>
      </c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9"/>
    </row>
    <row r="13" spans="1:48" s="29" customFormat="1" x14ac:dyDescent="0.4">
      <c r="A13" s="106" t="s">
        <v>49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 t="s">
        <v>47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7" t="s">
        <v>51</v>
      </c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9"/>
    </row>
    <row r="14" spans="1:48" s="29" customFormat="1" x14ac:dyDescent="0.4">
      <c r="A14" s="106" t="s">
        <v>50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 t="s">
        <v>47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7" t="s">
        <v>52</v>
      </c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9"/>
    </row>
    <row r="15" spans="1:48" s="30" customFormat="1" x14ac:dyDescent="0.4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9"/>
    </row>
    <row r="16" spans="1:48" s="30" customFormat="1" x14ac:dyDescent="0.4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9"/>
    </row>
    <row r="17" spans="1:48" s="29" customFormat="1" x14ac:dyDescent="0.4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9"/>
    </row>
    <row r="18" spans="1:48" s="29" customFormat="1" x14ac:dyDescent="0.4"/>
    <row r="19" spans="1:48" s="29" customFormat="1" x14ac:dyDescent="0.4">
      <c r="A19" s="29" t="s">
        <v>17</v>
      </c>
    </row>
    <row r="20" spans="1:48" s="29" customFormat="1" x14ac:dyDescent="0.4">
      <c r="A20" s="107" t="s">
        <v>19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7" t="s">
        <v>22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9"/>
    </row>
    <row r="21" spans="1:48" s="29" customFormat="1" x14ac:dyDescent="0.4">
      <c r="A21" s="107" t="s">
        <v>38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9"/>
      <c r="Z21" s="107" t="s">
        <v>37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9"/>
    </row>
    <row r="22" spans="1:48" s="29" customFormat="1" x14ac:dyDescent="0.4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9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9"/>
    </row>
    <row r="23" spans="1:48" s="29" customFormat="1" x14ac:dyDescent="0.4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9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9"/>
    </row>
    <row r="24" spans="1:48" s="29" customFormat="1" x14ac:dyDescent="0.4"/>
    <row r="25" spans="1:48" s="29" customFormat="1" x14ac:dyDescent="0.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9" t="str">
        <f ca="1">RIGHT(CELL("filename",A1),LEN(CELL("filename",A1))-FIND("]",CELL("filename",A1)))</f>
        <v>処理詳細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">
      <c r="C5" s="29" t="s">
        <v>178</v>
      </c>
    </row>
    <row r="6" spans="1:48" s="29" customFormat="1" x14ac:dyDescent="0.4"/>
    <row r="7" spans="1:48" s="29" customFormat="1" x14ac:dyDescent="0.4">
      <c r="D7" s="29" t="s">
        <v>26</v>
      </c>
    </row>
    <row r="8" spans="1:48" s="29" customFormat="1" x14ac:dyDescent="0.4"/>
    <row r="9" spans="1:48" s="29" customFormat="1" x14ac:dyDescent="0.4">
      <c r="E9" s="29" t="s">
        <v>28</v>
      </c>
      <c r="AA9" s="29" t="s">
        <v>31</v>
      </c>
    </row>
    <row r="10" spans="1:48" s="29" customFormat="1" x14ac:dyDescent="0.4">
      <c r="E10" s="29" t="s">
        <v>27</v>
      </c>
    </row>
    <row r="11" spans="1:48" s="29" customFormat="1" x14ac:dyDescent="0.4"/>
    <row r="12" spans="1:48" s="29" customFormat="1" x14ac:dyDescent="0.4">
      <c r="D12" s="29" t="s">
        <v>91</v>
      </c>
    </row>
    <row r="13" spans="1:48" s="50" customFormat="1" x14ac:dyDescent="0.4"/>
    <row r="14" spans="1:48" s="50" customFormat="1" x14ac:dyDescent="0.4">
      <c r="E14" s="50" t="s">
        <v>233</v>
      </c>
    </row>
    <row r="15" spans="1:48" s="29" customFormat="1" x14ac:dyDescent="0.4">
      <c r="AA15" s="29" t="s">
        <v>92</v>
      </c>
    </row>
    <row r="16" spans="1:48" s="29" customFormat="1" x14ac:dyDescent="0.4">
      <c r="E16" s="29" t="s">
        <v>29</v>
      </c>
      <c r="AA16" s="29" t="s">
        <v>93</v>
      </c>
    </row>
    <row r="17" spans="3:42" s="29" customFormat="1" x14ac:dyDescent="0.4">
      <c r="E17" s="29" t="s">
        <v>30</v>
      </c>
      <c r="AA17" s="2" t="s">
        <v>94</v>
      </c>
    </row>
    <row r="18" spans="3:42" s="47" customFormat="1" x14ac:dyDescent="0.4"/>
    <row r="19" spans="3:42" s="47" customFormat="1" x14ac:dyDescent="0.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">
      <c r="D20" s="37"/>
      <c r="E20" s="38"/>
      <c r="F20" s="38"/>
      <c r="G20" s="38"/>
      <c r="H20" s="39"/>
      <c r="I20" s="47" t="s">
        <v>180</v>
      </c>
      <c r="R20" s="47" t="s">
        <v>182</v>
      </c>
      <c r="U20" s="47" t="s">
        <v>183</v>
      </c>
      <c r="AP20" s="31"/>
    </row>
    <row r="21" spans="3:42" s="47" customFormat="1" x14ac:dyDescent="0.4">
      <c r="D21" s="37"/>
      <c r="E21" s="38"/>
      <c r="F21" s="38"/>
      <c r="G21" s="38"/>
      <c r="H21" s="39"/>
      <c r="I21" s="47" t="s">
        <v>181</v>
      </c>
      <c r="R21" s="49" t="s">
        <v>182</v>
      </c>
      <c r="U21" s="47" t="s">
        <v>184</v>
      </c>
      <c r="AP21" s="31"/>
    </row>
    <row r="22" spans="3:42" s="47" customFormat="1" x14ac:dyDescent="0.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"/>
    <row r="24" spans="3:42" s="47" customFormat="1" x14ac:dyDescent="0.4">
      <c r="D24" s="47" t="s">
        <v>186</v>
      </c>
    </row>
    <row r="25" spans="3:42" s="47" customFormat="1" x14ac:dyDescent="0.4"/>
    <row r="26" spans="3:42" s="47" customFormat="1" x14ac:dyDescent="0.4">
      <c r="E26" s="47" t="s">
        <v>187</v>
      </c>
    </row>
    <row r="27" spans="3:42" s="47" customFormat="1" x14ac:dyDescent="0.4">
      <c r="E27" s="47" t="s">
        <v>188</v>
      </c>
    </row>
    <row r="28" spans="3:42" s="47" customFormat="1" x14ac:dyDescent="0.4"/>
    <row r="29" spans="3:42" s="29" customFormat="1" x14ac:dyDescent="0.4">
      <c r="C29" s="29" t="s">
        <v>179</v>
      </c>
    </row>
    <row r="30" spans="3:42" s="29" customFormat="1" x14ac:dyDescent="0.4"/>
    <row r="31" spans="3:42" s="29" customFormat="1" x14ac:dyDescent="0.4">
      <c r="D31" s="29" t="s">
        <v>185</v>
      </c>
    </row>
    <row r="32" spans="3:42" s="47" customFormat="1" x14ac:dyDescent="0.4"/>
    <row r="33" spans="4:32" s="47" customFormat="1" x14ac:dyDescent="0.4">
      <c r="E33" s="47" t="s">
        <v>189</v>
      </c>
    </row>
    <row r="34" spans="4:32" s="50" customFormat="1" x14ac:dyDescent="0.4">
      <c r="E34" s="50" t="s">
        <v>239</v>
      </c>
    </row>
    <row r="35" spans="4:32" s="50" customFormat="1" x14ac:dyDescent="0.4"/>
    <row r="36" spans="4:32" s="50" customFormat="1" x14ac:dyDescent="0.4">
      <c r="D36" s="50" t="s">
        <v>196</v>
      </c>
    </row>
    <row r="37" spans="4:32" s="50" customFormat="1" x14ac:dyDescent="0.4"/>
    <row r="38" spans="4:32" s="50" customFormat="1" x14ac:dyDescent="0.4">
      <c r="E38" s="50" t="s">
        <v>197</v>
      </c>
    </row>
    <row r="39" spans="4:32" s="50" customFormat="1" x14ac:dyDescent="0.4"/>
    <row r="40" spans="4:32" s="50" customFormat="1" x14ac:dyDescent="0.4">
      <c r="E40" s="120" t="s">
        <v>198</v>
      </c>
      <c r="F40" s="121"/>
      <c r="G40" s="121"/>
      <c r="H40" s="121"/>
      <c r="I40" s="121"/>
      <c r="J40" s="121"/>
      <c r="K40" s="121"/>
      <c r="L40" s="121"/>
      <c r="M40" s="121"/>
      <c r="N40" s="122"/>
      <c r="O40" s="120" t="s">
        <v>199</v>
      </c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2"/>
    </row>
    <row r="41" spans="4:32" s="50" customFormat="1" x14ac:dyDescent="0.4">
      <c r="E41" s="107" t="s">
        <v>200</v>
      </c>
      <c r="F41" s="108"/>
      <c r="G41" s="108"/>
      <c r="H41" s="108"/>
      <c r="I41" s="108"/>
      <c r="J41" s="108"/>
      <c r="K41" s="108"/>
      <c r="L41" s="108"/>
      <c r="M41" s="108"/>
      <c r="N41" s="109"/>
      <c r="O41" s="107" t="b">
        <v>1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9"/>
    </row>
    <row r="42" spans="4:32" s="50" customFormat="1" x14ac:dyDescent="0.4">
      <c r="E42" s="107" t="s">
        <v>201</v>
      </c>
      <c r="F42" s="108"/>
      <c r="G42" s="108"/>
      <c r="H42" s="108"/>
      <c r="I42" s="108"/>
      <c r="J42" s="108"/>
      <c r="K42" s="108"/>
      <c r="L42" s="108"/>
      <c r="M42" s="108"/>
      <c r="N42" s="109"/>
      <c r="O42" s="117" t="s">
        <v>208</v>
      </c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</row>
    <row r="43" spans="4:32" s="50" customFormat="1" x14ac:dyDescent="0.4">
      <c r="E43" s="107" t="s">
        <v>202</v>
      </c>
      <c r="F43" s="108"/>
      <c r="G43" s="108"/>
      <c r="H43" s="108"/>
      <c r="I43" s="108"/>
      <c r="J43" s="108"/>
      <c r="K43" s="108"/>
      <c r="L43" s="108"/>
      <c r="M43" s="108"/>
      <c r="N43" s="109"/>
      <c r="O43" s="117" t="s">
        <v>209</v>
      </c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</row>
    <row r="44" spans="4:32" s="50" customFormat="1" x14ac:dyDescent="0.4">
      <c r="E44" s="51" t="s">
        <v>203</v>
      </c>
      <c r="F44" s="52"/>
      <c r="G44" s="52"/>
      <c r="H44" s="52"/>
      <c r="I44" s="52"/>
      <c r="J44" s="52"/>
      <c r="K44" s="52"/>
      <c r="L44" s="52"/>
      <c r="M44" s="52"/>
      <c r="N44" s="53"/>
      <c r="O44" s="107" t="b">
        <v>1</v>
      </c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9"/>
    </row>
    <row r="45" spans="4:32" s="50" customFormat="1" x14ac:dyDescent="0.4">
      <c r="E45" s="107" t="s">
        <v>204</v>
      </c>
      <c r="F45" s="108"/>
      <c r="G45" s="108"/>
      <c r="H45" s="108"/>
      <c r="I45" s="108"/>
      <c r="J45" s="108"/>
      <c r="K45" s="108"/>
      <c r="L45" s="108"/>
      <c r="M45" s="108"/>
      <c r="N45" s="109"/>
      <c r="O45" s="107" t="b">
        <v>1</v>
      </c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</row>
    <row r="46" spans="4:32" s="50" customFormat="1" x14ac:dyDescent="0.4"/>
    <row r="47" spans="4:32" s="29" customFormat="1" x14ac:dyDescent="0.4"/>
    <row r="48" spans="4:32" s="29" customFormat="1" x14ac:dyDescent="0.4">
      <c r="D48" s="29" t="s">
        <v>205</v>
      </c>
    </row>
    <row r="49" spans="3:32" s="29" customFormat="1" x14ac:dyDescent="0.4"/>
    <row r="50" spans="3:32" s="29" customFormat="1" x14ac:dyDescent="0.4">
      <c r="E50" s="29" t="s">
        <v>229</v>
      </c>
    </row>
    <row r="51" spans="3:32" s="50" customFormat="1" x14ac:dyDescent="0.4"/>
    <row r="52" spans="3:32" s="50" customFormat="1" x14ac:dyDescent="0.4">
      <c r="E52" s="54" t="s">
        <v>227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226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"/>
    <row r="54" spans="3:32" s="50" customFormat="1" x14ac:dyDescent="0.4">
      <c r="E54" s="50" t="s">
        <v>230</v>
      </c>
    </row>
    <row r="55" spans="3:32" s="50" customFormat="1" x14ac:dyDescent="0.4"/>
    <row r="56" spans="3:32" s="50" customFormat="1" x14ac:dyDescent="0.4">
      <c r="E56" s="54" t="s">
        <v>207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">
      <c r="E57" s="54" t="s">
        <v>210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212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"/>
    <row r="59" spans="3:32" s="29" customFormat="1" x14ac:dyDescent="0.4"/>
    <row r="60" spans="3:32" s="29" customFormat="1" x14ac:dyDescent="0.4">
      <c r="C60" s="29" t="s">
        <v>206</v>
      </c>
    </row>
    <row r="61" spans="3:32" s="29" customFormat="1" x14ac:dyDescent="0.4"/>
    <row r="62" spans="3:32" s="29" customFormat="1" x14ac:dyDescent="0.4">
      <c r="D62" s="50" t="s">
        <v>213</v>
      </c>
    </row>
    <row r="63" spans="3:32" s="50" customFormat="1" x14ac:dyDescent="0.4"/>
    <row r="64" spans="3:32" s="50" customFormat="1" x14ac:dyDescent="0.4">
      <c r="E64" s="50" t="s">
        <v>214</v>
      </c>
    </row>
    <row r="65" spans="5:33" s="50" customFormat="1" x14ac:dyDescent="0.4"/>
    <row r="66" spans="5:33" s="50" customFormat="1" x14ac:dyDescent="0.4">
      <c r="F66" s="50" t="s">
        <v>215</v>
      </c>
    </row>
    <row r="67" spans="5:33" s="50" customFormat="1" x14ac:dyDescent="0.4">
      <c r="F67" s="54" t="s">
        <v>207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222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">
      <c r="F68" s="111" t="s">
        <v>227</v>
      </c>
      <c r="G68" s="112"/>
      <c r="H68" s="112"/>
      <c r="I68" s="112"/>
      <c r="J68" s="112"/>
      <c r="K68" s="112"/>
      <c r="L68" s="112"/>
      <c r="M68" s="112"/>
      <c r="N68" s="112"/>
      <c r="O68" s="113"/>
      <c r="P68" s="61" t="s">
        <v>221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">
      <c r="F69" s="114"/>
      <c r="G69" s="115"/>
      <c r="H69" s="115"/>
      <c r="I69" s="115"/>
      <c r="J69" s="115"/>
      <c r="K69" s="115"/>
      <c r="L69" s="115"/>
      <c r="M69" s="115"/>
      <c r="N69" s="115"/>
      <c r="O69" s="116"/>
      <c r="P69" s="61" t="s">
        <v>224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">
      <c r="F70" s="54" t="s">
        <v>210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216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">
      <c r="F71" s="54" t="s">
        <v>211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217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"/>
    <row r="73" spans="5:33" s="50" customFormat="1" x14ac:dyDescent="0.4">
      <c r="E73" s="50" t="s">
        <v>219</v>
      </c>
    </row>
    <row r="74" spans="5:33" s="50" customFormat="1" x14ac:dyDescent="0.4"/>
    <row r="75" spans="5:33" s="50" customFormat="1" x14ac:dyDescent="0.4">
      <c r="F75" s="50" t="s">
        <v>218</v>
      </c>
    </row>
    <row r="76" spans="5:33" s="50" customFormat="1" x14ac:dyDescent="0.4">
      <c r="F76" s="54" t="s">
        <v>207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223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">
      <c r="F77" s="111" t="s">
        <v>227</v>
      </c>
      <c r="G77" s="112"/>
      <c r="H77" s="112"/>
      <c r="I77" s="112"/>
      <c r="J77" s="112"/>
      <c r="K77" s="112"/>
      <c r="L77" s="112"/>
      <c r="M77" s="112"/>
      <c r="N77" s="112"/>
      <c r="O77" s="113"/>
      <c r="P77" s="61" t="s">
        <v>220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">
      <c r="F78" s="114"/>
      <c r="G78" s="115"/>
      <c r="H78" s="115"/>
      <c r="I78" s="115"/>
      <c r="J78" s="115"/>
      <c r="K78" s="115"/>
      <c r="L78" s="115"/>
      <c r="M78" s="115"/>
      <c r="N78" s="115"/>
      <c r="O78" s="116"/>
      <c r="P78" s="61" t="s">
        <v>224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">
      <c r="F79" s="54" t="s">
        <v>210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216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">
      <c r="F80" s="54" t="s">
        <v>211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217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"/>
    <row r="82" spans="4:5" s="50" customFormat="1" x14ac:dyDescent="0.4">
      <c r="D82" s="50" t="s">
        <v>228</v>
      </c>
    </row>
    <row r="83" spans="4:5" s="50" customFormat="1" x14ac:dyDescent="0.4"/>
    <row r="84" spans="4:5" s="50" customFormat="1" x14ac:dyDescent="0.4">
      <c r="E84" s="50" t="s">
        <v>225</v>
      </c>
    </row>
    <row r="85" spans="4:5" s="50" customFormat="1" x14ac:dyDescent="0.4"/>
    <row r="86" spans="4:5" s="50" customFormat="1" x14ac:dyDescent="0.4"/>
    <row r="87" spans="4:5" s="29" customFormat="1" x14ac:dyDescent="0.4"/>
    <row r="88" spans="4:5" s="29" customFormat="1" x14ac:dyDescent="0.4"/>
    <row r="89" spans="4:5" s="29" customFormat="1" x14ac:dyDescent="0.4"/>
    <row r="90" spans="4:5" s="29" customFormat="1" x14ac:dyDescent="0.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X124"/>
  <sheetViews>
    <sheetView showGridLines="0" view="pageBreakPreview" topLeftCell="A73" zoomScaleNormal="100" workbookViewId="0">
      <selection activeCell="AF85" sqref="AF85"/>
    </sheetView>
  </sheetViews>
  <sheetFormatPr defaultColWidth="3.125" defaultRowHeight="18.75" x14ac:dyDescent="0.4"/>
  <cols>
    <col min="9" max="9" width="3.125" customWidth="1"/>
  </cols>
  <sheetData>
    <row r="1" spans="1:48" x14ac:dyDescent="0.4">
      <c r="A1" s="99" t="str">
        <f ca="1">RIGHT(CELL("filename",A1),LEN(CELL("filename",A1))-FIND("]",CELL("filename",A1)))</f>
        <v>DBアクセス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>
      <c r="A5" s="2"/>
      <c r="B5" s="2"/>
      <c r="C5" s="2" t="s">
        <v>232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"/>
    <row r="7" spans="1:48" s="29" customFormat="1" x14ac:dyDescent="0.4">
      <c r="A7" s="2"/>
      <c r="B7" s="2"/>
      <c r="C7" s="2"/>
      <c r="D7" s="2" t="s">
        <v>237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">
      <c r="D10" s="37"/>
      <c r="E10" s="38"/>
      <c r="F10" s="38"/>
      <c r="G10" s="38"/>
      <c r="H10" s="39"/>
      <c r="I10" s="29" t="s">
        <v>234</v>
      </c>
      <c r="AP10" s="31"/>
    </row>
    <row r="11" spans="1:48" s="29" customFormat="1" x14ac:dyDescent="0.4">
      <c r="D11" s="37"/>
      <c r="E11" s="38"/>
      <c r="F11" s="38"/>
      <c r="G11" s="38"/>
      <c r="H11" s="39"/>
      <c r="AP11" s="31"/>
    </row>
    <row r="12" spans="1:48" s="29" customFormat="1" x14ac:dyDescent="0.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">
      <c r="D13" s="37"/>
      <c r="E13" s="38"/>
      <c r="F13" s="38"/>
      <c r="G13" s="38"/>
      <c r="H13" s="39"/>
      <c r="I13" s="50" t="s">
        <v>94</v>
      </c>
      <c r="S13" s="29" t="s">
        <v>182</v>
      </c>
      <c r="W13" s="29" t="s">
        <v>235</v>
      </c>
      <c r="AP13" s="31"/>
    </row>
    <row r="14" spans="1:48" s="29" customFormat="1" x14ac:dyDescent="0.4">
      <c r="D14" s="37"/>
      <c r="E14" s="38"/>
      <c r="F14" s="38"/>
      <c r="G14" s="38"/>
      <c r="H14" s="39"/>
      <c r="I14" s="50" t="s">
        <v>93</v>
      </c>
      <c r="S14" s="29" t="s">
        <v>182</v>
      </c>
      <c r="W14" s="50" t="s">
        <v>236</v>
      </c>
      <c r="AP14" s="31"/>
    </row>
    <row r="15" spans="1:48" s="29" customFormat="1" x14ac:dyDescent="0.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"/>
    <row r="17" spans="1:50" s="29" customFormat="1" x14ac:dyDescent="0.4">
      <c r="AX17" s="70"/>
    </row>
    <row r="18" spans="1:50" s="50" customFormat="1" x14ac:dyDescent="0.4">
      <c r="A18" s="2"/>
      <c r="B18" s="2"/>
      <c r="C18" s="2"/>
      <c r="D18" s="2" t="s">
        <v>238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X18" s="70"/>
    </row>
    <row r="19" spans="1:50" s="50" customForma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X19" s="70"/>
    </row>
    <row r="20" spans="1:50" s="50" customFormat="1" x14ac:dyDescent="0.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  <c r="AX20" s="70"/>
    </row>
    <row r="21" spans="1:50" s="50" customFormat="1" x14ac:dyDescent="0.4">
      <c r="D21" s="37"/>
      <c r="E21" s="38"/>
      <c r="F21" s="38"/>
      <c r="G21" s="38"/>
      <c r="H21" s="39"/>
      <c r="I21" s="50" t="s">
        <v>234</v>
      </c>
      <c r="AP21" s="31"/>
      <c r="AX21" s="70"/>
    </row>
    <row r="22" spans="1:50" s="50" customFormat="1" x14ac:dyDescent="0.4">
      <c r="D22" s="37"/>
      <c r="E22" s="38"/>
      <c r="F22" s="38"/>
      <c r="G22" s="38"/>
      <c r="H22" s="39"/>
      <c r="AP22" s="31"/>
      <c r="AX22" s="70"/>
    </row>
    <row r="23" spans="1:50" s="50" customFormat="1" x14ac:dyDescent="0.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  <c r="AX23" s="70"/>
    </row>
    <row r="24" spans="1:50" s="50" customFormat="1" x14ac:dyDescent="0.4">
      <c r="D24" s="37"/>
      <c r="E24" s="38"/>
      <c r="F24" s="38"/>
      <c r="G24" s="38"/>
      <c r="H24" s="39"/>
      <c r="I24" s="50" t="s">
        <v>94</v>
      </c>
      <c r="S24" s="50" t="s">
        <v>182</v>
      </c>
      <c r="W24" s="50" t="s">
        <v>235</v>
      </c>
      <c r="AP24" s="31"/>
      <c r="AX24" s="70"/>
    </row>
    <row r="25" spans="1:50" s="50" customFormat="1" x14ac:dyDescent="0.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  <c r="AX25" s="70"/>
    </row>
    <row r="26" spans="1:50" s="70" customFormat="1" x14ac:dyDescent="0.4"/>
    <row r="27" spans="1:50" s="70" customFormat="1" x14ac:dyDescent="0.4">
      <c r="A27" s="2"/>
      <c r="B27" s="2"/>
      <c r="C27" s="2"/>
      <c r="D27" s="2" t="s">
        <v>551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50" s="70" customForma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50" s="70" customFormat="1" x14ac:dyDescent="0.4">
      <c r="A29" s="2"/>
      <c r="B29" s="2"/>
      <c r="C29" s="2"/>
      <c r="D29" s="71" t="s">
        <v>43</v>
      </c>
      <c r="E29" s="72"/>
      <c r="F29" s="72"/>
      <c r="G29" s="72"/>
      <c r="H29" s="73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3"/>
      <c r="AQ29" s="2"/>
      <c r="AR29" s="2"/>
      <c r="AS29" s="2"/>
      <c r="AT29" s="2"/>
      <c r="AU29" s="2"/>
      <c r="AV29" s="2"/>
    </row>
    <row r="30" spans="1:50" s="70" customFormat="1" x14ac:dyDescent="0.4">
      <c r="D30" s="37"/>
      <c r="E30" s="38"/>
      <c r="F30" s="38"/>
      <c r="G30" s="38"/>
      <c r="H30" s="39"/>
      <c r="I30" s="70" t="s">
        <v>234</v>
      </c>
      <c r="AP30" s="31"/>
    </row>
    <row r="31" spans="1:50" s="70" customFormat="1" x14ac:dyDescent="0.4">
      <c r="D31" s="37"/>
      <c r="E31" s="38"/>
      <c r="F31" s="38"/>
      <c r="G31" s="38"/>
      <c r="H31" s="39"/>
      <c r="AP31" s="31"/>
    </row>
    <row r="32" spans="1:50" s="70" customFormat="1" x14ac:dyDescent="0.4">
      <c r="D32" s="71" t="s">
        <v>541</v>
      </c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3"/>
    </row>
    <row r="33" spans="4:42" s="70" customFormat="1" x14ac:dyDescent="0.4">
      <c r="D33" s="37"/>
      <c r="E33" s="38"/>
      <c r="F33" s="38"/>
      <c r="G33" s="38"/>
      <c r="H33" s="39"/>
      <c r="I33" s="70" t="s">
        <v>553</v>
      </c>
      <c r="AP33" s="31"/>
    </row>
    <row r="34" spans="4:42" s="70" customFormat="1" x14ac:dyDescent="0.4">
      <c r="D34" s="37"/>
      <c r="E34" s="38"/>
      <c r="F34" s="38"/>
      <c r="G34" s="38"/>
      <c r="H34" s="39"/>
      <c r="I34" s="2" t="s">
        <v>552</v>
      </c>
      <c r="AP34" s="31"/>
    </row>
    <row r="35" spans="4:42" s="70" customFormat="1" x14ac:dyDescent="0.4">
      <c r="D35" s="37"/>
      <c r="E35" s="38"/>
      <c r="F35" s="38"/>
      <c r="G35" s="38"/>
      <c r="H35" s="39"/>
      <c r="I35" s="2" t="s">
        <v>554</v>
      </c>
      <c r="AP35" s="31"/>
    </row>
    <row r="36" spans="4:42" s="70" customFormat="1" x14ac:dyDescent="0.4">
      <c r="D36" s="37"/>
      <c r="E36" s="38"/>
      <c r="F36" s="38"/>
      <c r="G36" s="38"/>
      <c r="H36" s="39"/>
      <c r="I36" s="2" t="s">
        <v>552</v>
      </c>
      <c r="AP36" s="31"/>
    </row>
    <row r="37" spans="4:42" s="70" customFormat="1" x14ac:dyDescent="0.4">
      <c r="D37" s="37"/>
      <c r="E37" s="38"/>
      <c r="F37" s="38"/>
      <c r="G37" s="38"/>
      <c r="H37" s="39"/>
      <c r="I37" s="2" t="s">
        <v>555</v>
      </c>
      <c r="AP37" s="31"/>
    </row>
    <row r="38" spans="4:42" s="70" customFormat="1" x14ac:dyDescent="0.4">
      <c r="D38" s="37"/>
      <c r="E38" s="38"/>
      <c r="F38" s="38"/>
      <c r="G38" s="38"/>
      <c r="H38" s="39"/>
      <c r="I38" s="2" t="s">
        <v>552</v>
      </c>
      <c r="AP38" s="31"/>
    </row>
    <row r="39" spans="4:42" s="70" customFormat="1" x14ac:dyDescent="0.4">
      <c r="D39" s="37"/>
      <c r="E39" s="38"/>
      <c r="F39" s="38"/>
      <c r="G39" s="38"/>
      <c r="H39" s="39"/>
      <c r="I39" s="2" t="s">
        <v>556</v>
      </c>
      <c r="AP39" s="31"/>
    </row>
    <row r="40" spans="4:42" s="70" customFormat="1" x14ac:dyDescent="0.4">
      <c r="D40" s="74"/>
      <c r="E40" s="75"/>
      <c r="F40" s="75"/>
      <c r="G40" s="75"/>
      <c r="H40" s="7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3"/>
    </row>
    <row r="41" spans="4:42" s="70" customFormat="1" x14ac:dyDescent="0.4">
      <c r="D41" s="71" t="s">
        <v>42</v>
      </c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3"/>
    </row>
    <row r="42" spans="4:42" s="70" customFormat="1" x14ac:dyDescent="0.4">
      <c r="D42" s="37"/>
      <c r="E42" s="38"/>
      <c r="F42" s="38"/>
      <c r="G42" s="38"/>
      <c r="H42" s="39"/>
      <c r="J42" s="70" t="s">
        <v>557</v>
      </c>
      <c r="X42" s="70" t="s">
        <v>561</v>
      </c>
      <c r="Z42" s="80" t="s">
        <v>559</v>
      </c>
      <c r="AP42" s="31"/>
    </row>
    <row r="43" spans="4:42" s="70" customFormat="1" x14ac:dyDescent="0.4">
      <c r="D43" s="37"/>
      <c r="E43" s="38"/>
      <c r="F43" s="38"/>
      <c r="G43" s="38"/>
      <c r="H43" s="39"/>
      <c r="J43" s="70" t="s">
        <v>566</v>
      </c>
      <c r="X43" s="70" t="s">
        <v>563</v>
      </c>
      <c r="Z43" s="80" t="s">
        <v>565</v>
      </c>
      <c r="AP43" s="31"/>
    </row>
    <row r="44" spans="4:42" s="70" customFormat="1" x14ac:dyDescent="0.4">
      <c r="D44" s="37"/>
      <c r="E44" s="38"/>
      <c r="F44" s="38"/>
      <c r="G44" s="38"/>
      <c r="H44" s="39"/>
      <c r="I44" s="70" t="s">
        <v>568</v>
      </c>
      <c r="AP44" s="31"/>
    </row>
    <row r="45" spans="4:42" s="70" customFormat="1" x14ac:dyDescent="0.4">
      <c r="D45" s="37"/>
      <c r="E45" s="38"/>
      <c r="F45" s="38"/>
      <c r="G45" s="38"/>
      <c r="H45" s="39"/>
      <c r="J45" s="70" t="s">
        <v>569</v>
      </c>
      <c r="X45" s="70" t="s">
        <v>560</v>
      </c>
      <c r="Z45" s="70" t="s">
        <v>558</v>
      </c>
      <c r="AP45" s="31"/>
    </row>
    <row r="46" spans="4:42" s="70" customFormat="1" x14ac:dyDescent="0.4">
      <c r="D46" s="37"/>
      <c r="E46" s="38"/>
      <c r="F46" s="38"/>
      <c r="G46" s="38"/>
      <c r="H46" s="39"/>
      <c r="J46" s="70" t="s">
        <v>570</v>
      </c>
      <c r="X46" s="70" t="s">
        <v>562</v>
      </c>
      <c r="Z46" s="70" t="s">
        <v>564</v>
      </c>
      <c r="AP46" s="31"/>
    </row>
    <row r="47" spans="4:42" s="70" customFormat="1" x14ac:dyDescent="0.4">
      <c r="D47" s="37"/>
      <c r="E47" s="38"/>
      <c r="F47" s="38"/>
      <c r="G47" s="38"/>
      <c r="H47" s="39"/>
      <c r="I47" s="70" t="s">
        <v>567</v>
      </c>
      <c r="AP47" s="31"/>
    </row>
    <row r="48" spans="4:42" s="70" customFormat="1" x14ac:dyDescent="0.4">
      <c r="D48" s="37"/>
      <c r="E48" s="38"/>
      <c r="F48" s="38"/>
      <c r="G48" s="38"/>
      <c r="H48" s="39"/>
      <c r="J48" s="70" t="s">
        <v>571</v>
      </c>
      <c r="X48" s="70" t="s">
        <v>560</v>
      </c>
      <c r="Z48" s="70" t="s">
        <v>558</v>
      </c>
      <c r="AP48" s="31"/>
    </row>
    <row r="49" spans="1:50" s="70" customFormat="1" x14ac:dyDescent="0.4">
      <c r="D49" s="37"/>
      <c r="E49" s="38"/>
      <c r="F49" s="38"/>
      <c r="G49" s="38"/>
      <c r="H49" s="39"/>
      <c r="J49" s="70" t="s">
        <v>572</v>
      </c>
      <c r="X49" s="70" t="s">
        <v>562</v>
      </c>
      <c r="Z49" s="70" t="s">
        <v>564</v>
      </c>
      <c r="AP49" s="31"/>
    </row>
    <row r="50" spans="1:50" s="70" customFormat="1" x14ac:dyDescent="0.4">
      <c r="D50" s="74"/>
      <c r="E50" s="75"/>
      <c r="F50" s="75"/>
      <c r="G50" s="75"/>
      <c r="H50" s="76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3"/>
    </row>
    <row r="51" spans="1:50" s="50" customFormat="1" ht="19.5" customHeight="1" x14ac:dyDescent="0.4">
      <c r="AX51" s="70"/>
    </row>
    <row r="52" spans="1:50" s="70" customFormat="1" x14ac:dyDescent="0.4">
      <c r="A52" s="2"/>
      <c r="B52" s="2"/>
      <c r="C52" s="2"/>
      <c r="D52" s="2" t="s">
        <v>543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50" s="70" customForma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50" s="70" customFormat="1" x14ac:dyDescent="0.4">
      <c r="A54" s="2"/>
      <c r="B54" s="2"/>
      <c r="C54" s="2"/>
      <c r="E54" s="71" t="s">
        <v>43</v>
      </c>
      <c r="F54" s="72"/>
      <c r="G54" s="72"/>
      <c r="H54" s="72"/>
      <c r="I54" s="73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3"/>
      <c r="AQ54" s="2"/>
      <c r="AR54" s="2"/>
      <c r="AS54" s="2"/>
      <c r="AT54" s="2"/>
      <c r="AU54" s="2"/>
      <c r="AV54" s="2"/>
    </row>
    <row r="55" spans="1:50" s="70" customFormat="1" x14ac:dyDescent="0.4">
      <c r="E55" s="37"/>
      <c r="F55" s="38"/>
      <c r="G55" s="38"/>
      <c r="H55" s="38"/>
      <c r="I55" s="39"/>
      <c r="J55" s="70" t="s">
        <v>526</v>
      </c>
      <c r="AP55" s="31"/>
    </row>
    <row r="56" spans="1:50" s="70" customFormat="1" x14ac:dyDescent="0.4">
      <c r="E56" s="37"/>
      <c r="F56" s="38"/>
      <c r="G56" s="38"/>
      <c r="H56" s="38"/>
      <c r="I56" s="39"/>
      <c r="J56" s="70" t="s">
        <v>527</v>
      </c>
      <c r="AP56" s="31"/>
    </row>
    <row r="57" spans="1:50" s="70" customFormat="1" x14ac:dyDescent="0.4">
      <c r="E57" s="37"/>
      <c r="F57" s="38"/>
      <c r="G57" s="38"/>
      <c r="H57" s="38"/>
      <c r="I57" s="39"/>
      <c r="J57" s="70" t="s">
        <v>528</v>
      </c>
      <c r="AP57" s="31"/>
    </row>
    <row r="58" spans="1:50" s="70" customFormat="1" x14ac:dyDescent="0.4">
      <c r="E58" s="37"/>
      <c r="F58" s="38"/>
      <c r="G58" s="38"/>
      <c r="H58" s="38"/>
      <c r="I58" s="39"/>
      <c r="J58" s="70" t="s">
        <v>529</v>
      </c>
      <c r="AP58" s="31"/>
    </row>
    <row r="59" spans="1:50" s="70" customFormat="1" x14ac:dyDescent="0.4">
      <c r="E59" s="37"/>
      <c r="F59" s="38"/>
      <c r="G59" s="38"/>
      <c r="H59" s="38"/>
      <c r="I59" s="39"/>
      <c r="J59" s="80" t="s">
        <v>537</v>
      </c>
      <c r="X59" s="70" t="s">
        <v>534</v>
      </c>
      <c r="AP59" s="31"/>
    </row>
    <row r="60" spans="1:50" s="70" customFormat="1" x14ac:dyDescent="0.4">
      <c r="E60" s="37"/>
      <c r="F60" s="38"/>
      <c r="G60" s="38"/>
      <c r="H60" s="38"/>
      <c r="I60" s="39"/>
      <c r="J60" s="70" t="s">
        <v>530</v>
      </c>
      <c r="AP60" s="31"/>
    </row>
    <row r="61" spans="1:50" s="70" customFormat="1" x14ac:dyDescent="0.4">
      <c r="E61" s="37"/>
      <c r="F61" s="38"/>
      <c r="G61" s="38"/>
      <c r="H61" s="38"/>
      <c r="I61" s="39"/>
      <c r="J61" s="70" t="s">
        <v>531</v>
      </c>
      <c r="AP61" s="31"/>
    </row>
    <row r="62" spans="1:50" s="70" customFormat="1" x14ac:dyDescent="0.4">
      <c r="E62" s="37"/>
      <c r="F62" s="38"/>
      <c r="G62" s="38"/>
      <c r="H62" s="38"/>
      <c r="I62" s="39"/>
      <c r="J62" s="80" t="s">
        <v>538</v>
      </c>
      <c r="X62" s="70" t="s">
        <v>535</v>
      </c>
      <c r="AP62" s="31"/>
    </row>
    <row r="63" spans="1:50" s="70" customFormat="1" x14ac:dyDescent="0.4">
      <c r="E63" s="37"/>
      <c r="F63" s="38"/>
      <c r="G63" s="38"/>
      <c r="H63" s="38"/>
      <c r="I63" s="39"/>
      <c r="J63" s="70" t="s">
        <v>532</v>
      </c>
      <c r="AP63" s="31"/>
    </row>
    <row r="64" spans="1:50" s="70" customFormat="1" x14ac:dyDescent="0.4">
      <c r="E64" s="37"/>
      <c r="F64" s="38"/>
      <c r="G64" s="38"/>
      <c r="H64" s="38"/>
      <c r="I64" s="39"/>
      <c r="J64" s="70" t="s">
        <v>533</v>
      </c>
      <c r="AP64" s="31"/>
    </row>
    <row r="65" spans="1:45" s="70" customFormat="1" x14ac:dyDescent="0.4">
      <c r="E65" s="37"/>
      <c r="F65" s="38"/>
      <c r="G65" s="38"/>
      <c r="H65" s="38"/>
      <c r="I65" s="39"/>
      <c r="J65" s="80" t="s">
        <v>538</v>
      </c>
      <c r="X65" s="70" t="s">
        <v>536</v>
      </c>
      <c r="AP65" s="31"/>
    </row>
    <row r="66" spans="1:45" s="70" customFormat="1" x14ac:dyDescent="0.4">
      <c r="E66" s="37"/>
      <c r="F66" s="38"/>
      <c r="G66" s="38"/>
      <c r="H66" s="38"/>
      <c r="I66" s="39"/>
      <c r="AP66" s="31"/>
    </row>
    <row r="67" spans="1:45" s="70" customFormat="1" x14ac:dyDescent="0.4">
      <c r="E67" s="71" t="s">
        <v>541</v>
      </c>
      <c r="F67" s="72"/>
      <c r="G67" s="72"/>
      <c r="H67" s="72"/>
      <c r="I67" s="73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3"/>
    </row>
    <row r="68" spans="1:45" s="70" customFormat="1" x14ac:dyDescent="0.4">
      <c r="E68" s="37"/>
      <c r="F68" s="38"/>
      <c r="G68" s="38"/>
      <c r="H68" s="38"/>
      <c r="I68" s="39"/>
      <c r="J68" s="70" t="s">
        <v>542</v>
      </c>
      <c r="AP68" s="31"/>
    </row>
    <row r="69" spans="1:45" s="70" customFormat="1" x14ac:dyDescent="0.4">
      <c r="E69" s="74"/>
      <c r="F69" s="75"/>
      <c r="G69" s="75"/>
      <c r="H69" s="75"/>
      <c r="I69" s="76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3"/>
    </row>
    <row r="70" spans="1:45" s="70" customFormat="1" x14ac:dyDescent="0.4">
      <c r="E70" s="71" t="s">
        <v>42</v>
      </c>
      <c r="F70" s="72"/>
      <c r="G70" s="72"/>
      <c r="H70" s="72"/>
      <c r="I70" s="73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3"/>
    </row>
    <row r="71" spans="1:45" s="70" customFormat="1" x14ac:dyDescent="0.4">
      <c r="E71" s="37"/>
      <c r="F71" s="38"/>
      <c r="G71" s="38"/>
      <c r="H71" s="38"/>
      <c r="I71" s="39"/>
      <c r="J71" s="70" t="s">
        <v>539</v>
      </c>
      <c r="S71" s="70" t="s">
        <v>182</v>
      </c>
      <c r="W71" s="70" t="s">
        <v>540</v>
      </c>
      <c r="AP71" s="31"/>
    </row>
    <row r="72" spans="1:45" s="70" customFormat="1" x14ac:dyDescent="0.4">
      <c r="E72" s="74"/>
      <c r="F72" s="75"/>
      <c r="G72" s="75"/>
      <c r="H72" s="75"/>
      <c r="I72" s="76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3"/>
    </row>
    <row r="73" spans="1:45" s="70" customFormat="1" x14ac:dyDescent="0.4"/>
    <row r="74" spans="1:45" s="70" customFormat="1" x14ac:dyDescent="0.4">
      <c r="A74" s="2"/>
      <c r="B74" s="2"/>
      <c r="C74" s="2"/>
      <c r="D74" s="2" t="s">
        <v>544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s="70" customForma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70" customFormat="1" x14ac:dyDescent="0.4">
      <c r="A76" s="2"/>
      <c r="B76" s="2"/>
      <c r="C76" s="2"/>
      <c r="E76" s="71" t="s">
        <v>43</v>
      </c>
      <c r="F76" s="72"/>
      <c r="G76" s="72"/>
      <c r="H76" s="72"/>
      <c r="I76" s="73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3"/>
      <c r="AQ76" s="2"/>
      <c r="AR76" s="2"/>
      <c r="AS76" s="2"/>
    </row>
    <row r="77" spans="1:45" s="70" customFormat="1" x14ac:dyDescent="0.4">
      <c r="E77" s="37"/>
      <c r="F77" s="38"/>
      <c r="G77" s="38"/>
      <c r="H77" s="38"/>
      <c r="I77" s="39"/>
      <c r="J77" s="70" t="s">
        <v>526</v>
      </c>
      <c r="AP77" s="31"/>
    </row>
    <row r="78" spans="1:45" s="70" customFormat="1" x14ac:dyDescent="0.4">
      <c r="E78" s="37"/>
      <c r="F78" s="38"/>
      <c r="G78" s="38"/>
      <c r="H78" s="38"/>
      <c r="I78" s="39"/>
      <c r="J78" s="70" t="s">
        <v>527</v>
      </c>
      <c r="AP78" s="31"/>
    </row>
    <row r="79" spans="1:45" s="70" customFormat="1" x14ac:dyDescent="0.4">
      <c r="E79" s="37"/>
      <c r="F79" s="38"/>
      <c r="G79" s="38"/>
      <c r="H79" s="38"/>
      <c r="I79" s="39"/>
      <c r="J79" s="70" t="s">
        <v>528</v>
      </c>
      <c r="AP79" s="31"/>
    </row>
    <row r="80" spans="1:45" s="70" customFormat="1" x14ac:dyDescent="0.4">
      <c r="E80" s="37"/>
      <c r="F80" s="38"/>
      <c r="G80" s="38"/>
      <c r="H80" s="38"/>
      <c r="I80" s="39"/>
      <c r="J80" s="70" t="s">
        <v>529</v>
      </c>
      <c r="AP80" s="31"/>
    </row>
    <row r="81" spans="5:42" s="70" customFormat="1" x14ac:dyDescent="0.4">
      <c r="E81" s="37"/>
      <c r="F81" s="38"/>
      <c r="G81" s="38"/>
      <c r="H81" s="38"/>
      <c r="I81" s="39"/>
      <c r="J81" s="80" t="s">
        <v>545</v>
      </c>
      <c r="X81" s="70" t="s">
        <v>534</v>
      </c>
      <c r="AP81" s="31"/>
    </row>
    <row r="82" spans="5:42" s="70" customFormat="1" x14ac:dyDescent="0.4">
      <c r="E82" s="37"/>
      <c r="F82" s="38"/>
      <c r="G82" s="38"/>
      <c r="H82" s="38"/>
      <c r="I82" s="39"/>
      <c r="J82" s="70" t="s">
        <v>530</v>
      </c>
      <c r="AP82" s="31"/>
    </row>
    <row r="83" spans="5:42" s="70" customFormat="1" x14ac:dyDescent="0.4">
      <c r="E83" s="37"/>
      <c r="F83" s="38"/>
      <c r="G83" s="38"/>
      <c r="H83" s="38"/>
      <c r="I83" s="39"/>
      <c r="J83" s="70" t="s">
        <v>531</v>
      </c>
      <c r="AP83" s="31"/>
    </row>
    <row r="84" spans="5:42" s="70" customFormat="1" x14ac:dyDescent="0.4">
      <c r="E84" s="37"/>
      <c r="F84" s="38"/>
      <c r="G84" s="38"/>
      <c r="H84" s="38"/>
      <c r="I84" s="39"/>
      <c r="J84" s="80" t="s">
        <v>546</v>
      </c>
      <c r="X84" s="70" t="s">
        <v>535</v>
      </c>
      <c r="AP84" s="31"/>
    </row>
    <row r="85" spans="5:42" s="70" customFormat="1" x14ac:dyDescent="0.4">
      <c r="E85" s="37"/>
      <c r="F85" s="38"/>
      <c r="G85" s="38"/>
      <c r="H85" s="38"/>
      <c r="I85" s="39"/>
      <c r="J85" s="70" t="s">
        <v>532</v>
      </c>
      <c r="AP85" s="31"/>
    </row>
    <row r="86" spans="5:42" s="70" customFormat="1" x14ac:dyDescent="0.4">
      <c r="E86" s="37"/>
      <c r="F86" s="38"/>
      <c r="G86" s="38"/>
      <c r="H86" s="38"/>
      <c r="I86" s="39"/>
      <c r="J86" s="70" t="s">
        <v>533</v>
      </c>
      <c r="AP86" s="31"/>
    </row>
    <row r="87" spans="5:42" s="70" customFormat="1" x14ac:dyDescent="0.4">
      <c r="E87" s="37"/>
      <c r="F87" s="38"/>
      <c r="G87" s="38"/>
      <c r="H87" s="38"/>
      <c r="I87" s="39"/>
      <c r="J87" s="80" t="s">
        <v>547</v>
      </c>
      <c r="X87" s="70" t="s">
        <v>536</v>
      </c>
      <c r="AP87" s="31"/>
    </row>
    <row r="88" spans="5:42" s="70" customFormat="1" x14ac:dyDescent="0.4">
      <c r="E88" s="37"/>
      <c r="F88" s="38"/>
      <c r="G88" s="38"/>
      <c r="H88" s="38"/>
      <c r="I88" s="39"/>
      <c r="AP88" s="31"/>
    </row>
    <row r="89" spans="5:42" s="70" customFormat="1" x14ac:dyDescent="0.4">
      <c r="E89" s="71" t="s">
        <v>541</v>
      </c>
      <c r="F89" s="72"/>
      <c r="G89" s="72"/>
      <c r="H89" s="72"/>
      <c r="I89" s="73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3"/>
    </row>
    <row r="90" spans="5:42" s="70" customFormat="1" x14ac:dyDescent="0.4">
      <c r="E90" s="37"/>
      <c r="F90" s="38"/>
      <c r="G90" s="38"/>
      <c r="H90" s="38"/>
      <c r="I90" s="39"/>
      <c r="J90" s="70" t="s">
        <v>542</v>
      </c>
      <c r="AP90" s="31"/>
    </row>
    <row r="91" spans="5:42" s="70" customFormat="1" x14ac:dyDescent="0.4">
      <c r="E91" s="37"/>
      <c r="F91" s="38"/>
      <c r="G91" s="38"/>
      <c r="H91" s="38"/>
      <c r="I91" s="39"/>
      <c r="J91" s="2" t="s">
        <v>548</v>
      </c>
      <c r="AP91" s="31"/>
    </row>
    <row r="92" spans="5:42" s="70" customFormat="1" x14ac:dyDescent="0.4">
      <c r="E92" s="74"/>
      <c r="F92" s="75"/>
      <c r="G92" s="75"/>
      <c r="H92" s="75"/>
      <c r="I92" s="76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3"/>
    </row>
    <row r="93" spans="5:42" s="70" customFormat="1" x14ac:dyDescent="0.4">
      <c r="E93" s="71" t="s">
        <v>42</v>
      </c>
      <c r="F93" s="72"/>
      <c r="G93" s="72"/>
      <c r="H93" s="72"/>
      <c r="I93" s="73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3"/>
    </row>
    <row r="94" spans="5:42" s="70" customFormat="1" x14ac:dyDescent="0.4">
      <c r="E94" s="37"/>
      <c r="F94" s="38"/>
      <c r="G94" s="38"/>
      <c r="H94" s="38"/>
      <c r="I94" s="39"/>
      <c r="J94" s="70" t="s">
        <v>549</v>
      </c>
      <c r="S94" s="70" t="s">
        <v>182</v>
      </c>
      <c r="W94" s="70" t="s">
        <v>550</v>
      </c>
      <c r="AP94" s="31"/>
    </row>
    <row r="95" spans="5:42" s="70" customFormat="1" x14ac:dyDescent="0.4">
      <c r="E95" s="74"/>
      <c r="F95" s="75"/>
      <c r="G95" s="75"/>
      <c r="H95" s="75"/>
      <c r="I95" s="76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3"/>
    </row>
    <row r="96" spans="5:42" s="70" customFormat="1" x14ac:dyDescent="0.4"/>
    <row r="97" s="70" customFormat="1" x14ac:dyDescent="0.4"/>
    <row r="98" s="70" customFormat="1" x14ac:dyDescent="0.4"/>
    <row r="99" s="70" customFormat="1" x14ac:dyDescent="0.4"/>
    <row r="100" s="70" customFormat="1" x14ac:dyDescent="0.4"/>
    <row r="101" s="70" customFormat="1" x14ac:dyDescent="0.4"/>
    <row r="102" s="70" customFormat="1" x14ac:dyDescent="0.4"/>
    <row r="103" s="70" customFormat="1" x14ac:dyDescent="0.4"/>
    <row r="104" s="70" customFormat="1" x14ac:dyDescent="0.4"/>
    <row r="105" s="70" customFormat="1" x14ac:dyDescent="0.4"/>
    <row r="106" s="70" customFormat="1" x14ac:dyDescent="0.4"/>
    <row r="107" s="70" customFormat="1" x14ac:dyDescent="0.4"/>
    <row r="108" s="70" customFormat="1" x14ac:dyDescent="0.4"/>
    <row r="109" s="70" customFormat="1" x14ac:dyDescent="0.4"/>
    <row r="110" s="70" customFormat="1" x14ac:dyDescent="0.4"/>
    <row r="111" s="70" customFormat="1" x14ac:dyDescent="0.4"/>
    <row r="112" s="70" customFormat="1" x14ac:dyDescent="0.4"/>
    <row r="113" spans="50:50" s="70" customFormat="1" x14ac:dyDescent="0.4"/>
    <row r="114" spans="50:50" s="70" customFormat="1" x14ac:dyDescent="0.4"/>
    <row r="115" spans="50:50" s="70" customFormat="1" x14ac:dyDescent="0.4"/>
    <row r="116" spans="50:50" s="70" customFormat="1" x14ac:dyDescent="0.4"/>
    <row r="117" spans="50:50" s="50" customFormat="1" x14ac:dyDescent="0.4">
      <c r="AX117" s="70"/>
    </row>
    <row r="118" spans="50:50" s="29" customFormat="1" x14ac:dyDescent="0.4">
      <c r="AX118" s="70"/>
    </row>
    <row r="119" spans="50:50" s="29" customFormat="1" x14ac:dyDescent="0.4">
      <c r="AX119" s="70"/>
    </row>
    <row r="120" spans="50:50" s="29" customFormat="1" x14ac:dyDescent="0.4">
      <c r="AX120" s="70"/>
    </row>
    <row r="121" spans="50:50" s="29" customFormat="1" x14ac:dyDescent="0.4"/>
    <row r="122" spans="50:50" s="29" customFormat="1" x14ac:dyDescent="0.4"/>
    <row r="123" spans="50:50" s="29" customFormat="1" x14ac:dyDescent="0.4"/>
    <row r="124" spans="50:50" s="2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9" t="str">
        <f ca="1">RIGHT(CELL("filename",A1),LEN(CELL("filename",A1))-FIND("]",CELL("filename",A1)))</f>
        <v>DBアクセス (2)</v>
      </c>
      <c r="B1" s="100"/>
      <c r="C1" s="100"/>
      <c r="D1" s="100"/>
      <c r="E1" s="100"/>
      <c r="F1" s="100"/>
      <c r="G1" s="100"/>
      <c r="H1" s="100"/>
      <c r="I1" s="103" t="s">
        <v>0</v>
      </c>
      <c r="J1" s="103"/>
      <c r="K1" s="103"/>
      <c r="L1" s="103"/>
      <c r="M1" s="103"/>
      <c r="N1" s="103"/>
      <c r="O1" s="103"/>
      <c r="P1" s="103"/>
      <c r="Q1" s="103" t="s">
        <v>1</v>
      </c>
      <c r="R1" s="103"/>
      <c r="S1" s="103"/>
      <c r="T1" s="103"/>
      <c r="U1" s="103"/>
      <c r="V1" s="103"/>
      <c r="W1" s="103"/>
      <c r="X1" s="103"/>
      <c r="Y1" s="103" t="s">
        <v>2</v>
      </c>
      <c r="Z1" s="103"/>
      <c r="AA1" s="103"/>
      <c r="AB1" s="103"/>
      <c r="AC1" s="103"/>
      <c r="AD1" s="103"/>
      <c r="AE1" s="103"/>
      <c r="AF1" s="103"/>
      <c r="AG1" s="103" t="s">
        <v>3</v>
      </c>
      <c r="AH1" s="103"/>
      <c r="AI1" s="103"/>
      <c r="AJ1" s="103"/>
      <c r="AK1" s="103"/>
      <c r="AL1" s="103"/>
      <c r="AM1" s="103"/>
      <c r="AN1" s="103"/>
      <c r="AO1" s="103" t="s">
        <v>4</v>
      </c>
      <c r="AP1" s="103"/>
      <c r="AQ1" s="103"/>
      <c r="AR1" s="103"/>
      <c r="AS1" s="103"/>
      <c r="AT1" s="103"/>
      <c r="AU1" s="103"/>
      <c r="AV1" s="103"/>
    </row>
    <row r="2" spans="1:48" x14ac:dyDescent="0.4">
      <c r="A2" s="101"/>
      <c r="B2" s="102"/>
      <c r="C2" s="102"/>
      <c r="D2" s="102"/>
      <c r="E2" s="102"/>
      <c r="F2" s="102"/>
      <c r="G2" s="102"/>
      <c r="H2" s="102"/>
      <c r="I2" s="97" t="str">
        <f>改版履歴!I2</f>
        <v>マッチング取込処理</v>
      </c>
      <c r="J2" s="97"/>
      <c r="K2" s="97"/>
      <c r="L2" s="97"/>
      <c r="M2" s="97"/>
      <c r="N2" s="97"/>
      <c r="O2" s="97"/>
      <c r="P2" s="97"/>
      <c r="Q2" s="104">
        <f ca="1">改版履歴!Q2</f>
        <v>43884</v>
      </c>
      <c r="R2" s="97"/>
      <c r="S2" s="97"/>
      <c r="T2" s="97"/>
      <c r="U2" s="97"/>
      <c r="V2" s="97"/>
      <c r="W2" s="97"/>
      <c r="X2" s="97"/>
      <c r="Y2" s="97" t="str">
        <f ca="1">改版履歴!Y2</f>
        <v>Giphe</v>
      </c>
      <c r="Z2" s="97"/>
      <c r="AA2" s="97"/>
      <c r="AB2" s="97"/>
      <c r="AC2" s="97"/>
      <c r="AD2" s="97"/>
      <c r="AE2" s="97"/>
      <c r="AF2" s="97"/>
      <c r="AG2" s="97" t="str">
        <f ca="1">改版履歴!AG2</f>
        <v>1.0</v>
      </c>
      <c r="AH2" s="97"/>
      <c r="AI2" s="97"/>
      <c r="AJ2" s="97"/>
      <c r="AK2" s="97"/>
      <c r="AL2" s="97"/>
      <c r="AM2" s="97"/>
      <c r="AN2" s="97"/>
      <c r="AO2" s="97" t="str">
        <f>改版履歴!AO2</f>
        <v>PGCOMB010</v>
      </c>
      <c r="AP2" s="97"/>
      <c r="AQ2" s="97"/>
      <c r="AR2" s="97"/>
      <c r="AS2" s="97"/>
      <c r="AT2" s="97"/>
      <c r="AU2" s="97"/>
      <c r="AV2" s="97"/>
    </row>
    <row r="4" spans="1:48" s="50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/>
    <row r="6" spans="1:48" s="50" customFormat="1" x14ac:dyDescent="0.4">
      <c r="A6" s="2"/>
      <c r="B6" s="2"/>
      <c r="C6" s="2" t="s">
        <v>232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">
      <c r="D19" s="37"/>
      <c r="E19" s="38"/>
      <c r="F19" s="38"/>
      <c r="G19" s="38"/>
      <c r="H19" s="39"/>
      <c r="AP19" s="31"/>
    </row>
    <row r="20" spans="4:42" s="50" customFormat="1" x14ac:dyDescent="0.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"/>
    <row r="29" spans="4:42" s="50" customFormat="1" x14ac:dyDescent="0.4"/>
    <row r="30" spans="4:42" s="50" customFormat="1" x14ac:dyDescent="0.4"/>
    <row r="31" spans="4:42" s="50" customFormat="1" x14ac:dyDescent="0.4"/>
    <row r="32" spans="4:42" s="50" customFormat="1" x14ac:dyDescent="0.4"/>
    <row r="33" s="50" customFormat="1" x14ac:dyDescent="0.4"/>
    <row r="34" s="50" customFormat="1" x14ac:dyDescent="0.4"/>
    <row r="35" s="50" customFormat="1" x14ac:dyDescent="0.4"/>
    <row r="36" s="50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2020-05-20T16:06:42Z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