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DBC0A313-CE84-44F4-975A-AA6D14502CB2}" xr6:coauthVersionLast="45" xr6:coauthVersionMax="45" xr10:uidLastSave="{00000000-0000-0000-0000-000000000000}"/>
  <bookViews>
    <workbookView xWindow="2688" yWindow="2688" windowWidth="13320" windowHeight="8916" firstSheet="2" activeTab="3" xr2:uid="{CFAEB6AA-FC9D-49F8-8BE6-86D0FBA28B0C}"/>
  </bookViews>
  <sheets>
    <sheet name="表紙" sheetId="6" r:id="rId1"/>
    <sheet name="改版履歴" sheetId="4" r:id="rId2"/>
    <sheet name="概要設計" sheetId="13" r:id="rId3"/>
    <sheet name="Sheet2" sheetId="18" r:id="rId4"/>
    <sheet name="Sheet1" sheetId="17" r:id="rId5"/>
    <sheet name="サンプルデータ" sheetId="11" r:id="rId6"/>
    <sheet name="IOデータ" sheetId="8" r:id="rId7"/>
    <sheet name="画面項目" sheetId="16" r:id="rId8"/>
    <sheet name="画面表示時" sheetId="10" r:id="rId9"/>
    <sheet name="Status" sheetId="14" r:id="rId10"/>
    <sheet name="Item" sheetId="15" r:id="rId11"/>
    <sheet name="DBアクセス" sheetId="9" r:id="rId12"/>
    <sheet name="DBアクセス (2)" sheetId="12" r:id="rId13"/>
  </sheets>
  <definedNames>
    <definedName name="_xlnm.Print_Area" localSheetId="11">DBアクセス!$A$1:$AV$34</definedName>
    <definedName name="_xlnm.Print_Area" localSheetId="12">'DBアクセス (2)'!$A$1:$AV$36</definedName>
    <definedName name="_xlnm.Print_Area" localSheetId="6">IOデータ!$A$1:$AV$25</definedName>
    <definedName name="_xlnm.Print_Area" localSheetId="10">Item!$A$1:$AV$90</definedName>
    <definedName name="_xlnm.Print_Area" localSheetId="9">Status!$A$1:$AV$90</definedName>
    <definedName name="_xlnm.Print_Area" localSheetId="7">画面項目!$A$1:$AV$15</definedName>
    <definedName name="_xlnm.Print_Area" localSheetId="8">画面表示時!$A$1:$AV$90</definedName>
    <definedName name="_xlnm.Print_Area" localSheetId="1">改版履歴!$A$1:$AV$16</definedName>
    <definedName name="_xlnm.Print_Area" localSheetId="2">概要設計!$A$1:$AV$231</definedName>
    <definedName name="_xlnm.Print_Area" localSheetId="0">表紙!$A$1:$AT$19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4" i="11" l="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453" i="11"/>
  <c r="H52" i="11"/>
  <c r="H54" i="11"/>
  <c r="H55" i="11"/>
  <c r="H56" i="11"/>
  <c r="H57" i="11"/>
  <c r="H58" i="11"/>
  <c r="H60" i="11"/>
  <c r="H62" i="11"/>
  <c r="H64" i="11"/>
  <c r="H65" i="11"/>
  <c r="H66" i="11"/>
  <c r="H67" i="11"/>
  <c r="H68" i="11"/>
  <c r="H70" i="11"/>
  <c r="H72" i="11"/>
  <c r="H75" i="11"/>
  <c r="H77" i="11"/>
  <c r="H79" i="11"/>
  <c r="H80" i="11"/>
  <c r="H81" i="11"/>
  <c r="H82" i="11"/>
  <c r="H83" i="11"/>
  <c r="H85" i="11"/>
  <c r="H87" i="11"/>
  <c r="H89" i="11"/>
  <c r="H90" i="11"/>
  <c r="H91" i="11"/>
  <c r="H92" i="11"/>
  <c r="H93" i="11"/>
  <c r="H95" i="11"/>
  <c r="H97" i="11"/>
  <c r="H100" i="11"/>
  <c r="H102" i="11"/>
  <c r="H104" i="11"/>
  <c r="H105" i="11"/>
  <c r="H106" i="11"/>
  <c r="H107" i="11"/>
  <c r="H108" i="11"/>
  <c r="H110" i="11"/>
  <c r="H112" i="11"/>
  <c r="H114" i="11"/>
  <c r="H115" i="11"/>
  <c r="H116" i="11"/>
  <c r="H117" i="11"/>
  <c r="H118" i="11"/>
  <c r="H120" i="11"/>
  <c r="H122" i="11"/>
  <c r="H125" i="11"/>
  <c r="H127" i="11"/>
  <c r="H129" i="11"/>
  <c r="H130" i="11"/>
  <c r="H131" i="11"/>
  <c r="H132" i="11"/>
  <c r="H133" i="11"/>
  <c r="H135" i="11"/>
  <c r="H137" i="11"/>
  <c r="H139" i="11"/>
  <c r="H140" i="11"/>
  <c r="H141" i="11"/>
  <c r="H142" i="11"/>
  <c r="H143" i="11"/>
  <c r="H145" i="11"/>
  <c r="H147" i="11"/>
  <c r="H150" i="11"/>
  <c r="H152" i="11"/>
  <c r="H154" i="11"/>
  <c r="H155" i="11"/>
  <c r="H156" i="11"/>
  <c r="H157" i="11"/>
  <c r="H158" i="11"/>
  <c r="H160" i="11"/>
  <c r="H162" i="11"/>
  <c r="H164" i="11"/>
  <c r="H165" i="11"/>
  <c r="H166" i="11"/>
  <c r="H167" i="11"/>
  <c r="H168" i="11"/>
  <c r="H170" i="11"/>
  <c r="H172" i="11"/>
  <c r="H175" i="11"/>
  <c r="H177" i="11"/>
  <c r="H179" i="11"/>
  <c r="H180" i="11"/>
  <c r="H181" i="11"/>
  <c r="H182" i="11"/>
  <c r="H183" i="11"/>
  <c r="H185" i="11"/>
  <c r="H187" i="11"/>
  <c r="H189" i="11"/>
  <c r="H190" i="11"/>
  <c r="H191" i="11"/>
  <c r="H192" i="11"/>
  <c r="H193" i="11"/>
  <c r="H195" i="11"/>
  <c r="H197" i="11"/>
  <c r="H200" i="11"/>
  <c r="H202" i="11"/>
  <c r="H204" i="11"/>
  <c r="H205" i="11"/>
  <c r="H206" i="11"/>
  <c r="H207" i="11"/>
  <c r="H208" i="11"/>
  <c r="H210" i="11"/>
  <c r="H212" i="11"/>
  <c r="H214" i="11"/>
  <c r="H215" i="11"/>
  <c r="H216" i="11"/>
  <c r="H217" i="11"/>
  <c r="H218" i="11"/>
  <c r="H220" i="11"/>
  <c r="H222" i="11"/>
  <c r="H225" i="11"/>
  <c r="H227" i="11"/>
  <c r="H229" i="11"/>
  <c r="H230" i="11"/>
  <c r="H231" i="11"/>
  <c r="H232" i="11"/>
  <c r="H233" i="11"/>
  <c r="H235" i="11"/>
  <c r="H237" i="11"/>
  <c r="H239" i="11"/>
  <c r="H240" i="11"/>
  <c r="H241" i="11"/>
  <c r="H242" i="11"/>
  <c r="H243" i="11"/>
  <c r="H245" i="11"/>
  <c r="H247" i="11"/>
  <c r="H250" i="11"/>
  <c r="H252" i="11"/>
  <c r="H254" i="11"/>
  <c r="H255" i="11"/>
  <c r="H256" i="11"/>
  <c r="H257" i="11"/>
  <c r="H258" i="11"/>
  <c r="H260" i="11"/>
  <c r="H262" i="11"/>
  <c r="H264" i="11"/>
  <c r="H265" i="11"/>
  <c r="H266" i="11"/>
  <c r="H267" i="11"/>
  <c r="H268" i="11"/>
  <c r="H270" i="11"/>
  <c r="H272" i="11"/>
  <c r="H275" i="11"/>
  <c r="H277" i="11"/>
  <c r="H279" i="11"/>
  <c r="H280" i="11"/>
  <c r="H281" i="11"/>
  <c r="H282" i="11"/>
  <c r="H283" i="11"/>
  <c r="H285" i="11"/>
  <c r="H287" i="11"/>
  <c r="H289" i="11"/>
  <c r="H290" i="11"/>
  <c r="H291" i="11"/>
  <c r="H292" i="11"/>
  <c r="H293" i="11"/>
  <c r="H295" i="11"/>
  <c r="H297" i="11"/>
  <c r="H300" i="11"/>
  <c r="H302" i="11"/>
  <c r="H304" i="11"/>
  <c r="H305" i="11"/>
  <c r="H306" i="11"/>
  <c r="H307" i="11"/>
  <c r="H308" i="11"/>
  <c r="H310" i="11"/>
  <c r="H312" i="11"/>
  <c r="H314" i="11"/>
  <c r="H315" i="11"/>
  <c r="H316" i="11"/>
  <c r="H317" i="11"/>
  <c r="H318" i="11"/>
  <c r="H320" i="11"/>
  <c r="H322" i="11"/>
  <c r="H325" i="11"/>
  <c r="H327" i="11"/>
  <c r="H329" i="11"/>
  <c r="H330" i="11"/>
  <c r="H331" i="11"/>
  <c r="H332" i="11"/>
  <c r="H333" i="11"/>
  <c r="H335" i="11"/>
  <c r="H337" i="11"/>
  <c r="H339" i="11"/>
  <c r="H340" i="11"/>
  <c r="H341" i="11"/>
  <c r="H342" i="11"/>
  <c r="H343" i="11"/>
  <c r="H345" i="11"/>
  <c r="H347" i="11"/>
  <c r="H350" i="11"/>
  <c r="H352" i="11"/>
  <c r="H354" i="11"/>
  <c r="H355" i="11"/>
  <c r="H356" i="11"/>
  <c r="H357" i="11"/>
  <c r="H358" i="11"/>
  <c r="H360" i="11"/>
  <c r="H362" i="11"/>
  <c r="H364" i="11"/>
  <c r="H365" i="11"/>
  <c r="H366" i="11"/>
  <c r="H367" i="11"/>
  <c r="H368" i="11"/>
  <c r="H370" i="11"/>
  <c r="H372" i="11"/>
  <c r="H375" i="11"/>
  <c r="H377" i="11"/>
  <c r="H379" i="11"/>
  <c r="H380" i="11"/>
  <c r="H381" i="11"/>
  <c r="H382" i="11"/>
  <c r="H383" i="11"/>
  <c r="H385" i="11"/>
  <c r="H387" i="11"/>
  <c r="H389" i="11"/>
  <c r="H390" i="11"/>
  <c r="H391" i="11"/>
  <c r="H392" i="11"/>
  <c r="H393" i="11"/>
  <c r="H395" i="11"/>
  <c r="H397" i="11"/>
  <c r="H400" i="11"/>
  <c r="H402" i="11"/>
  <c r="H404" i="11"/>
  <c r="H405" i="11"/>
  <c r="H406" i="11"/>
  <c r="H407" i="11"/>
  <c r="H408" i="11"/>
  <c r="H410" i="11"/>
  <c r="H412" i="11"/>
  <c r="H414" i="11"/>
  <c r="H415" i="11"/>
  <c r="H416" i="11"/>
  <c r="H417" i="11"/>
  <c r="H418" i="11"/>
  <c r="H420" i="11"/>
  <c r="H422" i="11"/>
  <c r="H425" i="11"/>
  <c r="H427" i="11"/>
  <c r="H429" i="11"/>
  <c r="H430" i="11"/>
  <c r="H431" i="11"/>
  <c r="H432" i="11"/>
  <c r="H433" i="11"/>
  <c r="H435" i="11"/>
  <c r="H437" i="11"/>
  <c r="H439" i="11"/>
  <c r="H440" i="11"/>
  <c r="H441" i="11"/>
  <c r="H442" i="11"/>
  <c r="H443" i="11"/>
  <c r="H445" i="11"/>
  <c r="H447" i="11"/>
  <c r="H50" i="11"/>
  <c r="H51" i="11" s="1"/>
  <c r="H53" i="11" l="1"/>
  <c r="H59" i="11" s="1"/>
  <c r="AO2" i="16"/>
  <c r="I2" i="16"/>
  <c r="A1" i="16"/>
  <c r="AO2" i="15"/>
  <c r="I2" i="15"/>
  <c r="A1" i="15"/>
  <c r="AO2" i="14"/>
  <c r="I2" i="14"/>
  <c r="A1" i="14"/>
  <c r="A1" i="13"/>
  <c r="H61" i="11" l="1"/>
  <c r="H63" i="11" s="1"/>
  <c r="A1" i="12"/>
  <c r="H69" i="11" l="1"/>
  <c r="I2" i="4"/>
  <c r="AO2" i="4"/>
  <c r="H71" i="11" l="1"/>
  <c r="I2" i="12"/>
  <c r="I2" i="13"/>
  <c r="AO2" i="12"/>
  <c r="AO2" i="13"/>
  <c r="AO2" i="10"/>
  <c r="I2" i="10"/>
  <c r="A1" i="10"/>
  <c r="H73" i="11" l="1"/>
  <c r="AO2" i="9"/>
  <c r="I2" i="9"/>
  <c r="A1" i="9"/>
  <c r="AO2" i="8"/>
  <c r="I2" i="8"/>
  <c r="A1" i="8"/>
  <c r="W7" i="6"/>
  <c r="W8" i="6"/>
  <c r="U11" i="6"/>
  <c r="H74" i="11" l="1"/>
  <c r="A1" i="4"/>
  <c r="AG2" i="4"/>
  <c r="Y2" i="4"/>
  <c r="Y11" i="6"/>
  <c r="H76" i="11" l="1"/>
  <c r="Y2" i="16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H78" i="11" l="1"/>
  <c r="Q2" i="16"/>
  <c r="Q2" i="15"/>
  <c r="Q2" i="14"/>
  <c r="Q2" i="13"/>
  <c r="Q2" i="12"/>
  <c r="Q2" i="10"/>
  <c r="Q2" i="9"/>
  <c r="Q2" i="8"/>
  <c r="H84" i="11" l="1"/>
  <c r="H86" i="11" s="1"/>
  <c r="H88" i="11" s="1"/>
  <c r="H94" i="11" s="1"/>
  <c r="H96" i="11" s="1"/>
  <c r="H98" i="11" s="1"/>
  <c r="H99" i="11" s="1"/>
  <c r="H101" i="11" s="1"/>
  <c r="H103" i="11" s="1"/>
  <c r="H109" i="11" s="1"/>
  <c r="H111" i="11" s="1"/>
  <c r="H113" i="11" s="1"/>
  <c r="H119" i="11" s="1"/>
  <c r="H121" i="11" s="1"/>
  <c r="H123" i="11" s="1"/>
  <c r="H124" i="11" s="1"/>
  <c r="H126" i="11" s="1"/>
  <c r="H128" i="11" s="1"/>
  <c r="H134" i="11" s="1"/>
  <c r="H136" i="11" s="1"/>
  <c r="H138" i="11" s="1"/>
  <c r="H144" i="11" s="1"/>
  <c r="H146" i="11" s="1"/>
  <c r="H148" i="11" s="1"/>
  <c r="H149" i="11" s="1"/>
  <c r="H151" i="11" s="1"/>
  <c r="H153" i="11" s="1"/>
  <c r="H159" i="11" s="1"/>
  <c r="H161" i="11" s="1"/>
  <c r="H163" i="11" s="1"/>
  <c r="H169" i="11" s="1"/>
  <c r="H171" i="11" s="1"/>
  <c r="H173" i="11" s="1"/>
  <c r="H174" i="11" s="1"/>
  <c r="H176" i="11" s="1"/>
  <c r="H178" i="11" s="1"/>
  <c r="H184" i="11" s="1"/>
  <c r="H186" i="11" s="1"/>
  <c r="H188" i="11" s="1"/>
  <c r="H194" i="11" s="1"/>
  <c r="H196" i="11" s="1"/>
  <c r="H198" i="11" s="1"/>
  <c r="H199" i="11" s="1"/>
  <c r="H201" i="11" s="1"/>
  <c r="H203" i="11" s="1"/>
  <c r="H209" i="11" s="1"/>
  <c r="H211" i="11" s="1"/>
  <c r="H213" i="11" s="1"/>
  <c r="H219" i="11" s="1"/>
  <c r="H221" i="11" s="1"/>
  <c r="H223" i="11" s="1"/>
  <c r="H224" i="11" s="1"/>
  <c r="H226" i="11" s="1"/>
  <c r="H228" i="11" s="1"/>
  <c r="H234" i="11" s="1"/>
  <c r="H236" i="11" s="1"/>
  <c r="H238" i="11" s="1"/>
  <c r="H244" i="11" s="1"/>
  <c r="H246" i="11" s="1"/>
  <c r="H248" i="11" s="1"/>
  <c r="H249" i="11" s="1"/>
  <c r="H251" i="11" s="1"/>
  <c r="H253" i="11" s="1"/>
  <c r="H259" i="11" s="1"/>
  <c r="H261" i="11" s="1"/>
  <c r="H263" i="11" s="1"/>
  <c r="H269" i="11" s="1"/>
  <c r="H271" i="11" s="1"/>
  <c r="H273" i="11" s="1"/>
  <c r="H274" i="11" s="1"/>
  <c r="H276" i="11" s="1"/>
  <c r="H278" i="11" s="1"/>
  <c r="H284" i="11" s="1"/>
  <c r="H286" i="11" s="1"/>
  <c r="H288" i="11" s="1"/>
  <c r="H294" i="11" s="1"/>
  <c r="H296" i="11" s="1"/>
  <c r="H298" i="11" s="1"/>
  <c r="H299" i="11" s="1"/>
  <c r="H301" i="11" s="1"/>
  <c r="H303" i="11" s="1"/>
  <c r="H309" i="11" s="1"/>
  <c r="H311" i="11" s="1"/>
  <c r="H313" i="11" s="1"/>
  <c r="H319" i="11" s="1"/>
  <c r="H321" i="11" s="1"/>
  <c r="H323" i="11" s="1"/>
  <c r="H324" i="11" s="1"/>
  <c r="H326" i="11" s="1"/>
  <c r="H328" i="11" s="1"/>
  <c r="H334" i="11" s="1"/>
  <c r="H336" i="11" s="1"/>
  <c r="H338" i="11" s="1"/>
  <c r="H344" i="11" s="1"/>
  <c r="H346" i="11" s="1"/>
  <c r="H348" i="11" s="1"/>
  <c r="H349" i="11" s="1"/>
  <c r="H351" i="11" s="1"/>
  <c r="H353" i="11" s="1"/>
  <c r="H359" i="11" s="1"/>
  <c r="H361" i="11" s="1"/>
  <c r="H363" i="11" s="1"/>
  <c r="H369" i="11" s="1"/>
  <c r="H371" i="11" s="1"/>
  <c r="H373" i="11" s="1"/>
  <c r="H374" i="11" s="1"/>
  <c r="H376" i="11" s="1"/>
  <c r="H378" i="11" s="1"/>
  <c r="H384" i="11" s="1"/>
  <c r="H386" i="11" s="1"/>
  <c r="H388" i="11" s="1"/>
  <c r="H394" i="11" s="1"/>
  <c r="H396" i="11" s="1"/>
  <c r="H398" i="11" s="1"/>
  <c r="H399" i="11" s="1"/>
  <c r="H401" i="11" s="1"/>
  <c r="H403" i="11" s="1"/>
  <c r="H409" i="11" s="1"/>
  <c r="H411" i="11" s="1"/>
  <c r="H413" i="11" s="1"/>
  <c r="H419" i="11" s="1"/>
  <c r="H421" i="11" s="1"/>
  <c r="H423" i="11" s="1"/>
  <c r="H424" i="11" s="1"/>
  <c r="H426" i="11" s="1"/>
  <c r="H428" i="11" s="1"/>
  <c r="H434" i="11" s="1"/>
  <c r="H436" i="11" s="1"/>
  <c r="H438" i="11" s="1"/>
  <c r="H444" i="11" s="1"/>
  <c r="H446" i="11" s="1"/>
  <c r="H448" i="11" s="1"/>
</calcChain>
</file>

<file path=xl/sharedStrings.xml><?xml version="1.0" encoding="utf-8"?>
<sst xmlns="http://schemas.openxmlformats.org/spreadsheetml/2006/main" count="2938" uniqueCount="584">
  <si>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</si>
  <si>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</si>
  <si>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</si>
  <si>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</si>
  <si>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</si>
  <si>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</si>
  <si>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</si>
  <si>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</si>
  <si>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</si>
  <si>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</si>
  <si>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</si>
  <si>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</si>
  <si>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</si>
  <si>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</si>
  <si>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</si>
  <si>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</si>
  <si>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</si>
  <si>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</si>
  <si>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</si>
  <si>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</si>
  <si>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</si>
  <si>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</si>
  <si>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</si>
  <si>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</si>
  <si>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</si>
  <si>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</si>
  <si>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</si>
  <si>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</si>
  <si>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</si>
  <si>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</si>
  <si>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</si>
  <si>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</si>
  <si>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</si>
  <si>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</si>
  <si>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</si>
  <si>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</si>
  <si>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</si>
  <si>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</si>
  <si>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</si>
  <si>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</si>
  <si>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</si>
  <si>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</si>
  <si>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</si>
  <si>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</si>
  <si>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</si>
  <si>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</si>
  <si>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</si>
  <si>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</si>
  <si>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</si>
  <si>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</si>
  <si>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</si>
  <si>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</si>
  <si>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</si>
  <si>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</si>
  <si>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</si>
  <si>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</si>
  <si>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</si>
  <si>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</si>
  <si>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</si>
  <si>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</si>
  <si>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</si>
  <si>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</si>
  <si>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</si>
  <si>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</si>
  <si>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</si>
  <si>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</si>
  <si>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</si>
  <si>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</si>
  <si>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</si>
  <si>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</si>
  <si>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</si>
  <si>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</si>
  <si>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</si>
  <si>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</si>
  <si>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</si>
  <si>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</si>
  <si>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</si>
  <si>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</si>
  <si>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</si>
  <si>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</si>
  <si>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</si>
  <si>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</si>
  <si>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</si>
  <si>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</si>
  <si>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</si>
  <si>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</si>
  <si>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</si>
  <si>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</si>
  <si>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</si>
  <si>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</si>
  <si>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</si>
  <si>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</si>
  <si>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</si>
  <si>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</si>
  <si>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</si>
  <si>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</si>
  <si>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</si>
  <si>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</si>
  <si>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</si>
  <si>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</si>
  <si>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</si>
  <si>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</si>
  <si>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</si>
  <si>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</si>
  <si>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</si>
  <si>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</si>
  <si>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</si>
  <si>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</si>
  <si>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</si>
  <si>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</si>
  <si>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</si>
  <si>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</si>
  <si>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</si>
  <si>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</si>
  <si>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</si>
  <si>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</si>
  <si>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</si>
  <si>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</si>
  <si>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</si>
  <si>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</si>
  <si>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</si>
  <si>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</si>
  <si>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</si>
  <si>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</si>
  <si>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</si>
  <si>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</si>
  <si>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</si>
  <si>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</si>
  <si>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</si>
  <si>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</si>
  <si>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</si>
  <si>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</si>
  <si>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</si>
  <si>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</si>
  <si>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</si>
  <si>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</si>
  <si>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</si>
  <si>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</si>
  <si>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</si>
  <si>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</si>
  <si>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</si>
  <si>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</si>
  <si>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</si>
  <si>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</si>
  <si>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</si>
  <si>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</si>
  <si>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</si>
  <si>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</si>
  <si>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</si>
  <si>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</si>
  <si>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</si>
  <si>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</si>
  <si>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</si>
  <si>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</si>
  <si>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</si>
  <si>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</si>
  <si>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</si>
  <si>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</si>
  <si>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</si>
  <si>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</si>
  <si>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</si>
  <si>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</si>
  <si>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</si>
  <si>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</si>
  <si>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</si>
  <si>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</si>
  <si>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</si>
  <si>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</si>
  <si>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</si>
  <si>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</si>
  <si>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</si>
  <si>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</si>
  <si>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</si>
  <si>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</si>
  <si>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</si>
  <si>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</si>
  <si>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</si>
  <si>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</si>
  <si>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</si>
  <si>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</si>
  <si>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</si>
  <si>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</si>
  <si>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</si>
  <si>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</si>
  <si>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</si>
  <si>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</si>
  <si>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</si>
  <si>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</si>
  <si>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</si>
  <si>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</si>
  <si>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</si>
  <si>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</si>
  <si>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</si>
  <si>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</si>
  <si>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</si>
  <si>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</si>
  <si>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</si>
  <si>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</si>
  <si>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</si>
  <si>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</si>
  <si>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</si>
  <si>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</si>
  <si>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</si>
  <si>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</si>
  <si>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</si>
  <si>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</si>
  <si>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</si>
  <si>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</si>
  <si>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</si>
  <si>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</si>
  <si>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</si>
  <si>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</si>
  <si>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</si>
  <si>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</si>
  <si>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</si>
  <si>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</si>
  <si>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</si>
  <si>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</si>
  <si>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</si>
  <si>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</si>
  <si>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</si>
  <si>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</si>
  <si>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</si>
  <si>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</si>
  <si>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</si>
  <si>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</si>
  <si>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</si>
  <si>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</si>
  <si>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</si>
  <si>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</si>
  <si>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</si>
  <si>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</si>
  <si>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</si>
  <si>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</si>
  <si>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</si>
  <si>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</si>
  <si>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</si>
  <si>
    <t>spots</t>
    <phoneticPr fontId="1"/>
  </si>
  <si>
    <t>locations</t>
    <phoneticPr fontId="1"/>
  </si>
  <si>
    <t>■ランク計算</t>
    <rPh sb="4" eb="6">
      <t>ケイサン</t>
    </rPh>
    <phoneticPr fontId="1"/>
  </si>
  <si>
    <t>面積</t>
  </si>
  <si>
    <t>戦争フラグ</t>
  </si>
  <si>
    <t>城数</t>
  </si>
  <si>
    <t>ストレス</t>
  </si>
  <si>
    <t>ヘイト</t>
  </si>
  <si>
    <t>資産</t>
  </si>
  <si>
    <t>文明度</t>
  </si>
  <si>
    <t>強度</t>
  </si>
  <si>
    <t>GDP</t>
  </si>
  <si>
    <t>・fields（国家ランク）</t>
    <rPh sb="8" eb="10">
      <t>コッカ</t>
    </rPh>
    <phoneticPr fontId="1"/>
  </si>
  <si>
    <t>locations件数</t>
    <rPh sb="9" eb="11">
      <t>ケンスウ</t>
    </rPh>
    <phoneticPr fontId="1"/>
  </si>
  <si>
    <t>locations集計</t>
    <rPh sb="9" eb="11">
      <t>シュウケイ</t>
    </rPh>
    <phoneticPr fontId="1"/>
  </si>
  <si>
    <t>勝利数/勝利数＋敗北数</t>
    <rPh sb="0" eb="2">
      <t>ショウリ</t>
    </rPh>
    <rPh sb="2" eb="3">
      <t>スウ</t>
    </rPh>
    <rPh sb="4" eb="6">
      <t>ショウリ</t>
    </rPh>
    <rPh sb="6" eb="7">
      <t>スウ</t>
    </rPh>
    <rPh sb="8" eb="10">
      <t>ハイボク</t>
    </rPh>
    <rPh sb="10" eb="11">
      <t>スウ</t>
    </rPh>
    <phoneticPr fontId="1"/>
  </si>
  <si>
    <t>資産/人口</t>
    <rPh sb="0" eb="2">
      <t>シサン</t>
    </rPh>
    <rPh sb="3" eb="5">
      <t>ジンコウ</t>
    </rPh>
    <phoneticPr fontId="1"/>
  </si>
  <si>
    <t>人口密度</t>
    <rPh sb="0" eb="2">
      <t>ジンコウ</t>
    </rPh>
    <rPh sb="2" eb="4">
      <t>ミツド</t>
    </rPh>
    <phoneticPr fontId="1"/>
  </si>
  <si>
    <t>人口/面積</t>
    <rPh sb="0" eb="2">
      <t>ジンコウ</t>
    </rPh>
    <rPh sb="3" eb="5">
      <t>メンセキ</t>
    </rPh>
    <phoneticPr fontId="1"/>
  </si>
  <si>
    <t>フィールドID</t>
  </si>
  <si>
    <t>フィールド名</t>
  </si>
  <si>
    <t>フィールドランク</t>
  </si>
  <si>
    <t>元首家</t>
  </si>
  <si>
    <t>元首ID</t>
  </si>
  <si>
    <t>人口</t>
  </si>
  <si>
    <t>p_density</t>
  </si>
  <si>
    <t>civil_point</t>
  </si>
  <si>
    <t>作成日</t>
  </si>
  <si>
    <t>作成ID</t>
  </si>
  <si>
    <t>更新日</t>
  </si>
  <si>
    <t>更新ID</t>
  </si>
  <si>
    <t>field_id</t>
  </si>
  <si>
    <t>field_name</t>
  </si>
  <si>
    <t>f_rank</t>
  </si>
  <si>
    <t>king_gene_id</t>
  </si>
  <si>
    <t>character_id</t>
  </si>
  <si>
    <t>contract_id</t>
  </si>
  <si>
    <t>is_war</t>
  </si>
  <si>
    <t>area</t>
  </si>
  <si>
    <t>population</t>
  </si>
  <si>
    <t>stress</t>
  </si>
  <si>
    <t>hate</t>
  </si>
  <si>
    <t>civilization</t>
  </si>
  <si>
    <t>strength</t>
  </si>
  <si>
    <t>assets</t>
  </si>
  <si>
    <t>fields</t>
    <phoneticPr fontId="1"/>
  </si>
  <si>
    <t>ロケーションID</t>
  </si>
  <si>
    <t>座標X</t>
  </si>
  <si>
    <t>座標Y</t>
  </si>
  <si>
    <t>領主家ID</t>
  </si>
  <si>
    <t>領主ID</t>
  </si>
  <si>
    <t>領地名</t>
  </si>
  <si>
    <t>領地ランク</t>
  </si>
  <si>
    <t>戦闘領域フラグ</t>
  </si>
  <si>
    <t>ギルドフラグ</t>
  </si>
  <si>
    <t>ギルドポイント</t>
  </si>
  <si>
    <t>ギルドランク</t>
  </si>
  <si>
    <t>教会フラグ</t>
  </si>
  <si>
    <t>教会ポイント</t>
  </si>
  <si>
    <t>教会ランク</t>
  </si>
  <si>
    <t>鍛冶屋フラグ</t>
  </si>
  <si>
    <t>鍛冶屋ポイント</t>
  </si>
  <si>
    <t>鍛冶屋ランク</t>
  </si>
  <si>
    <t>location_id</t>
  </si>
  <si>
    <t>lord_gene_id</t>
  </si>
  <si>
    <t>is_battle</t>
  </si>
  <si>
    <t>アデル</t>
    <phoneticPr fontId="1"/>
  </si>
  <si>
    <t>G</t>
    <phoneticPr fontId="1"/>
  </si>
  <si>
    <t>locations</t>
    <phoneticPr fontId="1"/>
  </si>
  <si>
    <t>アクセル</t>
    <phoneticPr fontId="1"/>
  </si>
  <si>
    <t>●</t>
    <phoneticPr fontId="1"/>
  </si>
  <si>
    <t>・locations(地方）</t>
    <rPh sb="11" eb="13">
      <t>チホウ</t>
    </rPh>
    <phoneticPr fontId="1"/>
  </si>
  <si>
    <t>人口</t>
    <rPh sb="0" eb="2">
      <t>ジンコウ</t>
    </rPh>
    <phoneticPr fontId="1"/>
  </si>
  <si>
    <t>文明P</t>
    <rPh sb="0" eb="2">
      <t>ブンメイ</t>
    </rPh>
    <phoneticPr fontId="1"/>
  </si>
  <si>
    <t>文明P/人口</t>
    <rPh sb="0" eb="2">
      <t>ブンメイ</t>
    </rPh>
    <rPh sb="4" eb="6">
      <t>ジンコウ</t>
    </rPh>
    <phoneticPr fontId="1"/>
  </si>
  <si>
    <t>GDP</t>
    <phoneticPr fontId="1"/>
  </si>
  <si>
    <t>spots集計</t>
    <rPh sb="5" eb="7">
      <t>シュウケイ</t>
    </rPh>
    <phoneticPr fontId="1"/>
  </si>
  <si>
    <t>①</t>
    <phoneticPr fontId="1"/>
  </si>
  <si>
    <t>②</t>
    <phoneticPr fontId="1"/>
  </si>
  <si>
    <t>③</t>
    <phoneticPr fontId="1"/>
  </si>
  <si>
    <t>①＋②＋③</t>
    <phoneticPr fontId="1"/>
  </si>
  <si>
    <t>フロント処理</t>
    <rPh sb="4" eb="6">
      <t>ショリ</t>
    </rPh>
    <phoneticPr fontId="1"/>
  </si>
  <si>
    <t>f_rank</t>
    <phoneticPr fontId="1"/>
  </si>
  <si>
    <t>l_rank</t>
    <phoneticPr fontId="1"/>
  </si>
  <si>
    <t>●で決定</t>
    <rPh sb="2" eb="4">
      <t>ケッテイ</t>
    </rPh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</si>
  <si>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</si>
  <si>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</si>
  <si>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</si>
  <si>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</si>
  <si>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</si>
  <si>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</si>
  <si>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</si>
  <si>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S</t>
    <phoneticPr fontId="1"/>
  </si>
  <si>
    <t>SS</t>
    <phoneticPr fontId="1"/>
  </si>
  <si>
    <t>SSS</t>
    <phoneticPr fontId="1"/>
  </si>
  <si>
    <t>●合計≦50</t>
    <rPh sb="1" eb="3">
      <t>ゴウケイ</t>
    </rPh>
    <phoneticPr fontId="1"/>
  </si>
  <si>
    <t>●合計≦100</t>
    <rPh sb="1" eb="3">
      <t>ゴウケイ</t>
    </rPh>
    <phoneticPr fontId="1"/>
  </si>
  <si>
    <t>●合計≦200</t>
    <rPh sb="1" eb="3">
      <t>ゴウケイ</t>
    </rPh>
    <phoneticPr fontId="1"/>
  </si>
  <si>
    <t>●合計≦400</t>
    <rPh sb="1" eb="3">
      <t>ゴウケイ</t>
    </rPh>
    <phoneticPr fontId="1"/>
  </si>
  <si>
    <t>●合計≦800</t>
    <rPh sb="1" eb="3">
      <t>ゴウケイ</t>
    </rPh>
    <phoneticPr fontId="1"/>
  </si>
  <si>
    <t>●合計≦1600</t>
    <rPh sb="1" eb="3">
      <t>ゴウケイ</t>
    </rPh>
    <phoneticPr fontId="1"/>
  </si>
  <si>
    <t>●合計≦3200</t>
    <rPh sb="1" eb="3">
      <t>ゴウケイ</t>
    </rPh>
    <phoneticPr fontId="1"/>
  </si>
  <si>
    <t>●合計≦6400</t>
    <rPh sb="1" eb="3">
      <t>ゴウケイ</t>
    </rPh>
    <phoneticPr fontId="1"/>
  </si>
  <si>
    <t>●合計≦12800</t>
    <rPh sb="1" eb="3">
      <t>ゴウケイ</t>
    </rPh>
    <phoneticPr fontId="1"/>
  </si>
  <si>
    <t>●合計＞12800</t>
    <rPh sb="1" eb="3">
      <t>ゴウケイ</t>
    </rPh>
    <phoneticPr fontId="1"/>
  </si>
  <si>
    <t>■ランク計算概要</t>
    <rPh sb="4" eb="6">
      <t>ケイサン</t>
    </rPh>
    <rPh sb="6" eb="8">
      <t>ガイヨウ</t>
    </rPh>
    <phoneticPr fontId="1"/>
  </si>
  <si>
    <t>→TODO：要修正？</t>
    <rPh sb="6" eb="7">
      <t>ヨウ</t>
    </rPh>
    <rPh sb="7" eb="9">
      <t>シュウセイ</t>
    </rPh>
    <phoneticPr fontId="1"/>
  </si>
  <si>
    <t>→x,yそれぞれ5の倍数は全て道,areasは全て規格とする</t>
    <rPh sb="10" eb="12">
      <t>バイスウ</t>
    </rPh>
    <rPh sb="13" eb="14">
      <t>スベ</t>
    </rPh>
    <rPh sb="15" eb="16">
      <t>ミチ</t>
    </rPh>
    <rPh sb="23" eb="24">
      <t>スベ</t>
    </rPh>
    <rPh sb="25" eb="27">
      <t>キカク</t>
    </rPh>
    <phoneticPr fontId="1"/>
  </si>
  <si>
    <t>ex.座標の設定と道判断</t>
    <rPh sb="3" eb="5">
      <t>ザヒョウ</t>
    </rPh>
    <rPh sb="6" eb="8">
      <t>セッテイ</t>
    </rPh>
    <rPh sb="9" eb="10">
      <t>ミチ</t>
    </rPh>
    <rPh sb="10" eb="12">
      <t>ハンダン</t>
    </rPh>
    <phoneticPr fontId="1"/>
  </si>
  <si>
    <t>※</t>
    <phoneticPr fontId="1"/>
  </si>
  <si>
    <t>※（x,y）は地区の中心座標（前構想で言うところの選択座標）</t>
    <rPh sb="7" eb="9">
      <t>チク</t>
    </rPh>
    <rPh sb="10" eb="12">
      <t>チュウシン</t>
    </rPh>
    <rPh sb="12" eb="14">
      <t/>
    </rPh>
    <rPh sb="15" eb="16">
      <t>マエ</t>
    </rPh>
    <rPh sb="16" eb="18">
      <t>コウソウ</t>
    </rPh>
    <rPh sb="19" eb="20">
      <t>イ</t>
    </rPh>
    <rPh sb="25" eb="27">
      <t>センタク</t>
    </rPh>
    <rPh sb="27" eb="29">
      <t>ザヒョウ</t>
    </rPh>
    <phoneticPr fontId="1"/>
  </si>
  <si>
    <t>※（X,Y）は地方の中心座標</t>
    <rPh sb="7" eb="9">
      <t>チホウ</t>
    </rPh>
    <rPh sb="10" eb="12">
      <t>チュウシン</t>
    </rPh>
    <rPh sb="12" eb="14">
      <t/>
    </rPh>
    <phoneticPr fontId="1"/>
  </si>
  <si>
    <t>※（α,β）は王国の中心座標</t>
    <rPh sb="7" eb="9">
      <t>オウコク</t>
    </rPh>
    <rPh sb="10" eb="12">
      <t>チュウシン</t>
    </rPh>
    <rPh sb="12" eb="14">
      <t/>
    </rPh>
    <phoneticPr fontId="1"/>
  </si>
  <si>
    <t>→地方（X,Y)に対して王国（α,β）を作成する必要があるのでは？</t>
    <rPh sb="1" eb="3">
      <t>チホウ</t>
    </rPh>
    <rPh sb="9" eb="10">
      <t>タイ</t>
    </rPh>
    <rPh sb="12" eb="14">
      <t>オウコク</t>
    </rPh>
    <rPh sb="20" eb="22">
      <t>サクセイ</t>
    </rPh>
    <rPh sb="24" eb="26">
      <t>ヒツヨウ</t>
    </rPh>
    <phoneticPr fontId="1"/>
  </si>
  <si>
    <t>→配置できるギルド、鍛冶屋数は最大値があるが、すべてを配置する必要はない</t>
    <rPh sb="1" eb="3">
      <t>ハイチ</t>
    </rPh>
    <rPh sb="10" eb="13">
      <t>カジヤ</t>
    </rPh>
    <rPh sb="13" eb="14">
      <t>スウ</t>
    </rPh>
    <rPh sb="15" eb="18">
      <t>サイダイチ</t>
    </rPh>
    <rPh sb="27" eb="29">
      <t>ハイチ</t>
    </rPh>
    <rPh sb="31" eb="33">
      <t>ヒツヨウ</t>
    </rPh>
    <phoneticPr fontId="1"/>
  </si>
  <si>
    <t>→編集する地方を選択して、ギルド、鍛冶屋などをドラッグアンドドロップで配置が可能</t>
    <rPh sb="1" eb="3">
      <t>ヘンシュウ</t>
    </rPh>
    <rPh sb="5" eb="7">
      <t>チホウ</t>
    </rPh>
    <rPh sb="8" eb="10">
      <t>センタク</t>
    </rPh>
    <rPh sb="17" eb="20">
      <t>カジヤ</t>
    </rPh>
    <rPh sb="35" eb="37">
      <t>ハイチ</t>
    </rPh>
    <rPh sb="38" eb="40">
      <t>カノウ</t>
    </rPh>
    <phoneticPr fontId="1"/>
  </si>
  <si>
    <t>→idを一方に変えるだけなので、問題は選び方のみ</t>
    <rPh sb="4" eb="6">
      <t>イッポウ</t>
    </rPh>
    <rPh sb="7" eb="8">
      <t>カ</t>
    </rPh>
    <rPh sb="16" eb="18">
      <t>モンダイ</t>
    </rPh>
    <rPh sb="19" eb="20">
      <t>エラ</t>
    </rPh>
    <rPh sb="21" eb="22">
      <t>カタ</t>
    </rPh>
    <phoneticPr fontId="1"/>
  </si>
  <si>
    <t>長方形でないデータはidで管理する</t>
    <rPh sb="0" eb="3">
      <t>チョウホウケイ</t>
    </rPh>
    <rPh sb="13" eb="15">
      <t>カンリ</t>
    </rPh>
    <phoneticPr fontId="1"/>
  </si>
  <si>
    <t>中心座標＋辺（縦横）の長さで作成</t>
    <rPh sb="0" eb="2">
      <t>チュウシン</t>
    </rPh>
    <rPh sb="2" eb="4">
      <t>ザヒョウ</t>
    </rPh>
    <rPh sb="5" eb="6">
      <t>ヘン</t>
    </rPh>
    <rPh sb="7" eb="9">
      <t>タテヨコ</t>
    </rPh>
    <rPh sb="11" eb="12">
      <t>ナガ</t>
    </rPh>
    <rPh sb="14" eb="16">
      <t>サクセイ</t>
    </rPh>
    <phoneticPr fontId="1"/>
  </si>
  <si>
    <t>ランダム＋結合（2データ）</t>
    <rPh sb="5" eb="7">
      <t>ケツゴウ</t>
    </rPh>
    <phoneticPr fontId="1"/>
  </si>
  <si>
    <t>全マップから境界線</t>
    <rPh sb="0" eb="1">
      <t>ゼン</t>
    </rPh>
    <rPh sb="6" eb="9">
      <t>キョウカイセン</t>
    </rPh>
    <phoneticPr fontId="1"/>
  </si>
  <si>
    <t>パターン③</t>
    <phoneticPr fontId="1"/>
  </si>
  <si>
    <t>パターン②</t>
    <phoneticPr fontId="1"/>
  </si>
  <si>
    <t>パターン①</t>
    <phoneticPr fontId="1"/>
  </si>
  <si>
    <t>→分け方</t>
    <rPh sb="1" eb="2">
      <t>ワ</t>
    </rPh>
    <rPh sb="3" eb="4">
      <t>カタ</t>
    </rPh>
    <phoneticPr fontId="1"/>
  </si>
  <si>
    <t>→王都以外の地方の作成が可能（王都は①で生成済み）</t>
    <rPh sb="1" eb="3">
      <t>オウト</t>
    </rPh>
    <rPh sb="3" eb="5">
      <t>イガイ</t>
    </rPh>
    <rPh sb="6" eb="8">
      <t>チホウ</t>
    </rPh>
    <rPh sb="9" eb="11">
      <t>サクセイ</t>
    </rPh>
    <rPh sb="12" eb="14">
      <t>カノウ</t>
    </rPh>
    <rPh sb="15" eb="17">
      <t>オウト</t>
    </rPh>
    <rPh sb="20" eb="22">
      <t>セイセイ</t>
    </rPh>
    <rPh sb="22" eb="23">
      <t>ズ</t>
    </rPh>
    <phoneticPr fontId="1"/>
  </si>
  <si>
    <t>②地方作成（①で作成した範囲内で作成）</t>
    <rPh sb="1" eb="3">
      <t>チホウ</t>
    </rPh>
    <rPh sb="3" eb="5">
      <t>サクセイ</t>
    </rPh>
    <rPh sb="8" eb="10">
      <t>サクセイ</t>
    </rPh>
    <rPh sb="12" eb="15">
      <t>ハンイナイ</t>
    </rPh>
    <rPh sb="16" eb="18">
      <t>サクセイ</t>
    </rPh>
    <phoneticPr fontId="1"/>
  </si>
  <si>
    <t>★概要</t>
    <rPh sb="1" eb="3">
      <t>ガイヨウ</t>
    </rPh>
    <phoneticPr fontId="1"/>
  </si>
  <si>
    <t>王国作成手順</t>
    <rPh sb="0" eb="2">
      <t>オウコク</t>
    </rPh>
    <rPh sb="2" eb="4">
      <t>サクセイ</t>
    </rPh>
    <rPh sb="4" eb="6">
      <t>テジュン</t>
    </rPh>
    <phoneticPr fontId="1"/>
  </si>
  <si>
    <t>・ステータス→fields,locations,spots</t>
    <phoneticPr fontId="1"/>
  </si>
  <si>
    <t>→マスごとに着色（政庁：赤、教会：青、鍛冶屋：黄色、ギルド：）</t>
    <rPh sb="6" eb="8">
      <t>チャクショク</t>
    </rPh>
    <rPh sb="9" eb="11">
      <t>セイチョウ</t>
    </rPh>
    <rPh sb="12" eb="13">
      <t>アカ</t>
    </rPh>
    <rPh sb="14" eb="16">
      <t>キョウカイ</t>
    </rPh>
    <rPh sb="17" eb="18">
      <t>アオ</t>
    </rPh>
    <rPh sb="19" eb="22">
      <t>カジヤ</t>
    </rPh>
    <rPh sb="23" eb="25">
      <t>キイロ</t>
    </rPh>
    <phoneticPr fontId="1"/>
  </si>
  <si>
    <t>→地方に属するspotsを全表示</t>
    <rPh sb="1" eb="3">
      <t>チホウ</t>
    </rPh>
    <rPh sb="4" eb="5">
      <t>ゾク</t>
    </rPh>
    <rPh sb="13" eb="14">
      <t>ゼン</t>
    </rPh>
    <rPh sb="14" eb="16">
      <t>ヒョウジ</t>
    </rPh>
    <phoneticPr fontId="1"/>
  </si>
  <si>
    <r>
      <t>・地方マップ→fields,locations,</t>
    </r>
    <r>
      <rPr>
        <sz val="11"/>
        <color rgb="FFFF0000"/>
        <rFont val="游ゴシック"/>
        <family val="3"/>
        <charset val="128"/>
        <scheme val="minor"/>
      </rPr>
      <t>spots</t>
    </r>
    <rPh sb="1" eb="3">
      <t>チホウ</t>
    </rPh>
    <phoneticPr fontId="1"/>
  </si>
  <si>
    <t>■■■■■■■■■■■■</t>
  </si>
  <si>
    <t>locations</t>
    <phoneticPr fontId="1"/>
  </si>
  <si>
    <t>■■■■■■■■■■■■</t>
    <phoneticPr fontId="1"/>
  </si>
  <si>
    <t>ex:</t>
    <phoneticPr fontId="1"/>
  </si>
  <si>
    <t>→それぞれの画像が被らないようにする</t>
    <rPh sb="6" eb="8">
      <t>ガゾウ</t>
    </rPh>
    <rPh sb="9" eb="10">
      <t>カブ</t>
    </rPh>
    <phoneticPr fontId="1"/>
  </si>
  <si>
    <t>→マス目を意識、0,1で着色imageの大きさを調整、ボタンの属性を持たせる（ボタンは追加機能）</t>
    <rPh sb="3" eb="4">
      <t>メ</t>
    </rPh>
    <rPh sb="5" eb="7">
      <t>イシキ</t>
    </rPh>
    <rPh sb="12" eb="14">
      <t>チャクショク</t>
    </rPh>
    <rPh sb="20" eb="21">
      <t>オオ</t>
    </rPh>
    <rPh sb="24" eb="26">
      <t>チョウセイ</t>
    </rPh>
    <rPh sb="31" eb="33">
      <t>ゾクセイ</t>
    </rPh>
    <rPh sb="34" eb="35">
      <t>モ</t>
    </rPh>
    <rPh sb="43" eb="45">
      <t>ツイカ</t>
    </rPh>
    <rPh sb="45" eb="47">
      <t>キノウ</t>
    </rPh>
    <phoneticPr fontId="1"/>
  </si>
  <si>
    <t>→グラフ機能の応用？</t>
    <rPh sb="4" eb="6">
      <t>キノウ</t>
    </rPh>
    <rPh sb="7" eb="9">
      <t>オウヨウ</t>
    </rPh>
    <phoneticPr fontId="1"/>
  </si>
  <si>
    <t>・Map→fields、locatons</t>
    <phoneticPr fontId="1"/>
  </si>
  <si>
    <t>・ツリービュー→fields,locations→いらない</t>
    <phoneticPr fontId="1"/>
  </si>
  <si>
    <t>→地方政庁レベルの総計</t>
    <rPh sb="1" eb="3">
      <t>チホウ</t>
    </rPh>
    <rPh sb="3" eb="5">
      <t>セイチョウ</t>
    </rPh>
    <rPh sb="9" eb="11">
      <t>ソウケイ</t>
    </rPh>
    <phoneticPr fontId="1"/>
  </si>
  <si>
    <t>→地方政庁のレベルの平均</t>
    <rPh sb="1" eb="3">
      <t>チホウ</t>
    </rPh>
    <rPh sb="3" eb="5">
      <t>セイチョウ</t>
    </rPh>
    <rPh sb="10" eb="12">
      <t>ヘイキン</t>
    </rPh>
    <phoneticPr fontId="1"/>
  </si>
  <si>
    <t>・国レベル</t>
    <rPh sb="1" eb="2">
      <t>クニ</t>
    </rPh>
    <phoneticPr fontId="1"/>
  </si>
  <si>
    <t>地方力のGDP</t>
    <rPh sb="0" eb="2">
      <t>チホウ</t>
    </rPh>
    <rPh sb="2" eb="3">
      <t>リョク</t>
    </rPh>
    <phoneticPr fontId="1"/>
  </si>
  <si>
    <t>国力の算出</t>
    <rPh sb="0" eb="2">
      <t>コクリョク</t>
    </rPh>
    <rPh sb="3" eb="5">
      <t>サンシュツ</t>
    </rPh>
    <phoneticPr fontId="1"/>
  </si>
  <si>
    <t>→ソフトマックスも利用</t>
    <rPh sb="9" eb="11">
      <t>リヨウ</t>
    </rPh>
    <phoneticPr fontId="1"/>
  </si>
  <si>
    <t>→単純な黄金比のような割り出し方を適用したい、自然対数、理論、運動量保存則等</t>
    <rPh sb="1" eb="3">
      <t>タンジュン</t>
    </rPh>
    <rPh sb="4" eb="7">
      <t>オウゴンヒ</t>
    </rPh>
    <rPh sb="11" eb="12">
      <t>ワ</t>
    </rPh>
    <rPh sb="13" eb="14">
      <t>ダ</t>
    </rPh>
    <rPh sb="15" eb="16">
      <t>カタ</t>
    </rPh>
    <rPh sb="17" eb="19">
      <t>テキヨウ</t>
    </rPh>
    <rPh sb="23" eb="25">
      <t>シゼン</t>
    </rPh>
    <rPh sb="25" eb="27">
      <t>タイスウ</t>
    </rPh>
    <rPh sb="28" eb="30">
      <t>リロン</t>
    </rPh>
    <rPh sb="31" eb="33">
      <t>ウンドウ</t>
    </rPh>
    <rPh sb="33" eb="34">
      <t>リョウ</t>
    </rPh>
    <rPh sb="34" eb="37">
      <t>ホゾンソク</t>
    </rPh>
    <rPh sb="37" eb="38">
      <t>トウ</t>
    </rPh>
    <phoneticPr fontId="1"/>
  </si>
  <si>
    <t>絶妙なバランスを維持する計算式</t>
    <rPh sb="0" eb="2">
      <t>ゼツミョウ</t>
    </rPh>
    <rPh sb="8" eb="10">
      <t>イジ</t>
    </rPh>
    <rPh sb="12" eb="15">
      <t>ケイサンシキ</t>
    </rPh>
    <phoneticPr fontId="1"/>
  </si>
  <si>
    <t>★</t>
    <phoneticPr fontId="1"/>
  </si>
  <si>
    <t>→その点人口と成長のバランスが良い国はGDPを上昇させ続けることが可能？</t>
    <rPh sb="3" eb="4">
      <t>テン</t>
    </rPh>
    <rPh sb="4" eb="6">
      <t>ジンコウ</t>
    </rPh>
    <rPh sb="7" eb="9">
      <t>セイチョウ</t>
    </rPh>
    <rPh sb="15" eb="16">
      <t>ヨ</t>
    </rPh>
    <rPh sb="17" eb="18">
      <t>クニ</t>
    </rPh>
    <rPh sb="23" eb="25">
      <t>ジョウショウ</t>
    </rPh>
    <rPh sb="27" eb="28">
      <t>ツヅ</t>
    </rPh>
    <rPh sb="33" eb="35">
      <t>カノウ</t>
    </rPh>
    <phoneticPr fontId="1"/>
  </si>
  <si>
    <t>→環境が悪化する要因とは？鍵は人口増加、ex:少子高齢化（リソースには限りがある、富が平等に分配されないため）</t>
    <rPh sb="1" eb="3">
      <t>カンキョウ</t>
    </rPh>
    <rPh sb="4" eb="6">
      <t>アッカ</t>
    </rPh>
    <rPh sb="8" eb="10">
      <t>ヨウイン</t>
    </rPh>
    <rPh sb="13" eb="14">
      <t>カギ</t>
    </rPh>
    <rPh sb="15" eb="17">
      <t>ジンコウ</t>
    </rPh>
    <rPh sb="17" eb="19">
      <t>ゾウカ</t>
    </rPh>
    <rPh sb="23" eb="25">
      <t>ショウシ</t>
    </rPh>
    <rPh sb="25" eb="28">
      <t>コウレイカ</t>
    </rPh>
    <rPh sb="35" eb="36">
      <t>カギ</t>
    </rPh>
    <rPh sb="41" eb="42">
      <t>トミ</t>
    </rPh>
    <rPh sb="43" eb="45">
      <t>ビョウドウ</t>
    </rPh>
    <rPh sb="46" eb="48">
      <t>ブンパイ</t>
    </rPh>
    <phoneticPr fontId="1"/>
  </si>
  <si>
    <t>イベント：環境問題に取り組む姿勢</t>
    <rPh sb="5" eb="7">
      <t>カンキョウ</t>
    </rPh>
    <rPh sb="7" eb="9">
      <t>モンダイ</t>
    </rPh>
    <rPh sb="10" eb="11">
      <t>ト</t>
    </rPh>
    <rPh sb="12" eb="13">
      <t>ク</t>
    </rPh>
    <rPh sb="14" eb="16">
      <t>シセイ</t>
    </rPh>
    <phoneticPr fontId="1"/>
  </si>
  <si>
    <t>上昇した文明はさらに上昇を続ける、数値でランク分けが可能なら現代はいったい何ランクなのだろう</t>
    <rPh sb="0" eb="2">
      <t>ジョウショウ</t>
    </rPh>
    <rPh sb="4" eb="6">
      <t>ブンメイ</t>
    </rPh>
    <rPh sb="10" eb="12">
      <t>ジョウショウ</t>
    </rPh>
    <rPh sb="13" eb="14">
      <t>ツヅ</t>
    </rPh>
    <rPh sb="17" eb="19">
      <t>スウチ</t>
    </rPh>
    <rPh sb="23" eb="24">
      <t>ワ</t>
    </rPh>
    <rPh sb="26" eb="28">
      <t>カノウ</t>
    </rPh>
    <rPh sb="30" eb="32">
      <t>ゲンダイ</t>
    </rPh>
    <rPh sb="37" eb="38">
      <t>ナニ</t>
    </rPh>
    <phoneticPr fontId="1"/>
  </si>
  <si>
    <t>指数関数で人口を管理</t>
    <rPh sb="0" eb="2">
      <t>シスウ</t>
    </rPh>
    <rPh sb="2" eb="4">
      <t>カンスウ</t>
    </rPh>
    <rPh sb="5" eb="7">
      <t>ジンコウ</t>
    </rPh>
    <rPh sb="8" eb="10">
      <t>カンリ</t>
    </rPh>
    <phoneticPr fontId="1"/>
  </si>
  <si>
    <t>人口→割合はあれど、これが兵力となる→人口の大きさに比例して生産性は上昇する？</t>
    <rPh sb="0" eb="2">
      <t>ジンコウ</t>
    </rPh>
    <rPh sb="3" eb="5">
      <t>ワリアイ</t>
    </rPh>
    <rPh sb="13" eb="15">
      <t>ヘイリョク</t>
    </rPh>
    <rPh sb="19" eb="21">
      <t>ジンコウ</t>
    </rPh>
    <rPh sb="22" eb="23">
      <t>オオ</t>
    </rPh>
    <rPh sb="26" eb="28">
      <t>ヒレイ</t>
    </rPh>
    <rPh sb="30" eb="33">
      <t>セイサンセイ</t>
    </rPh>
    <rPh sb="34" eb="36">
      <t>ジョウショウ</t>
    </rPh>
    <phoneticPr fontId="1"/>
  </si>
  <si>
    <t>文明P→値によって政庁レベルが上昇</t>
    <rPh sb="0" eb="2">
      <t>ブンメイ</t>
    </rPh>
    <rPh sb="4" eb="5">
      <t>アタイ</t>
    </rPh>
    <rPh sb="9" eb="11">
      <t>セイチョウ</t>
    </rPh>
    <rPh sb="15" eb="17">
      <t>ジョウショウ</t>
    </rPh>
    <phoneticPr fontId="1"/>
  </si>
  <si>
    <t>　国に属する地方をループ、一定確率で隣接するマス</t>
    <rPh sb="1" eb="2">
      <t>クニ</t>
    </rPh>
    <rPh sb="3" eb="4">
      <t>ゾク</t>
    </rPh>
    <rPh sb="6" eb="8">
      <t>チホウ</t>
    </rPh>
    <rPh sb="13" eb="15">
      <t>イッテイ</t>
    </rPh>
    <rPh sb="15" eb="17">
      <t>カクリツ</t>
    </rPh>
    <rPh sb="18" eb="20">
      <t>リンセツ</t>
    </rPh>
    <phoneticPr fontId="1"/>
  </si>
  <si>
    <t>State表示はMin-x、Min-yを基準</t>
    <rPh sb="5" eb="7">
      <t>ヒョウジ</t>
    </rPh>
    <rPh sb="20" eb="22">
      <t>キジュン</t>
    </rPh>
    <phoneticPr fontId="1"/>
  </si>
  <si>
    <t>に表示する</t>
    <rPh sb="1" eb="3">
      <t>ヒョウジ</t>
    </rPh>
    <phoneticPr fontId="1"/>
  </si>
  <si>
    <t>地方の中でも特別な地区には</t>
    <rPh sb="0" eb="2">
      <t>チホウ</t>
    </rPh>
    <rPh sb="3" eb="4">
      <t>ナカ</t>
    </rPh>
    <rPh sb="6" eb="8">
      <t>トクベツ</t>
    </rPh>
    <rPh sb="9" eb="11">
      <t>チク</t>
    </rPh>
    <phoneticPr fontId="1"/>
  </si>
  <si>
    <t>色が表示される</t>
    <rPh sb="0" eb="1">
      <t>イロ</t>
    </rPh>
    <rPh sb="2" eb="4">
      <t>ヒョウジ</t>
    </rPh>
    <phoneticPr fontId="1"/>
  </si>
  <si>
    <t>・赤は政庁あり</t>
    <rPh sb="1" eb="2">
      <t>アカ</t>
    </rPh>
    <rPh sb="3" eb="5">
      <t>セイチョウ</t>
    </rPh>
    <phoneticPr fontId="1"/>
  </si>
  <si>
    <t>・黄色はダンジョンあり</t>
    <rPh sb="1" eb="3">
      <t>キイロ</t>
    </rPh>
    <phoneticPr fontId="1"/>
  </si>
  <si>
    <t>・緑色：農地</t>
    <rPh sb="1" eb="3">
      <t>ミドリイロ</t>
    </rPh>
    <rPh sb="4" eb="6">
      <t>ノウチ</t>
    </rPh>
    <phoneticPr fontId="1"/>
  </si>
  <si>
    <t>・青色：鉱山</t>
    <rPh sb="1" eb="3">
      <t>アオイロ</t>
    </rPh>
    <rPh sb="4" eb="6">
      <t>コウザン</t>
    </rPh>
    <phoneticPr fontId="1"/>
  </si>
  <si>
    <t>→ランダムで結合した場合（国内限定）</t>
    <rPh sb="6" eb="8">
      <t>ケツゴウ</t>
    </rPh>
    <rPh sb="10" eb="12">
      <t>バアイ</t>
    </rPh>
    <rPh sb="13" eb="15">
      <t>コクナイ</t>
    </rPh>
    <rPh sb="15" eb="17">
      <t>ゲンテイ</t>
    </rPh>
    <phoneticPr fontId="1"/>
  </si>
  <si>
    <t>→国外の隣接マスを結合する場合</t>
    <rPh sb="1" eb="3">
      <t>コクガイ</t>
    </rPh>
    <rPh sb="4" eb="6">
      <t>リンセツ</t>
    </rPh>
    <rPh sb="9" eb="11">
      <t>ケツゴウ</t>
    </rPh>
    <rPh sb="13" eb="15">
      <t>バアイ</t>
    </rPh>
    <phoneticPr fontId="1"/>
  </si>
  <si>
    <t>国外表示チェックボックスチェック時赤色で、隣接他国マスを表示、結合プルダウンにも表示させる</t>
    <rPh sb="0" eb="2">
      <t>コクガイ</t>
    </rPh>
    <rPh sb="2" eb="4">
      <t>ヒョウジ</t>
    </rPh>
    <rPh sb="16" eb="17">
      <t>ジ</t>
    </rPh>
    <rPh sb="17" eb="19">
      <t>アカイロ</t>
    </rPh>
    <rPh sb="21" eb="23">
      <t>リンセツ</t>
    </rPh>
    <rPh sb="23" eb="25">
      <t>タコク</t>
    </rPh>
    <rPh sb="28" eb="30">
      <t>ヒョウジ</t>
    </rPh>
    <rPh sb="31" eb="33">
      <t>ケツゴウ</t>
    </rPh>
    <rPh sb="40" eb="42">
      <t>ヒョウジ</t>
    </rPh>
    <phoneticPr fontId="1"/>
  </si>
  <si>
    <t>③地方詳細作成（実装対象外）</t>
    <rPh sb="1" eb="3">
      <t>チホウ</t>
    </rPh>
    <rPh sb="3" eb="5">
      <t>ショウサイ</t>
    </rPh>
    <rPh sb="5" eb="7">
      <t>サクセイ</t>
    </rPh>
    <rPh sb="8" eb="10">
      <t>ジッソウ</t>
    </rPh>
    <rPh sb="10" eb="13">
      <t>タイショウガイ</t>
    </rPh>
    <phoneticPr fontId="1"/>
  </si>
  <si>
    <t>盟約ID</t>
  </si>
  <si>
    <t>人口密度</t>
  </si>
  <si>
    <t>文明P</t>
  </si>
  <si>
    <t>バージョン</t>
  </si>
  <si>
    <t>削除フラグ</t>
  </si>
  <si>
    <t>version</t>
  </si>
  <si>
    <t>location_name</t>
  </si>
  <si>
    <t>l_rank</t>
  </si>
  <si>
    <t>ロケーション1</t>
    <phoneticPr fontId="1"/>
  </si>
  <si>
    <t>ロケーション2</t>
  </si>
  <si>
    <t>ロケーション3</t>
  </si>
  <si>
    <t>power</t>
  </si>
  <si>
    <t>welfare</t>
  </si>
  <si>
    <t>technology</t>
  </si>
  <si>
    <t>military</t>
  </si>
  <si>
    <t>innovation</t>
  </si>
  <si>
    <t>tax</t>
  </si>
  <si>
    <t>develop</t>
  </si>
  <si>
    <t>disparity</t>
  </si>
  <si>
    <t>地主家ID</t>
  </si>
  <si>
    <t>地主ID</t>
  </si>
  <si>
    <t>家族数</t>
  </si>
  <si>
    <t>is_public</t>
  </si>
  <si>
    <t>landlord_gene_id</t>
  </si>
  <si>
    <t>family</t>
  </si>
  <si>
    <t>areas</t>
    <phoneticPr fontId="1"/>
  </si>
  <si>
    <t>スポットID</t>
  </si>
  <si>
    <t>座標x</t>
  </si>
  <si>
    <t>座標y</t>
  </si>
  <si>
    <t>高さ</t>
  </si>
  <si>
    <t>最高点区分</t>
  </si>
  <si>
    <t>水深</t>
  </si>
  <si>
    <t>川区分</t>
  </si>
  <si>
    <t>建物ID</t>
  </si>
  <si>
    <t>f_count</t>
  </si>
  <si>
    <t>spot_id</t>
  </si>
  <si>
    <t>height</t>
  </si>
  <si>
    <t>is_maxHeight</t>
  </si>
  <si>
    <t>depth</t>
  </si>
  <si>
    <t>is_river</t>
  </si>
  <si>
    <t>building_id</t>
  </si>
  <si>
    <t>spots</t>
    <phoneticPr fontId="1"/>
  </si>
  <si>
    <t>戦力</t>
  </si>
  <si>
    <t>福祉</t>
  </si>
  <si>
    <t>技術</t>
  </si>
  <si>
    <t>兵力</t>
  </si>
  <si>
    <t>格差指数</t>
  </si>
  <si>
    <t>税率</t>
  </si>
  <si>
    <t>発展性</t>
  </si>
  <si>
    <t>buildings</t>
    <phoneticPr fontId="1"/>
  </si>
  <si>
    <t>所有者ID</t>
  </si>
  <si>
    <t>建物区分</t>
  </si>
  <si>
    <t>経験値</t>
  </si>
  <si>
    <t>日別売上</t>
  </si>
  <si>
    <t>総合売上</t>
  </si>
  <si>
    <t>レベル</t>
  </si>
  <si>
    <t>building_div</t>
  </si>
  <si>
    <t>exp</t>
  </si>
  <si>
    <t>daily_sales</t>
  </si>
  <si>
    <t>sales</t>
  </si>
  <si>
    <t>asset</t>
  </si>
  <si>
    <t>①王国作成（国名、国王名決定）</t>
    <rPh sb="1" eb="3">
      <t>オウコク</t>
    </rPh>
    <rPh sb="3" eb="5">
      <t>サクセイ</t>
    </rPh>
    <rPh sb="6" eb="8">
      <t>コクメイ</t>
    </rPh>
    <rPh sb="9" eb="11">
      <t>コクオウ</t>
    </rPh>
    <rPh sb="11" eb="12">
      <t>メイ</t>
    </rPh>
    <rPh sb="12" eb="14">
      <t>ケッテイ</t>
    </rPh>
    <phoneticPr fontId="1"/>
  </si>
  <si>
    <t>→ドラッグアンドドロップで作成する王国範囲を選択</t>
    <rPh sb="13" eb="15">
      <t>サクセイ</t>
    </rPh>
    <rPh sb="17" eb="19">
      <t>オウコク</t>
    </rPh>
    <rPh sb="19" eb="21">
      <t>ハンイ</t>
    </rPh>
    <rPh sb="22" eb="24">
      <t>センタク</t>
    </rPh>
    <phoneticPr fontId="1"/>
  </si>
  <si>
    <r>
      <t xml:space="preserve">→登録先はfields,areas,spots,（重複の場合スルー）,spots, </t>
    </r>
    <r>
      <rPr>
        <sz val="11"/>
        <color rgb="FFFF0000"/>
        <rFont val="游ゴシック"/>
        <family val="3"/>
        <charset val="128"/>
        <scheme val="minor"/>
      </rPr>
      <t>locaitonsはワークテーブル必須</t>
    </r>
    <rPh sb="1" eb="3">
      <t>トウロク</t>
    </rPh>
    <rPh sb="3" eb="4">
      <t>サキ</t>
    </rPh>
    <rPh sb="25" eb="27">
      <t>チョウフク</t>
    </rPh>
    <rPh sb="28" eb="30">
      <t>バアイ</t>
    </rPh>
    <rPh sb="59" eb="61">
      <t>ヒッス</t>
    </rPh>
    <phoneticPr fontId="1"/>
  </si>
  <si>
    <r>
      <t>→上記の処理正常終了後、</t>
    </r>
    <r>
      <rPr>
        <sz val="11"/>
        <color rgb="FFFF0000"/>
        <rFont val="游ゴシック"/>
        <family val="3"/>
        <charset val="128"/>
        <scheme val="minor"/>
      </rPr>
      <t>中心座標の地方に王都が自動生成される</t>
    </r>
    <rPh sb="1" eb="3">
      <t>ジョウキ</t>
    </rPh>
    <rPh sb="4" eb="6">
      <t>ショリ</t>
    </rPh>
    <rPh sb="6" eb="8">
      <t>セイジョウ</t>
    </rPh>
    <rPh sb="8" eb="10">
      <t>シュウリョウ</t>
    </rPh>
    <rPh sb="10" eb="11">
      <t>ゴ</t>
    </rPh>
    <rPh sb="12" eb="14">
      <t>チュウシン</t>
    </rPh>
    <rPh sb="14" eb="16">
      <t>ザヒョウ</t>
    </rPh>
    <rPh sb="17" eb="19">
      <t>チホウ</t>
    </rPh>
    <rPh sb="20" eb="22">
      <t>オウト</t>
    </rPh>
    <rPh sb="23" eb="25">
      <t>ジドウ</t>
    </rPh>
    <rPh sb="25" eb="27">
      <t>セイセイ</t>
    </rPh>
    <phoneticPr fontId="1"/>
  </si>
  <si>
    <t>①－１.王都作成処理</t>
    <rPh sb="4" eb="6">
      <t>オウト</t>
    </rPh>
    <rPh sb="6" eb="8">
      <t>サクセイ</t>
    </rPh>
    <rPh sb="8" eb="10">
      <t>ショリ</t>
    </rPh>
    <phoneticPr fontId="1"/>
  </si>
  <si>
    <t>→王都となる領地は中心地</t>
    <rPh sb="1" eb="3">
      <t>オウト</t>
    </rPh>
    <rPh sb="6" eb="8">
      <t>リョウチ</t>
    </rPh>
    <rPh sb="9" eb="12">
      <t>チュウシンチ</t>
    </rPh>
    <phoneticPr fontId="1"/>
  </si>
  <si>
    <t>range(min(self.rect_start_x.get(), self.rect_stop_x.get())+abs(self.rect_start_x.get() - self.rect_stop_x.get()) * 2 / 5,</t>
    <phoneticPr fontId="1"/>
  </si>
  <si>
    <t xml:space="preserve"> max(self.rect_start_x.get(), self.rect_stop_x.get()) - abs(self.rect_start_x.get() - self.rect_stop_x.get()) * 2 / 5)</t>
    <phoneticPr fontId="1"/>
  </si>
  <si>
    <t>④高低差データ作成</t>
    <rPh sb="1" eb="4">
      <t>コウテイサ</t>
    </rPh>
    <rPh sb="7" eb="9">
      <t>サクセイ</t>
    </rPh>
    <phoneticPr fontId="1"/>
  </si>
  <si>
    <t>→ランダムで作成したareaから最高到達点を設定(別テーブルmountains）</t>
    <rPh sb="6" eb="8">
      <t>サクセイ</t>
    </rPh>
    <rPh sb="16" eb="18">
      <t>サイコウ</t>
    </rPh>
    <rPh sb="18" eb="20">
      <t>トウタツ</t>
    </rPh>
    <rPh sb="20" eb="21">
      <t>テン</t>
    </rPh>
    <rPh sb="22" eb="24">
      <t>セッテイ</t>
    </rPh>
    <rPh sb="25" eb="26">
      <t>ベツ</t>
    </rPh>
    <phoneticPr fontId="1"/>
  </si>
  <si>
    <t>sex</t>
  </si>
  <si>
    <t>birthplace</t>
  </si>
  <si>
    <t>money</t>
  </si>
  <si>
    <t>class1_id</t>
  </si>
  <si>
    <t>class2_id</t>
  </si>
  <si>
    <t>class3_id</t>
  </si>
  <si>
    <t>guild_rank</t>
  </si>
  <si>
    <t>guild_point</t>
  </si>
  <si>
    <t>title_id</t>
  </si>
  <si>
    <t>charisma</t>
  </si>
  <si>
    <t>karma</t>
  </si>
  <si>
    <t>fortune</t>
  </si>
  <si>
    <t>intelligence</t>
  </si>
  <si>
    <t>vit</t>
  </si>
  <si>
    <t>mag</t>
  </si>
  <si>
    <t>des</t>
  </si>
  <si>
    <t>total</t>
  </si>
  <si>
    <t>talent1_id</t>
  </si>
  <si>
    <t>talent2_id</t>
  </si>
  <si>
    <t>talent3_id</t>
  </si>
  <si>
    <t>is_leader</t>
  </si>
  <si>
    <t>is_dangeon</t>
  </si>
  <si>
    <t>is_master</t>
  </si>
  <si>
    <t>is_retire</t>
  </si>
  <si>
    <t>is_partner</t>
  </si>
  <si>
    <t>partner_id</t>
  </si>
  <si>
    <t>delete_id</t>
  </si>
  <si>
    <t>キャラクターID</t>
  </si>
  <si>
    <t>遺伝子ID</t>
  </si>
  <si>
    <t>種族ID</t>
  </si>
  <si>
    <t>拠点ID</t>
  </si>
  <si>
    <t>X座標</t>
  </si>
  <si>
    <t>Y座標</t>
  </si>
  <si>
    <t>x座標</t>
  </si>
  <si>
    <t>y座標</t>
  </si>
  <si>
    <t>キャラクター名</t>
  </si>
  <si>
    <t>性別</t>
  </si>
  <si>
    <t>年齢</t>
  </si>
  <si>
    <t>生年月日</t>
  </si>
  <si>
    <t>出身地</t>
  </si>
  <si>
    <t>所持金</t>
  </si>
  <si>
    <t>クラス１ID</t>
  </si>
  <si>
    <t>クラス２ID</t>
  </si>
  <si>
    <t>クラス３ID</t>
  </si>
  <si>
    <t>称号コード</t>
  </si>
  <si>
    <t>状態</t>
  </si>
  <si>
    <t>カリスマ値</t>
  </si>
  <si>
    <t>カルマ値</t>
  </si>
  <si>
    <t>幸運値</t>
  </si>
  <si>
    <t>知能</t>
  </si>
  <si>
    <t>スタミナ</t>
  </si>
  <si>
    <t>攻撃</t>
  </si>
  <si>
    <t>防御</t>
  </si>
  <si>
    <t>魔法</t>
  </si>
  <si>
    <t>魔防</t>
  </si>
  <si>
    <t>素早さ</t>
  </si>
  <si>
    <t>合計</t>
  </si>
  <si>
    <t>タレント１ID</t>
  </si>
  <si>
    <t>タレント２ID</t>
  </si>
  <si>
    <t>タレント３ID</t>
  </si>
  <si>
    <t>リーダーフラグ</t>
  </si>
  <si>
    <t>パーティID１</t>
  </si>
  <si>
    <t>パーティID２</t>
  </si>
  <si>
    <t>パーティID３</t>
  </si>
  <si>
    <t>ダンジョンフラグ</t>
  </si>
  <si>
    <t>ダンジョンID</t>
  </si>
  <si>
    <t>マスターフラグ</t>
  </si>
  <si>
    <t>マスターID</t>
  </si>
  <si>
    <t>ユーザーフラグ</t>
  </si>
  <si>
    <t>ユーザーID</t>
  </si>
  <si>
    <t>リタイヤフラグ</t>
  </si>
  <si>
    <t>パートナーフラグ</t>
  </si>
  <si>
    <t>パートナーID</t>
  </si>
  <si>
    <t>削除ID</t>
  </si>
  <si>
    <t>characters</t>
    <phoneticPr fontId="1"/>
  </si>
  <si>
    <t>国王決定処理→ドロップダウンで選択</t>
    <rPh sb="0" eb="2">
      <t>コクオウ</t>
    </rPh>
    <rPh sb="2" eb="4">
      <t>ケッテイ</t>
    </rPh>
    <rPh sb="4" eb="6">
      <t>ショリ</t>
    </rPh>
    <rPh sb="15" eb="17">
      <t>センタク</t>
    </rPh>
    <phoneticPr fontId="1"/>
  </si>
  <si>
    <t>"</t>
    <phoneticPr fontId="1"/>
  </si>
  <si>
    <t>:</t>
    <phoneticPr fontId="1"/>
  </si>
  <si>
    <t>""</t>
    <phoneticPr fontId="1"/>
  </si>
  <si>
    <t>"dummy"</t>
    <phoneticPr fontId="1"/>
  </si>
  <si>
    <t>,</t>
    <phoneticPr fontId="1"/>
  </si>
  <si>
    <t>建て×横</t>
    <rPh sb="0" eb="1">
      <t>タ</t>
    </rPh>
    <rPh sb="3" eb="4">
      <t>ヨコ</t>
    </rPh>
    <phoneticPr fontId="1"/>
  </si>
  <si>
    <t>マス内のキャラ数</t>
    <rPh sb="2" eb="3">
      <t>ナイ</t>
    </rPh>
    <rPh sb="7" eb="8">
      <t>スウ</t>
    </rPh>
    <phoneticPr fontId="1"/>
  </si>
  <si>
    <t>population</t>
    <phoneticPr fontId="1"/>
  </si>
  <si>
    <t>abs(r_x - l_x) * abs(r_y - l_y)</t>
    <phoneticPr fontId="1"/>
  </si>
  <si>
    <t>" : "</t>
    <phoneticPr fontId="1"/>
  </si>
  <si>
    <t>",</t>
    <phoneticPr fontId="1"/>
  </si>
  <si>
    <t>dummy</t>
    <phoneticPr fontId="1"/>
  </si>
  <si>
    <t>★fields</t>
    <phoneticPr fontId="1"/>
  </si>
  <si>
    <t>self.</t>
    <phoneticPr fontId="1"/>
  </si>
  <si>
    <t> = tk.StringVar()</t>
  </si>
  <si>
    <t> = datetime.now()</t>
  </si>
  <si>
    <t> = None</t>
  </si>
  <si>
    <t> = None</t>
    <phoneticPr fontId="1"/>
  </si>
  <si>
    <t> = 1</t>
    <phoneticPr fontId="1"/>
  </si>
  <si>
    <t> = 0</t>
    <phoneticPr fontId="1"/>
  </si>
  <si>
    <t> = tk.IntVar()</t>
    <phoneticPr fontId="1"/>
  </si>
  <si>
    <t> = tk.DoubleVar()</t>
    <phoneticPr fontId="1"/>
  </si>
  <si>
    <t>self.fi.</t>
  </si>
  <si>
    <t>.trace("w", lambda *args: self.fi_status_set(self.fi.</t>
  </si>
  <si>
    <t>.get()))</t>
  </si>
  <si>
    <t xml:space="preserve">" : </t>
    <phoneticPr fontId="1"/>
  </si>
  <si>
    <t>.get(),</t>
    <phoneticPr fontId="1"/>
  </si>
  <si>
    <t>self.lo.</t>
    <phoneticPr fontId="1"/>
  </si>
  <si>
    <t>★↑順番変更</t>
    <rPh sb="2" eb="4">
      <t>ジュンバン</t>
    </rPh>
    <rPh sb="4" eb="6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</si>
</sst>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14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4</xdr:col>
      <xdr:colOff>205740</xdr:colOff>
      <xdr:row>130</xdr:row>
      <xdr:rowOff>205740</xdr:rowOff>
    </xdr:from>
    <xdr:to>
      <xdr:col>35</xdr:col>
      <xdr:colOff>175260</xdr:colOff>
      <xdr:row>160</xdr:row>
      <xdr:rowOff>30480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73E18304-652E-43F8-AFC0-3BAC46370B88}"/>
            </a:ext>
          </a:extLst>
        </xdr:cNvPr>
        <xdr:cNvSpPr/>
      </xdr:nvSpPr>
      <xdr:spPr>
        <a:xfrm>
          <a:off x="1150620" y="29969460"/>
          <a:ext cx="7322820" cy="668274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129540</xdr:colOff>
      <xdr:row>133</xdr:row>
      <xdr:rowOff>91439</xdr:rowOff>
    </xdr:from>
    <xdr:to>
      <xdr:col>16</xdr:col>
      <xdr:colOff>114300</xdr:colOff>
      <xdr:row>144</xdr:row>
      <xdr:rowOff>205739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AB59292B-E2AA-4821-A406-3384E01D1A91}"/>
            </a:ext>
          </a:extLst>
        </xdr:cNvPr>
        <xdr:cNvGrpSpPr/>
      </xdr:nvGrpSpPr>
      <xdr:grpSpPr>
        <a:xfrm>
          <a:off x="1310640" y="30540959"/>
          <a:ext cx="2583180" cy="2628900"/>
          <a:chOff x="1310640" y="33230820"/>
          <a:chExt cx="2583180" cy="2758440"/>
        </a:xfrm>
      </xdr:grpSpPr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D90BE15A-02D8-43F5-AB17-1CB9FD088B18}"/>
              </a:ext>
            </a:extLst>
          </xdr:cNvPr>
          <xdr:cNvSpPr/>
        </xdr:nvSpPr>
        <xdr:spPr>
          <a:xfrm>
            <a:off x="1310640" y="33230820"/>
            <a:ext cx="2583180" cy="275844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>
                <a:solidFill>
                  <a:schemeClr val="accent6">
                    <a:lumMod val="75000"/>
                  </a:schemeClr>
                </a:solidFill>
              </a:rPr>
              <a:t>Map</a:t>
            </a:r>
            <a:endParaRPr kumimoji="1" lang="ja-JP" altLang="en-US" sz="11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64C1E628-439C-4D98-8574-E152C051C60A}"/>
              </a:ext>
            </a:extLst>
          </xdr:cNvPr>
          <xdr:cNvSpPr/>
        </xdr:nvSpPr>
        <xdr:spPr>
          <a:xfrm>
            <a:off x="1539240" y="3354324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</a:t>
            </a:r>
            <a:endParaRPr kumimoji="1" lang="ja-JP" altLang="en-US" sz="1100"/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2C9B9F88-8CDF-464A-8A63-44A1905A5BD0}"/>
              </a:ext>
            </a:extLst>
          </xdr:cNvPr>
          <xdr:cNvSpPr/>
        </xdr:nvSpPr>
        <xdr:spPr>
          <a:xfrm>
            <a:off x="2141220" y="3388614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C</a:t>
            </a:r>
            <a:endParaRPr kumimoji="1" lang="ja-JP" altLang="en-US" sz="1100"/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B7B167F2-0CCC-4665-B646-7F6CCCFA70F0}"/>
              </a:ext>
            </a:extLst>
          </xdr:cNvPr>
          <xdr:cNvSpPr/>
        </xdr:nvSpPr>
        <xdr:spPr>
          <a:xfrm>
            <a:off x="1402080" y="34389060"/>
            <a:ext cx="739140" cy="105156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B</a:t>
            </a:r>
            <a:endParaRPr kumimoji="1" lang="ja-JP" altLang="en-US" sz="1100"/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51FFAFD4-6BBA-4914-AD37-99C628AA9727}"/>
              </a:ext>
            </a:extLst>
          </xdr:cNvPr>
          <xdr:cNvSpPr/>
        </xdr:nvSpPr>
        <xdr:spPr>
          <a:xfrm>
            <a:off x="2141220" y="3451860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D</a:t>
            </a:r>
            <a:endParaRPr kumimoji="1" lang="ja-JP" altLang="en-US" sz="1100"/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3453D191-CA60-4C63-81A3-A054C385BDD5}"/>
              </a:ext>
            </a:extLst>
          </xdr:cNvPr>
          <xdr:cNvSpPr/>
        </xdr:nvSpPr>
        <xdr:spPr>
          <a:xfrm>
            <a:off x="2750820" y="34008060"/>
            <a:ext cx="899160" cy="94051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E</a:t>
            </a:r>
            <a:endParaRPr kumimoji="1" lang="ja-JP" altLang="en-US" sz="1100"/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03621713-D5C7-41FE-8ED6-E4CD35E09691}"/>
              </a:ext>
            </a:extLst>
          </xdr:cNvPr>
          <xdr:cNvSpPr/>
        </xdr:nvSpPr>
        <xdr:spPr>
          <a:xfrm>
            <a:off x="3040380" y="3494532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F</a:t>
            </a:r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62769B48-1376-4900-91D3-20DED0379508}"/>
              </a:ext>
            </a:extLst>
          </xdr:cNvPr>
          <xdr:cNvSpPr/>
        </xdr:nvSpPr>
        <xdr:spPr>
          <a:xfrm>
            <a:off x="1400365" y="35082480"/>
            <a:ext cx="588455" cy="356971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B-1</a:t>
            </a: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CB695896-D80D-4C6A-8BCA-98C0F144B365}"/>
              </a:ext>
            </a:extLst>
          </xdr:cNvPr>
          <xdr:cNvSpPr/>
        </xdr:nvSpPr>
        <xdr:spPr>
          <a:xfrm>
            <a:off x="3032761" y="34587180"/>
            <a:ext cx="617220" cy="356971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E-1</a:t>
            </a:r>
          </a:p>
        </xdr:txBody>
      </xdr:sp>
    </xdr:grpSp>
    <xdr:clientData/>
  </xdr:twoCellAnchor>
  <xdr:twoCellAnchor>
    <xdr:from>
      <xdr:col>5</xdr:col>
      <xdr:colOff>114300</xdr:colOff>
      <xdr:row>131</xdr:row>
      <xdr:rowOff>160020</xdr:rowOff>
    </xdr:from>
    <xdr:to>
      <xdr:col>35</xdr:col>
      <xdr:colOff>38100</xdr:colOff>
      <xdr:row>133</xdr:row>
      <xdr:rowOff>22860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BF969850-91D0-4B6A-A23A-D0B50C00F30C}"/>
            </a:ext>
          </a:extLst>
        </xdr:cNvPr>
        <xdr:cNvSpPr/>
      </xdr:nvSpPr>
      <xdr:spPr>
        <a:xfrm>
          <a:off x="1295400" y="30152340"/>
          <a:ext cx="7040880" cy="32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create_kingdom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198120</xdr:colOff>
      <xdr:row>142</xdr:row>
      <xdr:rowOff>175260</xdr:rowOff>
    </xdr:from>
    <xdr:to>
      <xdr:col>60</xdr:col>
      <xdr:colOff>15240</xdr:colOff>
      <xdr:row>154</xdr:row>
      <xdr:rowOff>53340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F5B21D21-F3DA-4276-B673-54C54DE401A5}"/>
            </a:ext>
          </a:extLst>
        </xdr:cNvPr>
        <xdr:cNvSpPr/>
      </xdr:nvSpPr>
      <xdr:spPr>
        <a:xfrm>
          <a:off x="9913620" y="32682180"/>
          <a:ext cx="4305300" cy="2621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State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国：王国</a:t>
          </a:r>
          <a:r>
            <a:rPr kumimoji="1" lang="en-US" altLang="ja-JP" sz="1100">
              <a:solidFill>
                <a:schemeClr val="tx1"/>
              </a:solidFill>
            </a:rPr>
            <a:t>B</a:t>
          </a:r>
          <a:r>
            <a:rPr kumimoji="1" lang="ja-JP" altLang="en-US" sz="1100">
              <a:solidFill>
                <a:schemeClr val="tx1"/>
              </a:solidFill>
            </a:rPr>
            <a:t>　地方：地方</a:t>
          </a:r>
          <a:r>
            <a:rPr kumimoji="1" lang="en-US" altLang="ja-JP" sz="1100">
              <a:solidFill>
                <a:schemeClr val="tx1"/>
              </a:solidFill>
            </a:rPr>
            <a:t>B-2</a:t>
          </a:r>
          <a:r>
            <a:rPr kumimoji="1" lang="ja-JP" altLang="en-US" sz="1100">
              <a:solidFill>
                <a:schemeClr val="tx1"/>
              </a:solidFill>
            </a:rPr>
            <a:t>　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座標：</a:t>
          </a:r>
          <a:r>
            <a:rPr kumimoji="1" lang="en-US" altLang="ja-JP" sz="1100">
              <a:solidFill>
                <a:schemeClr val="tx1"/>
              </a:solidFill>
            </a:rPr>
            <a:t>X-</a:t>
          </a:r>
          <a:r>
            <a:rPr kumimoji="1" lang="ja-JP" altLang="en-US" sz="1100">
              <a:solidFill>
                <a:schemeClr val="tx1"/>
              </a:solidFill>
            </a:rPr>
            <a:t>〇、</a:t>
          </a:r>
          <a:r>
            <a:rPr kumimoji="1" lang="en-US" altLang="ja-JP" sz="1100">
              <a:solidFill>
                <a:schemeClr val="tx1"/>
              </a:solidFill>
            </a:rPr>
            <a:t>Y-</a:t>
          </a:r>
          <a:r>
            <a:rPr kumimoji="1" lang="ja-JP" altLang="en-US" sz="1100">
              <a:solidFill>
                <a:schemeClr val="tx1"/>
              </a:solidFill>
            </a:rPr>
            <a:t>〇　選択座標：x</a:t>
          </a:r>
          <a:r>
            <a:rPr kumimoji="1" lang="en-US" altLang="ja-JP" sz="1100">
              <a:solidFill>
                <a:schemeClr val="tx1"/>
              </a:solidFill>
            </a:rPr>
            <a:t>-</a:t>
          </a:r>
          <a:r>
            <a:rPr kumimoji="1" lang="ja-JP" altLang="en-US" sz="1100">
              <a:solidFill>
                <a:schemeClr val="tx1"/>
              </a:solidFill>
            </a:rPr>
            <a:t>〇、</a:t>
          </a:r>
          <a:r>
            <a:rPr kumimoji="1" lang="en-US" altLang="ja-JP" sz="1100">
              <a:solidFill>
                <a:schemeClr val="tx1"/>
              </a:solidFill>
            </a:rPr>
            <a:t>y-</a:t>
          </a:r>
          <a:r>
            <a:rPr kumimoji="1" lang="ja-JP" altLang="en-US" sz="1100">
              <a:solidFill>
                <a:schemeClr val="tx1"/>
              </a:solidFill>
            </a:rPr>
            <a:t>〇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accent4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228600</xdr:colOff>
      <xdr:row>133</xdr:row>
      <xdr:rowOff>83820</xdr:rowOff>
    </xdr:from>
    <xdr:to>
      <xdr:col>35</xdr:col>
      <xdr:colOff>15240</xdr:colOff>
      <xdr:row>145</xdr:row>
      <xdr:rowOff>152400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4457B90F-3DBC-466B-80BF-39F8A76343AA}"/>
            </a:ext>
          </a:extLst>
        </xdr:cNvPr>
        <xdr:cNvSpPr/>
      </xdr:nvSpPr>
      <xdr:spPr>
        <a:xfrm>
          <a:off x="4008120" y="30533340"/>
          <a:ext cx="4305300" cy="28117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ステータス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国：王国</a:t>
          </a:r>
          <a:r>
            <a:rPr kumimoji="1" lang="en-US" altLang="ja-JP" sz="1100">
              <a:solidFill>
                <a:schemeClr val="tx1"/>
              </a:solidFill>
            </a:rPr>
            <a:t>B</a:t>
          </a:r>
          <a:r>
            <a:rPr kumimoji="1" lang="ja-JP" altLang="en-US" sz="1100">
              <a:solidFill>
                <a:schemeClr val="tx1"/>
              </a:solidFill>
            </a:rPr>
            <a:t>　地方：地方</a:t>
          </a:r>
          <a:r>
            <a:rPr kumimoji="1" lang="en-US" altLang="ja-JP" sz="1100">
              <a:solidFill>
                <a:schemeClr val="tx1"/>
              </a:solidFill>
            </a:rPr>
            <a:t>B-1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名前：　　　　　　　　　　　　領主：</a:t>
          </a:r>
          <a:endParaRPr kumimoji="1" lang="en-US" altLang="ja-JP" sz="110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tx1"/>
              </a:solidFill>
            </a:rPr>
            <a:t>　面積：　　　　　　　　　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地方レベル：</a:t>
          </a:r>
          <a:endParaRPr lang="ja-JP" altLang="ja-JP">
            <a:solidFill>
              <a:schemeClr val="tx1"/>
            </a:solidFill>
            <a:effectLst/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人口：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資産：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政庁：　　　　　　　　　　　教会：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ギルド：　　　　　　　　　　　鍛冶屋：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ランク：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220980</xdr:colOff>
      <xdr:row>136</xdr:row>
      <xdr:rowOff>99060</xdr:rowOff>
    </xdr:from>
    <xdr:to>
      <xdr:col>24</xdr:col>
      <xdr:colOff>228600</xdr:colOff>
      <xdr:row>137</xdr:row>
      <xdr:rowOff>60960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8E9BE9A2-C177-4BAC-B5B7-0A79DCB44F1A}"/>
            </a:ext>
          </a:extLst>
        </xdr:cNvPr>
        <xdr:cNvSpPr/>
      </xdr:nvSpPr>
      <xdr:spPr>
        <a:xfrm>
          <a:off x="4975860" y="31234380"/>
          <a:ext cx="95250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137</xdr:row>
      <xdr:rowOff>99060</xdr:rowOff>
    </xdr:from>
    <xdr:to>
      <xdr:col>24</xdr:col>
      <xdr:colOff>228600</xdr:colOff>
      <xdr:row>138</xdr:row>
      <xdr:rowOff>60960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7D4C6AD2-5550-4042-8B07-AD1EF75267FC}"/>
            </a:ext>
          </a:extLst>
        </xdr:cNvPr>
        <xdr:cNvSpPr/>
      </xdr:nvSpPr>
      <xdr:spPr>
        <a:xfrm>
          <a:off x="4975860" y="314629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138</xdr:row>
      <xdr:rowOff>99060</xdr:rowOff>
    </xdr:from>
    <xdr:to>
      <xdr:col>24</xdr:col>
      <xdr:colOff>228600</xdr:colOff>
      <xdr:row>139</xdr:row>
      <xdr:rowOff>60960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47F074D4-E64C-4D33-8587-CCA08F7C2DF4}"/>
            </a:ext>
          </a:extLst>
        </xdr:cNvPr>
        <xdr:cNvSpPr/>
      </xdr:nvSpPr>
      <xdr:spPr>
        <a:xfrm>
          <a:off x="4975860" y="316915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137</xdr:row>
      <xdr:rowOff>76200</xdr:rowOff>
    </xdr:from>
    <xdr:to>
      <xdr:col>33</xdr:col>
      <xdr:colOff>83820</xdr:colOff>
      <xdr:row>138</xdr:row>
      <xdr:rowOff>38100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CA74684-B83F-4EEC-8CBA-77FF9DE737F5}"/>
            </a:ext>
          </a:extLst>
        </xdr:cNvPr>
        <xdr:cNvSpPr/>
      </xdr:nvSpPr>
      <xdr:spPr>
        <a:xfrm>
          <a:off x="6957060" y="3144012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140</xdr:row>
      <xdr:rowOff>99060</xdr:rowOff>
    </xdr:from>
    <xdr:to>
      <xdr:col>24</xdr:col>
      <xdr:colOff>228600</xdr:colOff>
      <xdr:row>141</xdr:row>
      <xdr:rowOff>60960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21CEAD39-B9BE-4D83-B596-0C03626B585B}"/>
            </a:ext>
          </a:extLst>
        </xdr:cNvPr>
        <xdr:cNvSpPr/>
      </xdr:nvSpPr>
      <xdr:spPr>
        <a:xfrm>
          <a:off x="4975860" y="321487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141</xdr:row>
      <xdr:rowOff>99060</xdr:rowOff>
    </xdr:from>
    <xdr:to>
      <xdr:col>24</xdr:col>
      <xdr:colOff>228600</xdr:colOff>
      <xdr:row>142</xdr:row>
      <xdr:rowOff>60960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6ADC25F0-CA2E-4138-86A4-229CAE95A214}"/>
            </a:ext>
          </a:extLst>
        </xdr:cNvPr>
        <xdr:cNvSpPr/>
      </xdr:nvSpPr>
      <xdr:spPr>
        <a:xfrm>
          <a:off x="4975860" y="323773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142</xdr:row>
      <xdr:rowOff>106680</xdr:rowOff>
    </xdr:from>
    <xdr:to>
      <xdr:col>24</xdr:col>
      <xdr:colOff>228600</xdr:colOff>
      <xdr:row>143</xdr:row>
      <xdr:rowOff>68580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97C7298-1F67-48A3-805C-79EF9AEB1AD5}"/>
            </a:ext>
          </a:extLst>
        </xdr:cNvPr>
        <xdr:cNvSpPr/>
      </xdr:nvSpPr>
      <xdr:spPr>
        <a:xfrm>
          <a:off x="4975860" y="3261360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140</xdr:row>
      <xdr:rowOff>91440</xdr:rowOff>
    </xdr:from>
    <xdr:to>
      <xdr:col>33</xdr:col>
      <xdr:colOff>83820</xdr:colOff>
      <xdr:row>141</xdr:row>
      <xdr:rowOff>53340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B652AD5B-9460-49D2-9969-466DFEE531C1}"/>
            </a:ext>
          </a:extLst>
        </xdr:cNvPr>
        <xdr:cNvSpPr/>
      </xdr:nvSpPr>
      <xdr:spPr>
        <a:xfrm>
          <a:off x="6957060" y="321411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141</xdr:row>
      <xdr:rowOff>99060</xdr:rowOff>
    </xdr:from>
    <xdr:to>
      <xdr:col>33</xdr:col>
      <xdr:colOff>83820</xdr:colOff>
      <xdr:row>142</xdr:row>
      <xdr:rowOff>60960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525FA9BF-A21A-4FCD-A103-1FC86E36DC38}"/>
            </a:ext>
          </a:extLst>
        </xdr:cNvPr>
        <xdr:cNvSpPr/>
      </xdr:nvSpPr>
      <xdr:spPr>
        <a:xfrm>
          <a:off x="6957060" y="323773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136</xdr:row>
      <xdr:rowOff>83820</xdr:rowOff>
    </xdr:from>
    <xdr:to>
      <xdr:col>33</xdr:col>
      <xdr:colOff>83820</xdr:colOff>
      <xdr:row>137</xdr:row>
      <xdr:rowOff>45720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A1C44D4-611F-4E0C-937A-E7C213F5AF3C}"/>
            </a:ext>
          </a:extLst>
        </xdr:cNvPr>
        <xdr:cNvSpPr/>
      </xdr:nvSpPr>
      <xdr:spPr>
        <a:xfrm>
          <a:off x="6957060" y="31219140"/>
          <a:ext cx="95250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139</xdr:row>
      <xdr:rowOff>99060</xdr:rowOff>
    </xdr:from>
    <xdr:to>
      <xdr:col>24</xdr:col>
      <xdr:colOff>228600</xdr:colOff>
      <xdr:row>140</xdr:row>
      <xdr:rowOff>60960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2E9C4803-3A54-4036-9244-710F154A2F63}"/>
            </a:ext>
          </a:extLst>
        </xdr:cNvPr>
        <xdr:cNvSpPr/>
      </xdr:nvSpPr>
      <xdr:spPr>
        <a:xfrm>
          <a:off x="4975860" y="319201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99060</xdr:colOff>
      <xdr:row>203</xdr:row>
      <xdr:rowOff>15240</xdr:rowOff>
    </xdr:from>
    <xdr:to>
      <xdr:col>44</xdr:col>
      <xdr:colOff>83820</xdr:colOff>
      <xdr:row>213</xdr:row>
      <xdr:rowOff>190500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FA9D5B6F-829A-404E-B76B-49A08325CA1E}"/>
            </a:ext>
          </a:extLst>
        </xdr:cNvPr>
        <xdr:cNvSpPr/>
      </xdr:nvSpPr>
      <xdr:spPr>
        <a:xfrm>
          <a:off x="7924800" y="44180760"/>
          <a:ext cx="2583180" cy="246126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王国</a:t>
          </a:r>
        </a:p>
      </xdr:txBody>
    </xdr:sp>
    <xdr:clientData/>
  </xdr:twoCellAnchor>
  <xdr:twoCellAnchor>
    <xdr:from>
      <xdr:col>33</xdr:col>
      <xdr:colOff>99060</xdr:colOff>
      <xdr:row>203</xdr:row>
      <xdr:rowOff>15240</xdr:rowOff>
    </xdr:from>
    <xdr:to>
      <xdr:col>40</xdr:col>
      <xdr:colOff>228600</xdr:colOff>
      <xdr:row>207</xdr:row>
      <xdr:rowOff>213360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8812CF95-D3D3-4745-8C94-8A7303CA729E}"/>
            </a:ext>
          </a:extLst>
        </xdr:cNvPr>
        <xdr:cNvSpPr/>
      </xdr:nvSpPr>
      <xdr:spPr>
        <a:xfrm>
          <a:off x="7924800" y="44180760"/>
          <a:ext cx="1783080" cy="111252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地方</a:t>
          </a:r>
        </a:p>
      </xdr:txBody>
    </xdr:sp>
    <xdr:clientData/>
  </xdr:twoCellAnchor>
  <xdr:twoCellAnchor>
    <xdr:from>
      <xdr:col>33</xdr:col>
      <xdr:colOff>99060</xdr:colOff>
      <xdr:row>203</xdr:row>
      <xdr:rowOff>15240</xdr:rowOff>
    </xdr:from>
    <xdr:to>
      <xdr:col>35</xdr:col>
      <xdr:colOff>144780</xdr:colOff>
      <xdr:row>205</xdr:row>
      <xdr:rowOff>60960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0C8B1C14-8442-4146-B32D-095FF0B20528}"/>
            </a:ext>
          </a:extLst>
        </xdr:cNvPr>
        <xdr:cNvSpPr/>
      </xdr:nvSpPr>
      <xdr:spPr>
        <a:xfrm>
          <a:off x="7924800" y="44180760"/>
          <a:ext cx="518160" cy="5029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地区</a:t>
          </a:r>
        </a:p>
      </xdr:txBody>
    </xdr:sp>
    <xdr:clientData/>
  </xdr:twoCellAnchor>
  <xdr:twoCellAnchor>
    <xdr:from>
      <xdr:col>41</xdr:col>
      <xdr:colOff>182880</xdr:colOff>
      <xdr:row>211</xdr:row>
      <xdr:rowOff>53340</xdr:rowOff>
    </xdr:from>
    <xdr:to>
      <xdr:col>42</xdr:col>
      <xdr:colOff>68580</xdr:colOff>
      <xdr:row>211</xdr:row>
      <xdr:rowOff>175260</xdr:rowOff>
    </xdr:to>
    <xdr:sp macro="" textlink="">
      <xdr:nvSpPr>
        <xdr:cNvPr id="66" name="楕円 65">
          <a:extLst>
            <a:ext uri="{FF2B5EF4-FFF2-40B4-BE49-F238E27FC236}">
              <a16:creationId xmlns:a16="http://schemas.microsoft.com/office/drawing/2014/main" id="{8C7411E3-75FD-4338-9A68-A7803F6DF843}"/>
            </a:ext>
          </a:extLst>
        </xdr:cNvPr>
        <xdr:cNvSpPr/>
      </xdr:nvSpPr>
      <xdr:spPr>
        <a:xfrm>
          <a:off x="9898380" y="46047660"/>
          <a:ext cx="12192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137160</xdr:colOff>
      <xdr:row>210</xdr:row>
      <xdr:rowOff>15240</xdr:rowOff>
    </xdr:from>
    <xdr:to>
      <xdr:col>43</xdr:col>
      <xdr:colOff>91440</xdr:colOff>
      <xdr:row>212</xdr:row>
      <xdr:rowOff>220980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A981708A-C361-49B3-8A98-4A9EF6BB2C34}"/>
            </a:ext>
          </a:extLst>
        </xdr:cNvPr>
        <xdr:cNvSpPr/>
      </xdr:nvSpPr>
      <xdr:spPr>
        <a:xfrm>
          <a:off x="9616440" y="45780960"/>
          <a:ext cx="662940" cy="66294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山</a:t>
          </a:r>
        </a:p>
      </xdr:txBody>
    </xdr:sp>
    <xdr:clientData/>
  </xdr:twoCellAnchor>
  <xdr:twoCellAnchor>
    <xdr:from>
      <xdr:col>33</xdr:col>
      <xdr:colOff>99060</xdr:colOff>
      <xdr:row>203</xdr:row>
      <xdr:rowOff>114300</xdr:rowOff>
    </xdr:from>
    <xdr:to>
      <xdr:col>42</xdr:col>
      <xdr:colOff>50725</xdr:colOff>
      <xdr:row>211</xdr:row>
      <xdr:rowOff>157405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7B707F08-D697-48E3-8EE9-FE6FE232A8C0}"/>
            </a:ext>
          </a:extLst>
        </xdr:cNvPr>
        <xdr:cNvCxnSpPr>
          <a:stCxn id="66" idx="5"/>
        </xdr:cNvCxnSpPr>
      </xdr:nvCxnSpPr>
      <xdr:spPr>
        <a:xfrm flipH="1" flipV="1">
          <a:off x="7924800" y="44279820"/>
          <a:ext cx="2077645" cy="18719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91440</xdr:colOff>
      <xdr:row>210</xdr:row>
      <xdr:rowOff>99060</xdr:rowOff>
    </xdr:from>
    <xdr:to>
      <xdr:col>41</xdr:col>
      <xdr:colOff>182880</xdr:colOff>
      <xdr:row>211</xdr:row>
      <xdr:rowOff>114300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41CE73E7-FB7A-40C9-BEE1-A87852D7B350}"/>
            </a:ext>
          </a:extLst>
        </xdr:cNvPr>
        <xdr:cNvCxnSpPr>
          <a:stCxn id="66" idx="2"/>
        </xdr:cNvCxnSpPr>
      </xdr:nvCxnSpPr>
      <xdr:spPr>
        <a:xfrm flipH="1" flipV="1">
          <a:off x="7917180" y="45864780"/>
          <a:ext cx="1981200" cy="243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129540</xdr:colOff>
      <xdr:row>145</xdr:row>
      <xdr:rowOff>38100</xdr:rowOff>
    </xdr:from>
    <xdr:to>
      <xdr:col>16</xdr:col>
      <xdr:colOff>121920</xdr:colOff>
      <xdr:row>159</xdr:row>
      <xdr:rowOff>121920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EE46554E-E8AE-466E-83E0-EEA78043D362}"/>
            </a:ext>
          </a:extLst>
        </xdr:cNvPr>
        <xdr:cNvSpPr/>
      </xdr:nvSpPr>
      <xdr:spPr>
        <a:xfrm>
          <a:off x="1310640" y="33230820"/>
          <a:ext cx="2590800" cy="3284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KingDom</a:t>
          </a:r>
        </a:p>
      </xdr:txBody>
    </xdr:sp>
    <xdr:clientData/>
  </xdr:twoCellAnchor>
  <xdr:twoCellAnchor>
    <xdr:from>
      <xdr:col>8</xdr:col>
      <xdr:colOff>7620</xdr:colOff>
      <xdr:row>147</xdr:row>
      <xdr:rowOff>15240</xdr:rowOff>
    </xdr:from>
    <xdr:to>
      <xdr:col>14</xdr:col>
      <xdr:colOff>83820</xdr:colOff>
      <xdr:row>155</xdr:row>
      <xdr:rowOff>30480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8761523E-6CDB-4D09-BC62-78E568AC7C52}"/>
            </a:ext>
          </a:extLst>
        </xdr:cNvPr>
        <xdr:cNvSpPr/>
      </xdr:nvSpPr>
      <xdr:spPr>
        <a:xfrm>
          <a:off x="1897380" y="33665160"/>
          <a:ext cx="1493520" cy="18440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B</a:t>
          </a:r>
          <a:endParaRPr kumimoji="1" lang="ja-JP" altLang="en-US" sz="1100"/>
        </a:p>
      </xdr:txBody>
    </xdr:sp>
    <xdr:clientData/>
  </xdr:twoCellAnchor>
  <xdr:twoCellAnchor>
    <xdr:from>
      <xdr:col>8</xdr:col>
      <xdr:colOff>7620</xdr:colOff>
      <xdr:row>152</xdr:row>
      <xdr:rowOff>60960</xdr:rowOff>
    </xdr:from>
    <xdr:to>
      <xdr:col>11</xdr:col>
      <xdr:colOff>198120</xdr:colOff>
      <xdr:row>155</xdr:row>
      <xdr:rowOff>30480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CA0D2934-0752-4AC3-A059-83A6924BB29F}"/>
            </a:ext>
          </a:extLst>
        </xdr:cNvPr>
        <xdr:cNvSpPr/>
      </xdr:nvSpPr>
      <xdr:spPr>
        <a:xfrm>
          <a:off x="1897380" y="34853880"/>
          <a:ext cx="899160" cy="6553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B-1</a:t>
          </a:r>
        </a:p>
      </xdr:txBody>
    </xdr:sp>
    <xdr:clientData/>
  </xdr:twoCellAnchor>
  <xdr:twoCellAnchor>
    <xdr:from>
      <xdr:col>8</xdr:col>
      <xdr:colOff>7620</xdr:colOff>
      <xdr:row>149</xdr:row>
      <xdr:rowOff>91440</xdr:rowOff>
    </xdr:from>
    <xdr:to>
      <xdr:col>11</xdr:col>
      <xdr:colOff>198120</xdr:colOff>
      <xdr:row>152</xdr:row>
      <xdr:rowOff>60960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86EC765B-628C-4827-A639-619FD38816F8}"/>
            </a:ext>
          </a:extLst>
        </xdr:cNvPr>
        <xdr:cNvSpPr/>
      </xdr:nvSpPr>
      <xdr:spPr>
        <a:xfrm>
          <a:off x="1897380" y="34198560"/>
          <a:ext cx="899160" cy="6553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B-2</a:t>
          </a:r>
        </a:p>
      </xdr:txBody>
    </xdr:sp>
    <xdr:clientData/>
  </xdr:twoCellAnchor>
  <xdr:twoCellAnchor>
    <xdr:from>
      <xdr:col>8</xdr:col>
      <xdr:colOff>7620</xdr:colOff>
      <xdr:row>147</xdr:row>
      <xdr:rowOff>7620</xdr:rowOff>
    </xdr:from>
    <xdr:to>
      <xdr:col>10</xdr:col>
      <xdr:colOff>175260</xdr:colOff>
      <xdr:row>149</xdr:row>
      <xdr:rowOff>91440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2D8620F3-5BCE-4E10-B726-1A0301109C9A}"/>
            </a:ext>
          </a:extLst>
        </xdr:cNvPr>
        <xdr:cNvSpPr/>
      </xdr:nvSpPr>
      <xdr:spPr>
        <a:xfrm>
          <a:off x="1897380" y="33657540"/>
          <a:ext cx="64008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B-3</a:t>
          </a:r>
        </a:p>
      </xdr:txBody>
    </xdr:sp>
    <xdr:clientData/>
  </xdr:twoCellAnchor>
  <xdr:twoCellAnchor>
    <xdr:from>
      <xdr:col>10</xdr:col>
      <xdr:colOff>175260</xdr:colOff>
      <xdr:row>147</xdr:row>
      <xdr:rowOff>7620</xdr:rowOff>
    </xdr:from>
    <xdr:to>
      <xdr:col>14</xdr:col>
      <xdr:colOff>83820</xdr:colOff>
      <xdr:row>149</xdr:row>
      <xdr:rowOff>91440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B7D126B4-3ED5-49BC-8565-1C74914613CE}"/>
            </a:ext>
          </a:extLst>
        </xdr:cNvPr>
        <xdr:cNvSpPr/>
      </xdr:nvSpPr>
      <xdr:spPr>
        <a:xfrm>
          <a:off x="2537460" y="33657540"/>
          <a:ext cx="85344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B-4</a:t>
          </a:r>
        </a:p>
      </xdr:txBody>
    </xdr:sp>
    <xdr:clientData/>
  </xdr:twoCellAnchor>
  <xdr:twoCellAnchor>
    <xdr:from>
      <xdr:col>11</xdr:col>
      <xdr:colOff>198120</xdr:colOff>
      <xdr:row>149</xdr:row>
      <xdr:rowOff>91440</xdr:rowOff>
    </xdr:from>
    <xdr:to>
      <xdr:col>14</xdr:col>
      <xdr:colOff>83820</xdr:colOff>
      <xdr:row>151</xdr:row>
      <xdr:rowOff>175260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99DE6C46-9F19-4275-98B0-B47BAF59D319}"/>
            </a:ext>
          </a:extLst>
        </xdr:cNvPr>
        <xdr:cNvSpPr/>
      </xdr:nvSpPr>
      <xdr:spPr>
        <a:xfrm>
          <a:off x="2796540" y="34198560"/>
          <a:ext cx="59436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B-5</a:t>
          </a:r>
        </a:p>
      </xdr:txBody>
    </xdr:sp>
    <xdr:clientData/>
  </xdr:twoCellAnchor>
  <xdr:twoCellAnchor>
    <xdr:from>
      <xdr:col>11</xdr:col>
      <xdr:colOff>198120</xdr:colOff>
      <xdr:row>151</xdr:row>
      <xdr:rowOff>167640</xdr:rowOff>
    </xdr:from>
    <xdr:to>
      <xdr:col>14</xdr:col>
      <xdr:colOff>83820</xdr:colOff>
      <xdr:row>155</xdr:row>
      <xdr:rowOff>30480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54F9A341-3E3F-4414-B1BA-CE040FF4857D}"/>
            </a:ext>
          </a:extLst>
        </xdr:cNvPr>
        <xdr:cNvSpPr/>
      </xdr:nvSpPr>
      <xdr:spPr>
        <a:xfrm>
          <a:off x="2796540" y="34731960"/>
          <a:ext cx="594360" cy="77724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B-6</a:t>
          </a:r>
        </a:p>
      </xdr:txBody>
    </xdr:sp>
    <xdr:clientData/>
  </xdr:twoCellAnchor>
  <xdr:twoCellAnchor>
    <xdr:from>
      <xdr:col>16</xdr:col>
      <xdr:colOff>228600</xdr:colOff>
      <xdr:row>145</xdr:row>
      <xdr:rowOff>213359</xdr:rowOff>
    </xdr:from>
    <xdr:to>
      <xdr:col>35</xdr:col>
      <xdr:colOff>15240</xdr:colOff>
      <xdr:row>159</xdr:row>
      <xdr:rowOff>78838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1B129589-BA23-422A-8FDB-8F89ECD56080}"/>
            </a:ext>
          </a:extLst>
        </xdr:cNvPr>
        <xdr:cNvSpPr/>
      </xdr:nvSpPr>
      <xdr:spPr>
        <a:xfrm>
          <a:off x="4008120" y="33406079"/>
          <a:ext cx="4305300" cy="306587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Buttons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220980</xdr:colOff>
      <xdr:row>147</xdr:row>
      <xdr:rowOff>45720</xdr:rowOff>
    </xdr:from>
    <xdr:to>
      <xdr:col>33</xdr:col>
      <xdr:colOff>175260</xdr:colOff>
      <xdr:row>149</xdr:row>
      <xdr:rowOff>152400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7AC433A5-F0D4-4306-A80A-F07A8CD0C785}"/>
            </a:ext>
          </a:extLst>
        </xdr:cNvPr>
        <xdr:cNvSpPr/>
      </xdr:nvSpPr>
      <xdr:spPr>
        <a:xfrm>
          <a:off x="4267200" y="33695640"/>
          <a:ext cx="3733800" cy="563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121920</xdr:colOff>
      <xdr:row>147</xdr:row>
      <xdr:rowOff>175260</xdr:rowOff>
    </xdr:from>
    <xdr:to>
      <xdr:col>22</xdr:col>
      <xdr:colOff>129540</xdr:colOff>
      <xdr:row>149</xdr:row>
      <xdr:rowOff>45720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7FFBE0A8-E9E7-4248-8327-19F60359E38C}"/>
            </a:ext>
          </a:extLst>
        </xdr:cNvPr>
        <xdr:cNvSpPr/>
      </xdr:nvSpPr>
      <xdr:spPr>
        <a:xfrm>
          <a:off x="4404360" y="3382518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結合</a:t>
          </a:r>
        </a:p>
      </xdr:txBody>
    </xdr:sp>
    <xdr:clientData/>
  </xdr:twoCellAnchor>
  <xdr:twoCellAnchor>
    <xdr:from>
      <xdr:col>23</xdr:col>
      <xdr:colOff>45720</xdr:colOff>
      <xdr:row>147</xdr:row>
      <xdr:rowOff>190500</xdr:rowOff>
    </xdr:from>
    <xdr:to>
      <xdr:col>27</xdr:col>
      <xdr:colOff>53340</xdr:colOff>
      <xdr:row>149</xdr:row>
      <xdr:rowOff>15240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4DB3B0AF-6847-43DC-91BA-3866454564F7}"/>
            </a:ext>
          </a:extLst>
        </xdr:cNvPr>
        <xdr:cNvSpPr/>
      </xdr:nvSpPr>
      <xdr:spPr>
        <a:xfrm>
          <a:off x="5509260" y="33840420"/>
          <a:ext cx="9525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29</xdr:col>
      <xdr:colOff>38100</xdr:colOff>
      <xdr:row>147</xdr:row>
      <xdr:rowOff>190500</xdr:rowOff>
    </xdr:from>
    <xdr:to>
      <xdr:col>33</xdr:col>
      <xdr:colOff>45720</xdr:colOff>
      <xdr:row>149</xdr:row>
      <xdr:rowOff>15240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045CC4B7-16C6-4EF3-A439-A0D36DA4E41A}"/>
            </a:ext>
          </a:extLst>
        </xdr:cNvPr>
        <xdr:cNvSpPr/>
      </xdr:nvSpPr>
      <xdr:spPr>
        <a:xfrm>
          <a:off x="6918960" y="33840420"/>
          <a:ext cx="9525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17</xdr:col>
      <xdr:colOff>220980</xdr:colOff>
      <xdr:row>150</xdr:row>
      <xdr:rowOff>68580</xdr:rowOff>
    </xdr:from>
    <xdr:to>
      <xdr:col>33</xdr:col>
      <xdr:colOff>175260</xdr:colOff>
      <xdr:row>152</xdr:row>
      <xdr:rowOff>175260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435C380D-BA6B-4669-B1A0-7C4A6D1EA6DF}"/>
            </a:ext>
          </a:extLst>
        </xdr:cNvPr>
        <xdr:cNvSpPr/>
      </xdr:nvSpPr>
      <xdr:spPr>
        <a:xfrm>
          <a:off x="4267200" y="34404300"/>
          <a:ext cx="3733800" cy="563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		</a:t>
          </a:r>
          <a:r>
            <a:rPr kumimoji="1" lang="en-US" altLang="ja-JP" sz="1100" baseline="0"/>
            <a:t>           </a:t>
          </a:r>
          <a:r>
            <a:rPr kumimoji="1" lang="en-US" altLang="ja-JP" sz="1100" baseline="0">
              <a:solidFill>
                <a:schemeClr val="tx1"/>
              </a:solidFill>
            </a:rPr>
            <a:t>x:	     y: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121920</xdr:colOff>
      <xdr:row>150</xdr:row>
      <xdr:rowOff>190500</xdr:rowOff>
    </xdr:from>
    <xdr:to>
      <xdr:col>22</xdr:col>
      <xdr:colOff>129540</xdr:colOff>
      <xdr:row>152</xdr:row>
      <xdr:rowOff>60960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D116FA6-66E9-46C2-9B8B-64EA8447867C}"/>
            </a:ext>
          </a:extLst>
        </xdr:cNvPr>
        <xdr:cNvSpPr/>
      </xdr:nvSpPr>
      <xdr:spPr>
        <a:xfrm>
          <a:off x="4404360" y="3452622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分裂</a:t>
          </a:r>
        </a:p>
      </xdr:txBody>
    </xdr:sp>
    <xdr:clientData/>
  </xdr:twoCellAnchor>
  <xdr:twoCellAnchor>
    <xdr:from>
      <xdr:col>23</xdr:col>
      <xdr:colOff>53340</xdr:colOff>
      <xdr:row>150</xdr:row>
      <xdr:rowOff>220980</xdr:rowOff>
    </xdr:from>
    <xdr:to>
      <xdr:col>27</xdr:col>
      <xdr:colOff>60960</xdr:colOff>
      <xdr:row>152</xdr:row>
      <xdr:rowOff>45720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45AB8609-77AA-4D37-A89D-F3AA2B61EC9F}"/>
            </a:ext>
          </a:extLst>
        </xdr:cNvPr>
        <xdr:cNvSpPr/>
      </xdr:nvSpPr>
      <xdr:spPr>
        <a:xfrm>
          <a:off x="5516880" y="34556700"/>
          <a:ext cx="9525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28</xdr:col>
      <xdr:colOff>45720</xdr:colOff>
      <xdr:row>150</xdr:row>
      <xdr:rowOff>220980</xdr:rowOff>
    </xdr:from>
    <xdr:to>
      <xdr:col>30</xdr:col>
      <xdr:colOff>68580</xdr:colOff>
      <xdr:row>152</xdr:row>
      <xdr:rowOff>45720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9751CA28-21AB-4885-8AE3-C0824C8F6479}"/>
            </a:ext>
          </a:extLst>
        </xdr:cNvPr>
        <xdr:cNvSpPr/>
      </xdr:nvSpPr>
      <xdr:spPr>
        <a:xfrm>
          <a:off x="6690360" y="34556700"/>
          <a:ext cx="4953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31</xdr:col>
      <xdr:colOff>45720</xdr:colOff>
      <xdr:row>150</xdr:row>
      <xdr:rowOff>220980</xdr:rowOff>
    </xdr:from>
    <xdr:to>
      <xdr:col>33</xdr:col>
      <xdr:colOff>68580</xdr:colOff>
      <xdr:row>152</xdr:row>
      <xdr:rowOff>45720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87152F5D-F4A6-44BC-9F98-70073965FA13}"/>
            </a:ext>
          </a:extLst>
        </xdr:cNvPr>
        <xdr:cNvSpPr/>
      </xdr:nvSpPr>
      <xdr:spPr>
        <a:xfrm>
          <a:off x="7399020" y="34556700"/>
          <a:ext cx="4953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23</xdr:col>
      <xdr:colOff>205740</xdr:colOff>
      <xdr:row>156</xdr:row>
      <xdr:rowOff>99060</xdr:rowOff>
    </xdr:from>
    <xdr:to>
      <xdr:col>27</xdr:col>
      <xdr:colOff>213360</xdr:colOff>
      <xdr:row>157</xdr:row>
      <xdr:rowOff>198120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521EB66E-5952-420D-879D-85DB11B3ACF6}"/>
            </a:ext>
          </a:extLst>
        </xdr:cNvPr>
        <xdr:cNvSpPr/>
      </xdr:nvSpPr>
      <xdr:spPr>
        <a:xfrm>
          <a:off x="5669280" y="3580638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登録</a:t>
          </a:r>
        </a:p>
      </xdr:txBody>
    </xdr:sp>
    <xdr:clientData/>
  </xdr:twoCellAnchor>
  <xdr:twoCellAnchor>
    <xdr:from>
      <xdr:col>17</xdr:col>
      <xdr:colOff>220980</xdr:colOff>
      <xdr:row>153</xdr:row>
      <xdr:rowOff>53340</xdr:rowOff>
    </xdr:from>
    <xdr:to>
      <xdr:col>33</xdr:col>
      <xdr:colOff>167640</xdr:colOff>
      <xdr:row>155</xdr:row>
      <xdr:rowOff>160020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0BA84ED3-C5EB-4E37-AFC1-CD4B653468F0}"/>
            </a:ext>
          </a:extLst>
        </xdr:cNvPr>
        <xdr:cNvSpPr/>
      </xdr:nvSpPr>
      <xdr:spPr>
        <a:xfrm>
          <a:off x="4267200" y="35074860"/>
          <a:ext cx="3726180" cy="563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スケールとか</a:t>
          </a:r>
        </a:p>
      </xdr:txBody>
    </xdr:sp>
    <xdr:clientData/>
  </xdr:twoCellAnchor>
  <xdr:twoCellAnchor>
    <xdr:from>
      <xdr:col>29</xdr:col>
      <xdr:colOff>0</xdr:colOff>
      <xdr:row>153</xdr:row>
      <xdr:rowOff>182880</xdr:rowOff>
    </xdr:from>
    <xdr:to>
      <xdr:col>33</xdr:col>
      <xdr:colOff>7620</xdr:colOff>
      <xdr:row>155</xdr:row>
      <xdr:rowOff>53340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349F7DE2-04FE-498F-A347-A427C1EE4938}"/>
            </a:ext>
          </a:extLst>
        </xdr:cNvPr>
        <xdr:cNvSpPr/>
      </xdr:nvSpPr>
      <xdr:spPr>
        <a:xfrm>
          <a:off x="6880860" y="3520440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ランダム</a:t>
          </a:r>
        </a:p>
      </xdr:txBody>
    </xdr:sp>
    <xdr:clientData/>
  </xdr:twoCellAnchor>
  <xdr:twoCellAnchor>
    <xdr:from>
      <xdr:col>5</xdr:col>
      <xdr:colOff>205740</xdr:colOff>
      <xdr:row>146</xdr:row>
      <xdr:rowOff>38100</xdr:rowOff>
    </xdr:from>
    <xdr:to>
      <xdr:col>8</xdr:col>
      <xdr:colOff>7620</xdr:colOff>
      <xdr:row>148</xdr:row>
      <xdr:rowOff>121920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04E1BBE5-14B5-4824-9E61-7D5C3385BC82}"/>
            </a:ext>
          </a:extLst>
        </xdr:cNvPr>
        <xdr:cNvSpPr/>
      </xdr:nvSpPr>
      <xdr:spPr>
        <a:xfrm>
          <a:off x="1386840" y="33459420"/>
          <a:ext cx="51054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x-1</a:t>
          </a:r>
        </a:p>
      </xdr:txBody>
    </xdr:sp>
    <xdr:clientData/>
  </xdr:twoCellAnchor>
  <xdr:twoCellAnchor>
    <xdr:from>
      <xdr:col>5</xdr:col>
      <xdr:colOff>205740</xdr:colOff>
      <xdr:row>153</xdr:row>
      <xdr:rowOff>220980</xdr:rowOff>
    </xdr:from>
    <xdr:to>
      <xdr:col>8</xdr:col>
      <xdr:colOff>7620</xdr:colOff>
      <xdr:row>156</xdr:row>
      <xdr:rowOff>76200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5247CCA6-EC04-43C7-9237-6457DA428578}"/>
            </a:ext>
          </a:extLst>
        </xdr:cNvPr>
        <xdr:cNvSpPr/>
      </xdr:nvSpPr>
      <xdr:spPr>
        <a:xfrm>
          <a:off x="1386840" y="35242500"/>
          <a:ext cx="51054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x-2</a:t>
          </a:r>
        </a:p>
      </xdr:txBody>
    </xdr:sp>
    <xdr:clientData/>
  </xdr:twoCellAnchor>
  <xdr:twoCellAnchor>
    <xdr:from>
      <xdr:col>14</xdr:col>
      <xdr:colOff>83820</xdr:colOff>
      <xdr:row>153</xdr:row>
      <xdr:rowOff>220980</xdr:rowOff>
    </xdr:from>
    <xdr:to>
      <xdr:col>15</xdr:col>
      <xdr:colOff>228600</xdr:colOff>
      <xdr:row>156</xdr:row>
      <xdr:rowOff>76200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F4A9FF14-707D-472C-B15B-5406EC1F2396}"/>
            </a:ext>
          </a:extLst>
        </xdr:cNvPr>
        <xdr:cNvSpPr/>
      </xdr:nvSpPr>
      <xdr:spPr>
        <a:xfrm>
          <a:off x="3390900" y="35242500"/>
          <a:ext cx="38100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y-1</a:t>
          </a:r>
        </a:p>
      </xdr:txBody>
    </xdr:sp>
    <xdr:clientData/>
  </xdr:twoCellAnchor>
  <xdr:twoCellAnchor>
    <xdr:from>
      <xdr:col>14</xdr:col>
      <xdr:colOff>83820</xdr:colOff>
      <xdr:row>145</xdr:row>
      <xdr:rowOff>190500</xdr:rowOff>
    </xdr:from>
    <xdr:to>
      <xdr:col>15</xdr:col>
      <xdr:colOff>228600</xdr:colOff>
      <xdr:row>148</xdr:row>
      <xdr:rowOff>45720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B0EEF555-CBC5-4D0C-B7D2-44FF4FF0B43C}"/>
            </a:ext>
          </a:extLst>
        </xdr:cNvPr>
        <xdr:cNvSpPr/>
      </xdr:nvSpPr>
      <xdr:spPr>
        <a:xfrm>
          <a:off x="3390900" y="33383220"/>
          <a:ext cx="38100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y-2</a:t>
          </a:r>
        </a:p>
      </xdr:txBody>
    </xdr:sp>
    <xdr:clientData/>
  </xdr:twoCellAnchor>
  <xdr:twoCellAnchor>
    <xdr:from>
      <xdr:col>14</xdr:col>
      <xdr:colOff>83820</xdr:colOff>
      <xdr:row>148</xdr:row>
      <xdr:rowOff>53340</xdr:rowOff>
    </xdr:from>
    <xdr:to>
      <xdr:col>15</xdr:col>
      <xdr:colOff>22860</xdr:colOff>
      <xdr:row>153</xdr:row>
      <xdr:rowOff>213360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E8CC0705-2523-4B62-81ED-A37E20C14267}"/>
            </a:ext>
          </a:extLst>
        </xdr:cNvPr>
        <xdr:cNvSpPr/>
      </xdr:nvSpPr>
      <xdr:spPr>
        <a:xfrm>
          <a:off x="3390900" y="33931860"/>
          <a:ext cx="175260" cy="1303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68580</xdr:colOff>
      <xdr:row>148</xdr:row>
      <xdr:rowOff>129540</xdr:rowOff>
    </xdr:from>
    <xdr:to>
      <xdr:col>8</xdr:col>
      <xdr:colOff>0</xdr:colOff>
      <xdr:row>153</xdr:row>
      <xdr:rowOff>213360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595EE916-7189-4108-A1C6-EBC0261BDBB8}"/>
            </a:ext>
          </a:extLst>
        </xdr:cNvPr>
        <xdr:cNvSpPr/>
      </xdr:nvSpPr>
      <xdr:spPr>
        <a:xfrm>
          <a:off x="1722120" y="34008060"/>
          <a:ext cx="167640" cy="12268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7620</xdr:colOff>
      <xdr:row>155</xdr:row>
      <xdr:rowOff>38100</xdr:rowOff>
    </xdr:from>
    <xdr:to>
      <xdr:col>14</xdr:col>
      <xdr:colOff>76200</xdr:colOff>
      <xdr:row>155</xdr:row>
      <xdr:rowOff>182880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6195C84C-6E64-4711-8D56-255E19743155}"/>
            </a:ext>
          </a:extLst>
        </xdr:cNvPr>
        <xdr:cNvSpPr/>
      </xdr:nvSpPr>
      <xdr:spPr>
        <a:xfrm>
          <a:off x="1897380" y="35516820"/>
          <a:ext cx="1485900" cy="1447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7620</xdr:colOff>
      <xdr:row>146</xdr:row>
      <xdr:rowOff>91440</xdr:rowOff>
    </xdr:from>
    <xdr:to>
      <xdr:col>14</xdr:col>
      <xdr:colOff>76200</xdr:colOff>
      <xdr:row>147</xdr:row>
      <xdr:rowOff>7620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F51F7737-EC8F-409F-9F4E-06F19ABE655C}"/>
            </a:ext>
          </a:extLst>
        </xdr:cNvPr>
        <xdr:cNvSpPr/>
      </xdr:nvSpPr>
      <xdr:spPr>
        <a:xfrm>
          <a:off x="1897380" y="33512760"/>
          <a:ext cx="1485900" cy="1447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38100</xdr:colOff>
      <xdr:row>157</xdr:row>
      <xdr:rowOff>0</xdr:rowOff>
    </xdr:from>
    <xdr:to>
      <xdr:col>15</xdr:col>
      <xdr:colOff>99060</xdr:colOff>
      <xdr:row>158</xdr:row>
      <xdr:rowOff>182880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104B96B9-1C3F-48BC-9A7B-EF20B2FAC384}"/>
            </a:ext>
          </a:extLst>
        </xdr:cNvPr>
        <xdr:cNvSpPr/>
      </xdr:nvSpPr>
      <xdr:spPr>
        <a:xfrm>
          <a:off x="1455420" y="35935920"/>
          <a:ext cx="2186940" cy="4114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☑ 国外表示</a:t>
          </a:r>
        </a:p>
      </xdr:txBody>
    </xdr:sp>
    <xdr:clientData/>
  </xdr:twoCellAnchor>
  <xdr:twoCellAnchor>
    <xdr:from>
      <xdr:col>17</xdr:col>
      <xdr:colOff>198120</xdr:colOff>
      <xdr:row>143</xdr:row>
      <xdr:rowOff>106680</xdr:rowOff>
    </xdr:from>
    <xdr:to>
      <xdr:col>33</xdr:col>
      <xdr:colOff>152400</xdr:colOff>
      <xdr:row>145</xdr:row>
      <xdr:rowOff>91440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267FC487-AF85-4F44-895C-0E6DCD57F8F8}"/>
            </a:ext>
          </a:extLst>
        </xdr:cNvPr>
        <xdr:cNvSpPr/>
      </xdr:nvSpPr>
      <xdr:spPr>
        <a:xfrm>
          <a:off x="4244340" y="32842200"/>
          <a:ext cx="3733800" cy="4419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x:</a:t>
          </a:r>
          <a:r>
            <a:rPr kumimoji="1" lang="en-US" altLang="ja-JP" sz="1100" baseline="0">
              <a:solidFill>
                <a:schemeClr val="tx1"/>
              </a:solidFill>
            </a:rPr>
            <a:t>               y:                </a:t>
          </a:r>
          <a:r>
            <a:rPr kumimoji="1" lang="ja-JP" altLang="en-US" sz="1100" baseline="0">
              <a:solidFill>
                <a:schemeClr val="tx1"/>
              </a:solidFill>
            </a:rPr>
            <a:t>辺</a:t>
          </a:r>
          <a:r>
            <a:rPr kumimoji="1" lang="en-US" altLang="ja-JP" sz="1100" baseline="0">
              <a:solidFill>
                <a:schemeClr val="tx1"/>
              </a:solidFill>
            </a:rPr>
            <a:t>: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143</xdr:row>
      <xdr:rowOff>167640</xdr:rowOff>
    </xdr:from>
    <xdr:to>
      <xdr:col>33</xdr:col>
      <xdr:colOff>83820</xdr:colOff>
      <xdr:row>145</xdr:row>
      <xdr:rowOff>38100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F09DDE09-28E5-45E5-841A-AD36AD454F65}"/>
            </a:ext>
          </a:extLst>
        </xdr:cNvPr>
        <xdr:cNvSpPr/>
      </xdr:nvSpPr>
      <xdr:spPr>
        <a:xfrm>
          <a:off x="6957060" y="3290316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新規作成</a:t>
          </a:r>
        </a:p>
      </xdr:txBody>
    </xdr:sp>
    <xdr:clientData/>
  </xdr:twoCellAnchor>
  <xdr:twoCellAnchor>
    <xdr:from>
      <xdr:col>18</xdr:col>
      <xdr:colOff>182880</xdr:colOff>
      <xdr:row>143</xdr:row>
      <xdr:rowOff>190500</xdr:rowOff>
    </xdr:from>
    <xdr:to>
      <xdr:col>20</xdr:col>
      <xdr:colOff>22860</xdr:colOff>
      <xdr:row>145</xdr:row>
      <xdr:rowOff>15240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8FF6CEAF-80C0-4EC1-A116-9FAD4C47A949}"/>
            </a:ext>
          </a:extLst>
        </xdr:cNvPr>
        <xdr:cNvSpPr/>
      </xdr:nvSpPr>
      <xdr:spPr>
        <a:xfrm>
          <a:off x="4465320" y="32926020"/>
          <a:ext cx="31242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83820</xdr:colOff>
      <xdr:row>143</xdr:row>
      <xdr:rowOff>190500</xdr:rowOff>
    </xdr:from>
    <xdr:to>
      <xdr:col>22</xdr:col>
      <xdr:colOff>160020</xdr:colOff>
      <xdr:row>145</xdr:row>
      <xdr:rowOff>15240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67787EE1-C86B-46FE-B69C-3F86E54CFF9C}"/>
            </a:ext>
          </a:extLst>
        </xdr:cNvPr>
        <xdr:cNvSpPr/>
      </xdr:nvSpPr>
      <xdr:spPr>
        <a:xfrm>
          <a:off x="5074920" y="32926020"/>
          <a:ext cx="31242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76200</xdr:colOff>
      <xdr:row>143</xdr:row>
      <xdr:rowOff>190500</xdr:rowOff>
    </xdr:from>
    <xdr:to>
      <xdr:col>27</xdr:col>
      <xdr:colOff>129540</xdr:colOff>
      <xdr:row>145</xdr:row>
      <xdr:rowOff>15240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5E2D598F-D809-430C-8085-8FBE2ACACF45}"/>
            </a:ext>
          </a:extLst>
        </xdr:cNvPr>
        <xdr:cNvSpPr/>
      </xdr:nvSpPr>
      <xdr:spPr>
        <a:xfrm>
          <a:off x="5775960" y="32926020"/>
          <a:ext cx="7620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▼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▼</a:t>
          </a:r>
          <a:endParaRPr lang="ja-JP" altLang="ja-JP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9765625" defaultRowHeight="18" x14ac:dyDescent="0.45"/>
  <cols>
    <col min="25" max="25" width="3.09765625" customWidth="1"/>
  </cols>
  <sheetData>
    <row r="1" spans="1:59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82" t="s">
        <v>0</v>
      </c>
      <c r="AY3" s="82"/>
      <c r="AZ3" s="82"/>
      <c r="BA3" s="82"/>
      <c r="BB3" s="82"/>
      <c r="BC3" s="83" t="s">
        <v>4</v>
      </c>
      <c r="BD3" s="83"/>
      <c r="BE3" s="83"/>
      <c r="BF3" s="83"/>
      <c r="BG3" s="83"/>
    </row>
    <row r="4" spans="1:59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82" t="s">
        <v>225</v>
      </c>
      <c r="AY4" s="82"/>
      <c r="AZ4" s="82"/>
      <c r="BA4" s="82"/>
      <c r="BB4" s="82"/>
      <c r="BC4" s="83" t="s">
        <v>224</v>
      </c>
      <c r="BD4" s="83"/>
      <c r="BE4" s="83"/>
      <c r="BF4" s="83"/>
      <c r="BG4" s="83"/>
    </row>
    <row r="5" spans="1:59" x14ac:dyDescent="0.45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5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5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5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topLeftCell="A11" zoomScaleNormal="100" workbookViewId="0">
      <selection activeCell="J18" sqref="J18"/>
    </sheetView>
  </sheetViews>
  <sheetFormatPr defaultColWidth="3.09765625" defaultRowHeight="18" x14ac:dyDescent="0.45"/>
  <sheetData>
    <row r="1" spans="1:48" x14ac:dyDescent="0.45">
      <c r="A1" s="100" t="str">
        <f ca="1">RIGHT(CELL("filename",A1),LEN(CELL("filename",A1))-FIND("]",CELL("filename",A1)))</f>
        <v>Status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24" t="s">
        <v>182</v>
      </c>
      <c r="F40" s="125"/>
      <c r="G40" s="125"/>
      <c r="H40" s="125"/>
      <c r="I40" s="125"/>
      <c r="J40" s="125"/>
      <c r="K40" s="125"/>
      <c r="L40" s="125"/>
      <c r="M40" s="125"/>
      <c r="N40" s="126"/>
      <c r="O40" s="124" t="s">
        <v>183</v>
      </c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6"/>
    </row>
    <row r="41" spans="4:32" s="56" customFormat="1" x14ac:dyDescent="0.45">
      <c r="E41" s="108" t="s">
        <v>184</v>
      </c>
      <c r="F41" s="109"/>
      <c r="G41" s="109"/>
      <c r="H41" s="109"/>
      <c r="I41" s="109"/>
      <c r="J41" s="109"/>
      <c r="K41" s="109"/>
      <c r="L41" s="109"/>
      <c r="M41" s="109"/>
      <c r="N41" s="110"/>
      <c r="O41" s="108" t="b">
        <v>1</v>
      </c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10"/>
    </row>
    <row r="42" spans="4:32" s="56" customFormat="1" x14ac:dyDescent="0.45">
      <c r="E42" s="108" t="s">
        <v>185</v>
      </c>
      <c r="F42" s="109"/>
      <c r="G42" s="109"/>
      <c r="H42" s="109"/>
      <c r="I42" s="109"/>
      <c r="J42" s="109"/>
      <c r="K42" s="109"/>
      <c r="L42" s="109"/>
      <c r="M42" s="109"/>
      <c r="N42" s="110"/>
      <c r="O42" s="121" t="s">
        <v>192</v>
      </c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3"/>
    </row>
    <row r="43" spans="4:32" s="56" customFormat="1" x14ac:dyDescent="0.45">
      <c r="E43" s="108" t="s">
        <v>186</v>
      </c>
      <c r="F43" s="109"/>
      <c r="G43" s="109"/>
      <c r="H43" s="109"/>
      <c r="I43" s="109"/>
      <c r="J43" s="109"/>
      <c r="K43" s="109"/>
      <c r="L43" s="109"/>
      <c r="M43" s="109"/>
      <c r="N43" s="110"/>
      <c r="O43" s="121" t="s">
        <v>193</v>
      </c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3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8" t="b">
        <v>1</v>
      </c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10"/>
    </row>
    <row r="45" spans="4:32" s="56" customFormat="1" x14ac:dyDescent="0.45">
      <c r="E45" s="108" t="s">
        <v>188</v>
      </c>
      <c r="F45" s="109"/>
      <c r="G45" s="109"/>
      <c r="H45" s="109"/>
      <c r="I45" s="109"/>
      <c r="J45" s="109"/>
      <c r="K45" s="109"/>
      <c r="L45" s="109"/>
      <c r="M45" s="109"/>
      <c r="N45" s="110"/>
      <c r="O45" s="108" t="b">
        <v>1</v>
      </c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10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15" t="s">
        <v>211</v>
      </c>
      <c r="G68" s="116"/>
      <c r="H68" s="116"/>
      <c r="I68" s="116"/>
      <c r="J68" s="116"/>
      <c r="K68" s="116"/>
      <c r="L68" s="116"/>
      <c r="M68" s="116"/>
      <c r="N68" s="116"/>
      <c r="O68" s="117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18"/>
      <c r="G69" s="119"/>
      <c r="H69" s="119"/>
      <c r="I69" s="119"/>
      <c r="J69" s="119"/>
      <c r="K69" s="119"/>
      <c r="L69" s="119"/>
      <c r="M69" s="119"/>
      <c r="N69" s="119"/>
      <c r="O69" s="120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15" t="s">
        <v>211</v>
      </c>
      <c r="G77" s="116"/>
      <c r="H77" s="116"/>
      <c r="I77" s="116"/>
      <c r="J77" s="116"/>
      <c r="K77" s="116"/>
      <c r="L77" s="116"/>
      <c r="M77" s="116"/>
      <c r="N77" s="116"/>
      <c r="O77" s="117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18"/>
      <c r="G78" s="119"/>
      <c r="H78" s="119"/>
      <c r="I78" s="119"/>
      <c r="J78" s="119"/>
      <c r="K78" s="119"/>
      <c r="L78" s="119"/>
      <c r="M78" s="119"/>
      <c r="N78" s="119"/>
      <c r="O78" s="120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9765625" defaultRowHeight="18" x14ac:dyDescent="0.45"/>
  <sheetData>
    <row r="1" spans="1:48" x14ac:dyDescent="0.45">
      <c r="A1" s="100" t="str">
        <f ca="1">RIGHT(CELL("filename",A1),LEN(CELL("filename",A1))-FIND("]",CELL("filename",A1)))</f>
        <v>Item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24" t="s">
        <v>182</v>
      </c>
      <c r="F40" s="125"/>
      <c r="G40" s="125"/>
      <c r="H40" s="125"/>
      <c r="I40" s="125"/>
      <c r="J40" s="125"/>
      <c r="K40" s="125"/>
      <c r="L40" s="125"/>
      <c r="M40" s="125"/>
      <c r="N40" s="126"/>
      <c r="O40" s="124" t="s">
        <v>183</v>
      </c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6"/>
    </row>
    <row r="41" spans="4:32" s="56" customFormat="1" x14ac:dyDescent="0.45">
      <c r="E41" s="108" t="s">
        <v>184</v>
      </c>
      <c r="F41" s="109"/>
      <c r="G41" s="109"/>
      <c r="H41" s="109"/>
      <c r="I41" s="109"/>
      <c r="J41" s="109"/>
      <c r="K41" s="109"/>
      <c r="L41" s="109"/>
      <c r="M41" s="109"/>
      <c r="N41" s="110"/>
      <c r="O41" s="108" t="b">
        <v>1</v>
      </c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10"/>
    </row>
    <row r="42" spans="4:32" s="56" customFormat="1" x14ac:dyDescent="0.45">
      <c r="E42" s="108" t="s">
        <v>185</v>
      </c>
      <c r="F42" s="109"/>
      <c r="G42" s="109"/>
      <c r="H42" s="109"/>
      <c r="I42" s="109"/>
      <c r="J42" s="109"/>
      <c r="K42" s="109"/>
      <c r="L42" s="109"/>
      <c r="M42" s="109"/>
      <c r="N42" s="110"/>
      <c r="O42" s="121" t="s">
        <v>192</v>
      </c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3"/>
    </row>
    <row r="43" spans="4:32" s="56" customFormat="1" x14ac:dyDescent="0.45">
      <c r="E43" s="108" t="s">
        <v>186</v>
      </c>
      <c r="F43" s="109"/>
      <c r="G43" s="109"/>
      <c r="H43" s="109"/>
      <c r="I43" s="109"/>
      <c r="J43" s="109"/>
      <c r="K43" s="109"/>
      <c r="L43" s="109"/>
      <c r="M43" s="109"/>
      <c r="N43" s="110"/>
      <c r="O43" s="121" t="s">
        <v>193</v>
      </c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3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8" t="b">
        <v>1</v>
      </c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10"/>
    </row>
    <row r="45" spans="4:32" s="56" customFormat="1" x14ac:dyDescent="0.45">
      <c r="E45" s="108" t="s">
        <v>188</v>
      </c>
      <c r="F45" s="109"/>
      <c r="G45" s="109"/>
      <c r="H45" s="109"/>
      <c r="I45" s="109"/>
      <c r="J45" s="109"/>
      <c r="K45" s="109"/>
      <c r="L45" s="109"/>
      <c r="M45" s="109"/>
      <c r="N45" s="110"/>
      <c r="O45" s="108" t="b">
        <v>1</v>
      </c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10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15" t="s">
        <v>211</v>
      </c>
      <c r="G68" s="116"/>
      <c r="H68" s="116"/>
      <c r="I68" s="116"/>
      <c r="J68" s="116"/>
      <c r="K68" s="116"/>
      <c r="L68" s="116"/>
      <c r="M68" s="116"/>
      <c r="N68" s="116"/>
      <c r="O68" s="117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18"/>
      <c r="G69" s="119"/>
      <c r="H69" s="119"/>
      <c r="I69" s="119"/>
      <c r="J69" s="119"/>
      <c r="K69" s="119"/>
      <c r="L69" s="119"/>
      <c r="M69" s="119"/>
      <c r="N69" s="119"/>
      <c r="O69" s="120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15" t="s">
        <v>211</v>
      </c>
      <c r="G77" s="116"/>
      <c r="H77" s="116"/>
      <c r="I77" s="116"/>
      <c r="J77" s="116"/>
      <c r="K77" s="116"/>
      <c r="L77" s="116"/>
      <c r="M77" s="116"/>
      <c r="N77" s="116"/>
      <c r="O77" s="117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18"/>
      <c r="G78" s="119"/>
      <c r="H78" s="119"/>
      <c r="I78" s="119"/>
      <c r="J78" s="119"/>
      <c r="K78" s="119"/>
      <c r="L78" s="119"/>
      <c r="M78" s="119"/>
      <c r="N78" s="119"/>
      <c r="O78" s="120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0" t="str">
        <f ca="1">RIGHT(CELL("filename",A1),LEN(CELL("filename",A1))-FIND("]",CELL("filename",A1)))</f>
        <v>DBアクセス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>
      <c r="A5" s="1"/>
      <c r="B5" s="1"/>
      <c r="C5" s="1" t="s">
        <v>216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5"/>
    <row r="7" spans="1:48" s="26" customFormat="1" x14ac:dyDescent="0.45">
      <c r="A7" s="1"/>
      <c r="B7" s="1"/>
      <c r="C7" s="1"/>
      <c r="D7" s="1" t="s">
        <v>221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5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45">
      <c r="D10" s="34"/>
      <c r="E10" s="35"/>
      <c r="F10" s="35"/>
      <c r="G10" s="35"/>
      <c r="H10" s="36"/>
      <c r="I10" s="26" t="s">
        <v>218</v>
      </c>
      <c r="AP10" s="28"/>
    </row>
    <row r="11" spans="1:48" s="26" customFormat="1" x14ac:dyDescent="0.45">
      <c r="D11" s="34"/>
      <c r="E11" s="35"/>
      <c r="F11" s="35"/>
      <c r="G11" s="35"/>
      <c r="H11" s="36"/>
      <c r="AP11" s="28"/>
    </row>
    <row r="12" spans="1:48" s="26" customFormat="1" x14ac:dyDescent="0.45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45">
      <c r="D13" s="34"/>
      <c r="E13" s="35"/>
      <c r="F13" s="35"/>
      <c r="G13" s="35"/>
      <c r="H13" s="36"/>
      <c r="I13" s="49" t="s">
        <v>92</v>
      </c>
      <c r="S13" s="26" t="s">
        <v>161</v>
      </c>
      <c r="W13" s="26" t="s">
        <v>219</v>
      </c>
      <c r="AP13" s="28"/>
    </row>
    <row r="14" spans="1:48" s="26" customFormat="1" x14ac:dyDescent="0.45">
      <c r="D14" s="34"/>
      <c r="E14" s="35"/>
      <c r="F14" s="35"/>
      <c r="G14" s="35"/>
      <c r="H14" s="36"/>
      <c r="I14" s="49" t="s">
        <v>91</v>
      </c>
      <c r="S14" s="26" t="s">
        <v>161</v>
      </c>
      <c r="W14" s="49" t="s">
        <v>220</v>
      </c>
      <c r="AP14" s="28"/>
    </row>
    <row r="15" spans="1:48" s="26" customFormat="1" x14ac:dyDescent="0.45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45"/>
    <row r="17" spans="1:48" s="26" customFormat="1" x14ac:dyDescent="0.45"/>
    <row r="18" spans="1:48" s="49" customFormat="1" x14ac:dyDescent="0.45">
      <c r="A18" s="1"/>
      <c r="B18" s="1"/>
      <c r="C18" s="1"/>
      <c r="D18" s="1" t="s">
        <v>222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45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45">
      <c r="D21" s="34"/>
      <c r="E21" s="35"/>
      <c r="F21" s="35"/>
      <c r="G21" s="35"/>
      <c r="H21" s="36"/>
      <c r="I21" s="49" t="s">
        <v>218</v>
      </c>
      <c r="AP21" s="28"/>
    </row>
    <row r="22" spans="1:48" s="49" customFormat="1" x14ac:dyDescent="0.45">
      <c r="D22" s="34"/>
      <c r="E22" s="35"/>
      <c r="F22" s="35"/>
      <c r="G22" s="35"/>
      <c r="H22" s="36"/>
      <c r="AP22" s="28"/>
    </row>
    <row r="23" spans="1:48" s="49" customFormat="1" x14ac:dyDescent="0.45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45">
      <c r="D24" s="34"/>
      <c r="E24" s="35"/>
      <c r="F24" s="35"/>
      <c r="G24" s="35"/>
      <c r="H24" s="36"/>
      <c r="I24" s="49" t="s">
        <v>92</v>
      </c>
      <c r="S24" s="49" t="s">
        <v>161</v>
      </c>
      <c r="W24" s="49" t="s">
        <v>219</v>
      </c>
      <c r="AP24" s="28"/>
    </row>
    <row r="25" spans="1:48" s="49" customFormat="1" x14ac:dyDescent="0.45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45"/>
    <row r="27" spans="1:48" s="49" customFormat="1" x14ac:dyDescent="0.45"/>
    <row r="28" spans="1:48" s="26" customFormat="1" x14ac:dyDescent="0.45"/>
    <row r="29" spans="1:48" s="26" customFormat="1" x14ac:dyDescent="0.45"/>
    <row r="30" spans="1:48" s="26" customFormat="1" x14ac:dyDescent="0.45"/>
    <row r="31" spans="1:48" s="26" customFormat="1" x14ac:dyDescent="0.45"/>
    <row r="32" spans="1:48" s="26" customFormat="1" x14ac:dyDescent="0.45"/>
    <row r="33" s="26" customFormat="1" x14ac:dyDescent="0.45"/>
    <row r="34" s="26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topLeftCell="A14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0" t="str">
        <f ca="1">RIGHT(CELL("filename",A1),LEN(CELL("filename",A1))-FIND("]",CELL("filename",A1)))</f>
        <v>DBアクセス (2)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49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/>
    <row r="6" spans="1:48" s="49" customFormat="1" x14ac:dyDescent="0.45">
      <c r="A6" s="1"/>
      <c r="B6" s="1"/>
      <c r="C6" s="1" t="s">
        <v>216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45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45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45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45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45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45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45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45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45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45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45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45">
      <c r="D19" s="34"/>
      <c r="E19" s="35"/>
      <c r="F19" s="35"/>
      <c r="G19" s="35"/>
      <c r="H19" s="36"/>
      <c r="AP19" s="28"/>
    </row>
    <row r="20" spans="4:42" s="49" customFormat="1" x14ac:dyDescent="0.45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45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45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45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45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45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45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45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45"/>
    <row r="29" spans="4:42" s="49" customFormat="1" x14ac:dyDescent="0.45"/>
    <row r="30" spans="4:42" s="49" customFormat="1" x14ac:dyDescent="0.45"/>
    <row r="31" spans="4:42" s="49" customFormat="1" x14ac:dyDescent="0.45"/>
    <row r="32" spans="4:42" s="49" customFormat="1" x14ac:dyDescent="0.45"/>
    <row r="33" s="49" customFormat="1" x14ac:dyDescent="0.45"/>
    <row r="34" s="49" customFormat="1" x14ac:dyDescent="0.45"/>
    <row r="35" s="49" customFormat="1" x14ac:dyDescent="0.45"/>
    <row r="36" s="49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9765625" defaultRowHeight="18" x14ac:dyDescent="0.45"/>
  <sheetData>
    <row r="1" spans="1:59" x14ac:dyDescent="0.45">
      <c r="A1" s="100" t="str">
        <f ca="1">RIGHT(CELL("filename",A1),LEN(CELL("filename",A1))-FIND("]",CELL("filename",A1)))</f>
        <v>改版履歴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59" x14ac:dyDescent="0.45">
      <c r="A2" s="102"/>
      <c r="B2" s="103"/>
      <c r="C2" s="103"/>
      <c r="D2" s="103"/>
      <c r="E2" s="103"/>
      <c r="F2" s="103"/>
      <c r="G2" s="103"/>
      <c r="H2" s="103"/>
      <c r="I2" s="98" t="str">
        <f>表紙!$AX$4</f>
        <v>メインメニュー画面</v>
      </c>
      <c r="J2" s="98"/>
      <c r="K2" s="98"/>
      <c r="L2" s="98"/>
      <c r="M2" s="98"/>
      <c r="N2" s="98"/>
      <c r="O2" s="98"/>
      <c r="P2" s="98"/>
      <c r="Q2" s="105">
        <f ca="1">INDIRECT("A"&amp;(COUNTA(A:H)+2))</f>
        <v>43933</v>
      </c>
      <c r="R2" s="105"/>
      <c r="S2" s="105"/>
      <c r="T2" s="105"/>
      <c r="U2" s="105"/>
      <c r="V2" s="105"/>
      <c r="W2" s="105"/>
      <c r="X2" s="105"/>
      <c r="Y2" s="106" t="str">
        <f ca="1">INDIRECT("AO"&amp;(COUNTA(AO:AV)+1))</f>
        <v>Giphe</v>
      </c>
      <c r="Z2" s="106"/>
      <c r="AA2" s="106"/>
      <c r="AB2" s="106"/>
      <c r="AC2" s="106"/>
      <c r="AD2" s="106"/>
      <c r="AE2" s="106"/>
      <c r="AF2" s="106"/>
      <c r="AG2" s="106" t="str">
        <f ca="1">INDIRECT("I"&amp;(COUNTA(I:L)+1))</f>
        <v>1.0</v>
      </c>
      <c r="AH2" s="106"/>
      <c r="AI2" s="106"/>
      <c r="AJ2" s="106"/>
      <c r="AK2" s="106"/>
      <c r="AL2" s="106"/>
      <c r="AM2" s="106"/>
      <c r="AN2" s="106"/>
      <c r="AO2" s="98" t="str">
        <f>表紙!$BC$4</f>
        <v>PGUSED020</v>
      </c>
      <c r="AP2" s="98"/>
      <c r="AQ2" s="98"/>
      <c r="AR2" s="98"/>
      <c r="AS2" s="98"/>
      <c r="AT2" s="98"/>
      <c r="AU2" s="98"/>
      <c r="AV2" s="98"/>
      <c r="AX2" s="84"/>
      <c r="AY2" s="84"/>
      <c r="AZ2" s="84"/>
      <c r="BA2" s="84"/>
      <c r="BB2" s="84"/>
      <c r="BC2" s="85"/>
      <c r="BD2" s="85"/>
      <c r="BE2" s="85"/>
      <c r="BF2" s="85"/>
      <c r="BG2" s="85"/>
    </row>
    <row r="3" spans="1:59" x14ac:dyDescent="0.45">
      <c r="AX3" s="84"/>
      <c r="AY3" s="84"/>
      <c r="AZ3" s="84"/>
      <c r="BA3" s="84"/>
      <c r="BB3" s="84"/>
      <c r="BC3" s="85"/>
      <c r="BD3" s="85"/>
      <c r="BE3" s="85"/>
      <c r="BF3" s="85"/>
      <c r="BG3" s="85"/>
    </row>
    <row r="4" spans="1:59" x14ac:dyDescent="0.45">
      <c r="A4" s="99" t="s">
        <v>1</v>
      </c>
      <c r="B4" s="99"/>
      <c r="C4" s="99"/>
      <c r="D4" s="99"/>
      <c r="E4" s="99"/>
      <c r="F4" s="99"/>
      <c r="G4" s="99"/>
      <c r="H4" s="99"/>
      <c r="I4" s="93" t="s">
        <v>5</v>
      </c>
      <c r="J4" s="94"/>
      <c r="K4" s="94"/>
      <c r="L4" s="95"/>
      <c r="M4" s="90" t="s">
        <v>6</v>
      </c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2"/>
      <c r="AO4" s="90" t="s">
        <v>2</v>
      </c>
      <c r="AP4" s="91"/>
      <c r="AQ4" s="91"/>
      <c r="AR4" s="91"/>
      <c r="AS4" s="91"/>
      <c r="AT4" s="91"/>
      <c r="AU4" s="91"/>
      <c r="AV4" s="92"/>
    </row>
    <row r="5" spans="1:59" x14ac:dyDescent="0.45">
      <c r="A5" s="97">
        <v>43933</v>
      </c>
      <c r="B5" s="83"/>
      <c r="C5" s="83"/>
      <c r="D5" s="83"/>
      <c r="E5" s="83"/>
      <c r="F5" s="83"/>
      <c r="G5" s="83"/>
      <c r="H5" s="83"/>
      <c r="I5" s="96" t="s">
        <v>9</v>
      </c>
      <c r="J5" s="96"/>
      <c r="K5" s="96"/>
      <c r="L5" s="96"/>
      <c r="M5" s="86" t="s">
        <v>7</v>
      </c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8"/>
      <c r="AO5" s="86" t="s">
        <v>8</v>
      </c>
      <c r="AP5" s="87"/>
      <c r="AQ5" s="87"/>
      <c r="AR5" s="87"/>
      <c r="AS5" s="87"/>
      <c r="AT5" s="87"/>
      <c r="AU5" s="87"/>
      <c r="AV5" s="88"/>
    </row>
    <row r="6" spans="1:59" x14ac:dyDescent="0.45">
      <c r="A6" s="83"/>
      <c r="B6" s="83"/>
      <c r="C6" s="83"/>
      <c r="D6" s="83"/>
      <c r="E6" s="83"/>
      <c r="F6" s="83"/>
      <c r="G6" s="83"/>
      <c r="H6" s="83"/>
      <c r="I6" s="89"/>
      <c r="J6" s="89"/>
      <c r="K6" s="89"/>
      <c r="L6" s="89"/>
      <c r="M6" s="86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8"/>
      <c r="AO6" s="86"/>
      <c r="AP6" s="87"/>
      <c r="AQ6" s="87"/>
      <c r="AR6" s="87"/>
      <c r="AS6" s="87"/>
      <c r="AT6" s="87"/>
      <c r="AU6" s="87"/>
      <c r="AV6" s="88"/>
    </row>
    <row r="7" spans="1:59" x14ac:dyDescent="0.45">
      <c r="A7" s="83"/>
      <c r="B7" s="83"/>
      <c r="C7" s="83"/>
      <c r="D7" s="83"/>
      <c r="E7" s="83"/>
      <c r="F7" s="83"/>
      <c r="G7" s="83"/>
      <c r="H7" s="83"/>
      <c r="I7" s="89"/>
      <c r="J7" s="89"/>
      <c r="K7" s="89"/>
      <c r="L7" s="89"/>
      <c r="M7" s="86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8"/>
      <c r="AO7" s="86"/>
      <c r="AP7" s="87"/>
      <c r="AQ7" s="87"/>
      <c r="AR7" s="87"/>
      <c r="AS7" s="87"/>
      <c r="AT7" s="87"/>
      <c r="AU7" s="87"/>
      <c r="AV7" s="88"/>
    </row>
    <row r="8" spans="1:59" x14ac:dyDescent="0.45">
      <c r="A8" s="83"/>
      <c r="B8" s="83"/>
      <c r="C8" s="83"/>
      <c r="D8" s="83"/>
      <c r="E8" s="83"/>
      <c r="F8" s="83"/>
      <c r="G8" s="83"/>
      <c r="H8" s="83"/>
      <c r="I8" s="89"/>
      <c r="J8" s="89"/>
      <c r="K8" s="89"/>
      <c r="L8" s="89"/>
      <c r="M8" s="86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8"/>
      <c r="AO8" s="86"/>
      <c r="AP8" s="87"/>
      <c r="AQ8" s="87"/>
      <c r="AR8" s="87"/>
      <c r="AS8" s="87"/>
      <c r="AT8" s="87"/>
      <c r="AU8" s="87"/>
      <c r="AV8" s="88"/>
    </row>
    <row r="9" spans="1:59" x14ac:dyDescent="0.45">
      <c r="A9" s="83"/>
      <c r="B9" s="83"/>
      <c r="C9" s="83"/>
      <c r="D9" s="83"/>
      <c r="E9" s="83"/>
      <c r="F9" s="83"/>
      <c r="G9" s="83"/>
      <c r="H9" s="83"/>
      <c r="I9" s="89"/>
      <c r="J9" s="89"/>
      <c r="K9" s="89"/>
      <c r="L9" s="89"/>
      <c r="M9" s="86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8"/>
      <c r="AO9" s="86"/>
      <c r="AP9" s="87"/>
      <c r="AQ9" s="87"/>
      <c r="AR9" s="87"/>
      <c r="AS9" s="87"/>
      <c r="AT9" s="87"/>
      <c r="AU9" s="87"/>
      <c r="AV9" s="88"/>
    </row>
    <row r="10" spans="1:59" x14ac:dyDescent="0.45">
      <c r="A10" s="83"/>
      <c r="B10" s="83"/>
      <c r="C10" s="83"/>
      <c r="D10" s="83"/>
      <c r="E10" s="83"/>
      <c r="F10" s="83"/>
      <c r="G10" s="83"/>
      <c r="H10" s="83"/>
      <c r="I10" s="89"/>
      <c r="J10" s="89"/>
      <c r="K10" s="89"/>
      <c r="L10" s="89"/>
      <c r="M10" s="86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8"/>
      <c r="AO10" s="86"/>
      <c r="AP10" s="87"/>
      <c r="AQ10" s="87"/>
      <c r="AR10" s="87"/>
      <c r="AS10" s="87"/>
      <c r="AT10" s="87"/>
      <c r="AU10" s="87"/>
      <c r="AV10" s="88"/>
    </row>
    <row r="11" spans="1:59" x14ac:dyDescent="0.45">
      <c r="A11" s="83"/>
      <c r="B11" s="83"/>
      <c r="C11" s="83"/>
      <c r="D11" s="83"/>
      <c r="E11" s="83"/>
      <c r="F11" s="83"/>
      <c r="G11" s="83"/>
      <c r="H11" s="83"/>
      <c r="I11" s="89"/>
      <c r="J11" s="89"/>
      <c r="K11" s="89"/>
      <c r="L11" s="89"/>
      <c r="M11" s="86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8"/>
      <c r="AO11" s="86"/>
      <c r="AP11" s="87"/>
      <c r="AQ11" s="87"/>
      <c r="AR11" s="87"/>
      <c r="AS11" s="87"/>
      <c r="AT11" s="87"/>
      <c r="AU11" s="87"/>
      <c r="AV11" s="88"/>
    </row>
    <row r="12" spans="1:59" x14ac:dyDescent="0.45">
      <c r="A12" s="83"/>
      <c r="B12" s="83"/>
      <c r="C12" s="83"/>
      <c r="D12" s="83"/>
      <c r="E12" s="83"/>
      <c r="F12" s="83"/>
      <c r="G12" s="83"/>
      <c r="H12" s="83"/>
      <c r="I12" s="89"/>
      <c r="J12" s="89"/>
      <c r="K12" s="89"/>
      <c r="L12" s="89"/>
      <c r="M12" s="86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8"/>
      <c r="AO12" s="86"/>
      <c r="AP12" s="87"/>
      <c r="AQ12" s="87"/>
      <c r="AR12" s="87"/>
      <c r="AS12" s="87"/>
      <c r="AT12" s="87"/>
      <c r="AU12" s="87"/>
      <c r="AV12" s="88"/>
    </row>
    <row r="13" spans="1:59" x14ac:dyDescent="0.45">
      <c r="A13" s="83"/>
      <c r="B13" s="83"/>
      <c r="C13" s="83"/>
      <c r="D13" s="83"/>
      <c r="E13" s="83"/>
      <c r="F13" s="83"/>
      <c r="G13" s="83"/>
      <c r="H13" s="83"/>
      <c r="I13" s="89"/>
      <c r="J13" s="89"/>
      <c r="K13" s="89"/>
      <c r="L13" s="89"/>
      <c r="M13" s="86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8"/>
      <c r="AO13" s="86"/>
      <c r="AP13" s="87"/>
      <c r="AQ13" s="87"/>
      <c r="AR13" s="87"/>
      <c r="AS13" s="87"/>
      <c r="AT13" s="87"/>
      <c r="AU13" s="87"/>
      <c r="AV13" s="88"/>
    </row>
    <row r="14" spans="1:59" x14ac:dyDescent="0.45">
      <c r="A14" s="83"/>
      <c r="B14" s="83"/>
      <c r="C14" s="83"/>
      <c r="D14" s="83"/>
      <c r="E14" s="83"/>
      <c r="F14" s="83"/>
      <c r="G14" s="83"/>
      <c r="H14" s="83"/>
      <c r="I14" s="89"/>
      <c r="J14" s="89"/>
      <c r="K14" s="89"/>
      <c r="L14" s="89"/>
      <c r="M14" s="86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8"/>
      <c r="AO14" s="86"/>
      <c r="AP14" s="87"/>
      <c r="AQ14" s="87"/>
      <c r="AR14" s="87"/>
      <c r="AS14" s="87"/>
      <c r="AT14" s="87"/>
      <c r="AU14" s="87"/>
      <c r="AV14" s="88"/>
    </row>
    <row r="15" spans="1:59" x14ac:dyDescent="0.45">
      <c r="A15" s="83"/>
      <c r="B15" s="83"/>
      <c r="C15" s="83"/>
      <c r="D15" s="83"/>
      <c r="E15" s="83"/>
      <c r="F15" s="83"/>
      <c r="G15" s="83"/>
      <c r="H15" s="83"/>
      <c r="I15" s="89"/>
      <c r="J15" s="89"/>
      <c r="K15" s="89"/>
      <c r="L15" s="89"/>
      <c r="M15" s="86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8"/>
      <c r="AO15" s="86"/>
      <c r="AP15" s="87"/>
      <c r="AQ15" s="87"/>
      <c r="AR15" s="87"/>
      <c r="AS15" s="87"/>
      <c r="AT15" s="87"/>
      <c r="AU15" s="87"/>
      <c r="AV15" s="88"/>
    </row>
    <row r="16" spans="1:59" x14ac:dyDescent="0.45">
      <c r="A16" s="83"/>
      <c r="B16" s="83"/>
      <c r="C16" s="83"/>
      <c r="D16" s="83"/>
      <c r="E16" s="83"/>
      <c r="F16" s="83"/>
      <c r="G16" s="83"/>
      <c r="H16" s="83"/>
      <c r="I16" s="89"/>
      <c r="J16" s="89"/>
      <c r="K16" s="89"/>
      <c r="L16" s="89"/>
      <c r="M16" s="86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8"/>
      <c r="AO16" s="86"/>
      <c r="AP16" s="87"/>
      <c r="AQ16" s="87"/>
      <c r="AR16" s="87"/>
      <c r="AS16" s="87"/>
      <c r="AT16" s="87"/>
      <c r="AU16" s="87"/>
      <c r="AV16" s="88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218"/>
  <sheetViews>
    <sheetView showGridLines="0" view="pageBreakPreview" topLeftCell="A193" zoomScaleNormal="100" workbookViewId="0">
      <selection activeCell="AS183" sqref="AS183"/>
    </sheetView>
  </sheetViews>
  <sheetFormatPr defaultColWidth="3.09765625" defaultRowHeight="18" x14ac:dyDescent="0.45"/>
  <cols>
    <col min="17" max="17" width="3.5" bestFit="1" customWidth="1"/>
  </cols>
  <sheetData>
    <row r="1" spans="1:48" x14ac:dyDescent="0.45">
      <c r="A1" s="100" t="str">
        <f ca="1">RIGHT(CELL("filename",A1),LEN(CELL("filename",A1))-FIND("]",CELL("filename",A1)))</f>
        <v>概要設計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49" customFormat="1" ht="18.600000000000001" thickBot="1" x14ac:dyDescent="0.5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8.600000000000001" thickBot="1" x14ac:dyDescent="0.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5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5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5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5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5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5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5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5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5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5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5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5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5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4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5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5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45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5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600000000000001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600000000000001" thickBot="1" x14ac:dyDescent="0.5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5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5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5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5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5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5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5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5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5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5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5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5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5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5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5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5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5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5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5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5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5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5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5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45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5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5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5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45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5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5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5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5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5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5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5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5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600000000000001" thickBot="1" x14ac:dyDescent="0.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600000000000001" thickBot="1" x14ac:dyDescent="0.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5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5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5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5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5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 t="s">
        <v>238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5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 t="s">
        <v>237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5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5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5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5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5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5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7" spans="2:39" x14ac:dyDescent="0.45">
      <c r="B97" t="s">
        <v>342</v>
      </c>
      <c r="AF97" t="s">
        <v>239</v>
      </c>
    </row>
    <row r="99" spans="2:39" x14ac:dyDescent="0.45">
      <c r="B99" t="s">
        <v>249</v>
      </c>
      <c r="Q99" t="s">
        <v>308</v>
      </c>
      <c r="AG99" t="s">
        <v>332</v>
      </c>
      <c r="AM99" t="s">
        <v>322</v>
      </c>
    </row>
    <row r="100" spans="2:39" x14ac:dyDescent="0.45">
      <c r="C100" t="s">
        <v>319</v>
      </c>
      <c r="F100" t="s">
        <v>321</v>
      </c>
      <c r="R100" t="s">
        <v>320</v>
      </c>
      <c r="W100" t="s">
        <v>321</v>
      </c>
      <c r="AG100" t="s">
        <v>333</v>
      </c>
      <c r="AM100" t="s">
        <v>323</v>
      </c>
    </row>
    <row r="101" spans="2:39" x14ac:dyDescent="0.45">
      <c r="C101" t="s">
        <v>240</v>
      </c>
      <c r="F101" t="s">
        <v>250</v>
      </c>
      <c r="R101" t="s">
        <v>291</v>
      </c>
      <c r="W101" t="s">
        <v>318</v>
      </c>
      <c r="AG101" t="s">
        <v>334</v>
      </c>
      <c r="AM101" t="s">
        <v>324</v>
      </c>
    </row>
    <row r="102" spans="2:39" x14ac:dyDescent="0.45">
      <c r="C102" t="s">
        <v>309</v>
      </c>
      <c r="F102" t="s">
        <v>251</v>
      </c>
      <c r="Q102" t="s">
        <v>314</v>
      </c>
      <c r="R102" t="s">
        <v>292</v>
      </c>
      <c r="W102" t="s">
        <v>318</v>
      </c>
      <c r="AG102" t="s">
        <v>335</v>
      </c>
      <c r="AM102" t="s">
        <v>325</v>
      </c>
    </row>
    <row r="103" spans="2:39" x14ac:dyDescent="0.45">
      <c r="C103" t="s">
        <v>242</v>
      </c>
      <c r="F103" t="s">
        <v>251</v>
      </c>
      <c r="R103" t="s">
        <v>293</v>
      </c>
      <c r="W103" t="s">
        <v>318</v>
      </c>
      <c r="AG103" t="s">
        <v>336</v>
      </c>
      <c r="AM103" t="s">
        <v>326</v>
      </c>
    </row>
    <row r="104" spans="2:39" x14ac:dyDescent="0.45">
      <c r="C104" t="s">
        <v>245</v>
      </c>
      <c r="F104" t="s">
        <v>251</v>
      </c>
      <c r="R104" t="s">
        <v>294</v>
      </c>
      <c r="W104" t="s">
        <v>318</v>
      </c>
      <c r="AG104" t="s">
        <v>337</v>
      </c>
      <c r="AM104" t="s">
        <v>327</v>
      </c>
    </row>
    <row r="105" spans="2:39" x14ac:dyDescent="0.45">
      <c r="C105" t="s">
        <v>246</v>
      </c>
      <c r="F105" t="s">
        <v>311</v>
      </c>
      <c r="Q105" t="s">
        <v>315</v>
      </c>
      <c r="R105" t="s">
        <v>295</v>
      </c>
      <c r="W105" t="s">
        <v>318</v>
      </c>
      <c r="AG105" t="s">
        <v>338</v>
      </c>
      <c r="AM105" t="s">
        <v>328</v>
      </c>
    </row>
    <row r="106" spans="2:39" x14ac:dyDescent="0.45">
      <c r="B106" t="s">
        <v>307</v>
      </c>
      <c r="C106" t="s">
        <v>247</v>
      </c>
      <c r="F106" t="s">
        <v>252</v>
      </c>
      <c r="R106" t="s">
        <v>296</v>
      </c>
      <c r="W106" t="s">
        <v>318</v>
      </c>
      <c r="AG106" t="s">
        <v>339</v>
      </c>
      <c r="AM106" t="s">
        <v>329</v>
      </c>
    </row>
    <row r="107" spans="2:39" x14ac:dyDescent="0.45">
      <c r="B107" t="s">
        <v>307</v>
      </c>
      <c r="C107" t="s">
        <v>248</v>
      </c>
      <c r="F107" t="s">
        <v>253</v>
      </c>
      <c r="R107" t="s">
        <v>297</v>
      </c>
      <c r="W107" t="s">
        <v>318</v>
      </c>
      <c r="AG107" t="s">
        <v>340</v>
      </c>
      <c r="AM107" t="s">
        <v>330</v>
      </c>
    </row>
    <row r="108" spans="2:39" x14ac:dyDescent="0.45">
      <c r="B108" t="s">
        <v>307</v>
      </c>
      <c r="C108" t="s">
        <v>254</v>
      </c>
      <c r="F108" t="s">
        <v>255</v>
      </c>
      <c r="Q108" t="s">
        <v>316</v>
      </c>
      <c r="R108" t="s">
        <v>298</v>
      </c>
      <c r="W108" t="s">
        <v>318</v>
      </c>
      <c r="AG108" t="s">
        <v>341</v>
      </c>
      <c r="AM108" t="s">
        <v>331</v>
      </c>
    </row>
    <row r="109" spans="2:39" x14ac:dyDescent="0.45">
      <c r="R109" t="s">
        <v>299</v>
      </c>
      <c r="W109" t="s">
        <v>318</v>
      </c>
    </row>
    <row r="110" spans="2:39" x14ac:dyDescent="0.45">
      <c r="R110" t="s">
        <v>310</v>
      </c>
      <c r="W110" t="s">
        <v>317</v>
      </c>
    </row>
    <row r="111" spans="2:39" x14ac:dyDescent="0.45">
      <c r="R111" t="s">
        <v>261</v>
      </c>
      <c r="W111" t="s">
        <v>313</v>
      </c>
    </row>
    <row r="112" spans="2:39" x14ac:dyDescent="0.45">
      <c r="R112" t="s">
        <v>245</v>
      </c>
      <c r="W112" t="s">
        <v>313</v>
      </c>
    </row>
    <row r="113" spans="2:23" x14ac:dyDescent="0.45">
      <c r="Q113" t="s">
        <v>307</v>
      </c>
      <c r="R113" t="s">
        <v>246</v>
      </c>
      <c r="W113" t="s">
        <v>311</v>
      </c>
    </row>
    <row r="114" spans="2:23" x14ac:dyDescent="0.45">
      <c r="Q114" t="s">
        <v>307</v>
      </c>
      <c r="R114" t="s">
        <v>312</v>
      </c>
      <c r="W114" t="s">
        <v>253</v>
      </c>
    </row>
    <row r="116" spans="2:23" x14ac:dyDescent="0.45">
      <c r="B116" t="s">
        <v>387</v>
      </c>
      <c r="C116" t="s">
        <v>394</v>
      </c>
    </row>
    <row r="117" spans="2:23" x14ac:dyDescent="0.45">
      <c r="B117" t="s">
        <v>387</v>
      </c>
      <c r="C117" t="s">
        <v>393</v>
      </c>
    </row>
    <row r="118" spans="2:23" x14ac:dyDescent="0.45">
      <c r="B118" t="s">
        <v>387</v>
      </c>
      <c r="C118" t="s">
        <v>392</v>
      </c>
    </row>
    <row r="119" spans="2:23" x14ac:dyDescent="0.45">
      <c r="B119" t="s">
        <v>387</v>
      </c>
      <c r="C119" t="s">
        <v>391</v>
      </c>
    </row>
    <row r="120" spans="2:23" x14ac:dyDescent="0.45">
      <c r="B120" t="s">
        <v>387</v>
      </c>
      <c r="C120" t="s">
        <v>390</v>
      </c>
    </row>
    <row r="121" spans="2:23" x14ac:dyDescent="0.45">
      <c r="C121" t="s">
        <v>389</v>
      </c>
    </row>
    <row r="122" spans="2:23" x14ac:dyDescent="0.45">
      <c r="C122" t="s">
        <v>388</v>
      </c>
    </row>
    <row r="123" spans="2:23" x14ac:dyDescent="0.45">
      <c r="B123" t="s">
        <v>387</v>
      </c>
      <c r="C123" t="s">
        <v>386</v>
      </c>
    </row>
    <row r="124" spans="2:23" x14ac:dyDescent="0.45">
      <c r="C124" t="s">
        <v>385</v>
      </c>
    </row>
    <row r="125" spans="2:23" x14ac:dyDescent="0.45">
      <c r="C125" t="s">
        <v>384</v>
      </c>
    </row>
    <row r="127" spans="2:23" x14ac:dyDescent="0.45">
      <c r="C127" t="s">
        <v>383</v>
      </c>
      <c r="Q127" t="s">
        <v>382</v>
      </c>
    </row>
    <row r="128" spans="2:23" x14ac:dyDescent="0.45">
      <c r="C128" t="s">
        <v>381</v>
      </c>
    </row>
    <row r="129" spans="3:39" x14ac:dyDescent="0.45">
      <c r="C129" t="s">
        <v>380</v>
      </c>
    </row>
    <row r="130" spans="3:39" x14ac:dyDescent="0.45">
      <c r="C130" t="s">
        <v>379</v>
      </c>
    </row>
    <row r="135" spans="3:39" x14ac:dyDescent="0.45">
      <c r="AL135" s="78" t="s">
        <v>396</v>
      </c>
      <c r="AM135" s="77"/>
    </row>
    <row r="136" spans="3:39" x14ac:dyDescent="0.45">
      <c r="AL136" s="77" t="s">
        <v>397</v>
      </c>
      <c r="AM136" s="77"/>
    </row>
    <row r="137" spans="3:39" x14ac:dyDescent="0.45">
      <c r="AL137" s="77" t="s">
        <v>398</v>
      </c>
      <c r="AM137" s="77"/>
    </row>
    <row r="138" spans="3:39" x14ac:dyDescent="0.45">
      <c r="AL138" s="77" t="s">
        <v>399</v>
      </c>
      <c r="AM138" s="77"/>
    </row>
    <row r="139" spans="3:39" x14ac:dyDescent="0.45">
      <c r="AL139" s="77" t="s">
        <v>400</v>
      </c>
      <c r="AM139" s="77"/>
    </row>
    <row r="140" spans="3:39" x14ac:dyDescent="0.45">
      <c r="AL140" s="77" t="s">
        <v>401</v>
      </c>
      <c r="AM140" s="77"/>
    </row>
    <row r="141" spans="3:39" x14ac:dyDescent="0.45">
      <c r="AL141" s="77" t="s">
        <v>402</v>
      </c>
      <c r="AM141" s="77"/>
    </row>
    <row r="142" spans="3:39" x14ac:dyDescent="0.45">
      <c r="AL142" s="77" t="s">
        <v>403</v>
      </c>
      <c r="AM142" s="77"/>
    </row>
    <row r="163" spans="4:17" x14ac:dyDescent="0.45">
      <c r="D163" s="78" t="s">
        <v>378</v>
      </c>
    </row>
    <row r="164" spans="4:17" x14ac:dyDescent="0.45">
      <c r="D164" t="s">
        <v>377</v>
      </c>
    </row>
    <row r="165" spans="4:17" x14ac:dyDescent="0.45">
      <c r="E165" t="s">
        <v>376</v>
      </c>
    </row>
    <row r="166" spans="4:17" x14ac:dyDescent="0.45">
      <c r="E166" t="s">
        <v>375</v>
      </c>
    </row>
    <row r="167" spans="4:17" x14ac:dyDescent="0.45">
      <c r="E167" t="s">
        <v>374</v>
      </c>
    </row>
    <row r="168" spans="4:17" x14ac:dyDescent="0.45">
      <c r="F168" t="s">
        <v>373</v>
      </c>
      <c r="H168" t="s">
        <v>372</v>
      </c>
      <c r="Q168" t="s">
        <v>371</v>
      </c>
    </row>
    <row r="169" spans="4:17" x14ac:dyDescent="0.45">
      <c r="H169" t="s">
        <v>370</v>
      </c>
    </row>
    <row r="170" spans="4:17" x14ac:dyDescent="0.45">
      <c r="H170" t="s">
        <v>370</v>
      </c>
    </row>
    <row r="171" spans="4:17" x14ac:dyDescent="0.45">
      <c r="H171" t="s">
        <v>370</v>
      </c>
    </row>
    <row r="172" spans="4:17" x14ac:dyDescent="0.45">
      <c r="H172" t="s">
        <v>370</v>
      </c>
    </row>
    <row r="173" spans="4:17" x14ac:dyDescent="0.45">
      <c r="H173" t="s">
        <v>370</v>
      </c>
    </row>
    <row r="174" spans="4:17" x14ac:dyDescent="0.45">
      <c r="H174" t="s">
        <v>370</v>
      </c>
    </row>
    <row r="175" spans="4:17" x14ac:dyDescent="0.45">
      <c r="D175" t="s">
        <v>369</v>
      </c>
    </row>
    <row r="176" spans="4:17" x14ac:dyDescent="0.45">
      <c r="E176" t="s">
        <v>368</v>
      </c>
    </row>
    <row r="177" spans="3:8" x14ac:dyDescent="0.45">
      <c r="E177" t="s">
        <v>367</v>
      </c>
    </row>
    <row r="178" spans="3:8" x14ac:dyDescent="0.45">
      <c r="D178" t="s">
        <v>366</v>
      </c>
    </row>
    <row r="180" spans="3:8" x14ac:dyDescent="0.45">
      <c r="C180" s="79" t="s">
        <v>365</v>
      </c>
    </row>
    <row r="181" spans="3:8" x14ac:dyDescent="0.45">
      <c r="D181" t="s">
        <v>364</v>
      </c>
    </row>
    <row r="182" spans="3:8" x14ac:dyDescent="0.45">
      <c r="D182" t="s">
        <v>469</v>
      </c>
    </row>
    <row r="183" spans="3:8" x14ac:dyDescent="0.45">
      <c r="D183" t="s">
        <v>470</v>
      </c>
    </row>
    <row r="184" spans="3:8" x14ac:dyDescent="0.45">
      <c r="E184" t="s">
        <v>471</v>
      </c>
    </row>
    <row r="185" spans="3:8" x14ac:dyDescent="0.45">
      <c r="D185" t="s">
        <v>472</v>
      </c>
    </row>
    <row r="186" spans="3:8" x14ac:dyDescent="0.45">
      <c r="E186" t="s">
        <v>473</v>
      </c>
    </row>
    <row r="187" spans="3:8" x14ac:dyDescent="0.45">
      <c r="E187" t="s">
        <v>474</v>
      </c>
    </row>
    <row r="188" spans="3:8" x14ac:dyDescent="0.45">
      <c r="F188" s="81" t="s">
        <v>475</v>
      </c>
    </row>
    <row r="189" spans="3:8" x14ac:dyDescent="0.45">
      <c r="H189" s="81" t="s">
        <v>476</v>
      </c>
    </row>
    <row r="190" spans="3:8" x14ac:dyDescent="0.45">
      <c r="D190" t="s">
        <v>363</v>
      </c>
    </row>
    <row r="191" spans="3:8" x14ac:dyDescent="0.45">
      <c r="D191" t="s">
        <v>362</v>
      </c>
    </row>
    <row r="192" spans="3:8" x14ac:dyDescent="0.45">
      <c r="E192" t="s">
        <v>361</v>
      </c>
    </row>
    <row r="193" spans="4:44" x14ac:dyDescent="0.45">
      <c r="E193" s="78" t="s">
        <v>360</v>
      </c>
      <c r="F193" s="77"/>
      <c r="P193" t="s">
        <v>359</v>
      </c>
      <c r="AB193" s="78" t="s">
        <v>358</v>
      </c>
      <c r="AC193" s="77"/>
      <c r="AD193" s="77"/>
      <c r="AE193" s="77"/>
    </row>
    <row r="194" spans="4:44" x14ac:dyDescent="0.45">
      <c r="E194" s="77"/>
      <c r="F194" s="77" t="s">
        <v>357</v>
      </c>
      <c r="Q194" t="s">
        <v>356</v>
      </c>
      <c r="AB194" s="77"/>
      <c r="AC194" s="77" t="s">
        <v>355</v>
      </c>
      <c r="AD194" s="77"/>
      <c r="AE194" s="77"/>
    </row>
    <row r="195" spans="4:44" x14ac:dyDescent="0.45">
      <c r="Q195" t="s">
        <v>354</v>
      </c>
    </row>
    <row r="196" spans="4:44" x14ac:dyDescent="0.45">
      <c r="Q196" t="s">
        <v>353</v>
      </c>
    </row>
    <row r="197" spans="4:44" x14ac:dyDescent="0.45">
      <c r="D197" s="80" t="s">
        <v>404</v>
      </c>
    </row>
    <row r="198" spans="4:44" x14ac:dyDescent="0.45">
      <c r="D198" t="s">
        <v>395</v>
      </c>
    </row>
    <row r="199" spans="4:44" x14ac:dyDescent="0.45">
      <c r="D199" t="s">
        <v>405</v>
      </c>
    </row>
    <row r="200" spans="4:44" x14ac:dyDescent="0.45">
      <c r="E200" t="s">
        <v>406</v>
      </c>
    </row>
    <row r="201" spans="4:44" x14ac:dyDescent="0.45">
      <c r="D201" t="s">
        <v>407</v>
      </c>
    </row>
    <row r="202" spans="4:44" x14ac:dyDescent="0.45">
      <c r="D202" t="s">
        <v>352</v>
      </c>
    </row>
    <row r="203" spans="4:44" x14ac:dyDescent="0.45">
      <c r="D203" t="s">
        <v>351</v>
      </c>
      <c r="AH203" t="s">
        <v>433</v>
      </c>
      <c r="AM203" t="s">
        <v>238</v>
      </c>
      <c r="AR203" t="s">
        <v>282</v>
      </c>
    </row>
    <row r="204" spans="4:44" x14ac:dyDescent="0.45">
      <c r="D204" t="s">
        <v>350</v>
      </c>
    </row>
    <row r="205" spans="4:44" x14ac:dyDescent="0.45">
      <c r="D205" t="s">
        <v>349</v>
      </c>
    </row>
    <row r="206" spans="4:44" x14ac:dyDescent="0.45">
      <c r="D206" t="s">
        <v>348</v>
      </c>
    </row>
    <row r="207" spans="4:44" x14ac:dyDescent="0.45">
      <c r="D207" t="s">
        <v>347</v>
      </c>
    </row>
    <row r="208" spans="4:44" x14ac:dyDescent="0.45">
      <c r="D208" t="s">
        <v>346</v>
      </c>
    </row>
    <row r="209" spans="4:34" x14ac:dyDescent="0.45">
      <c r="D209" t="s">
        <v>477</v>
      </c>
    </row>
    <row r="210" spans="4:34" x14ac:dyDescent="0.45">
      <c r="E210" t="s">
        <v>478</v>
      </c>
    </row>
    <row r="216" spans="4:34" x14ac:dyDescent="0.45">
      <c r="AH216" t="s">
        <v>345</v>
      </c>
    </row>
    <row r="217" spans="4:34" x14ac:dyDescent="0.45">
      <c r="AH217" t="s">
        <v>344</v>
      </c>
    </row>
    <row r="218" spans="4:34" x14ac:dyDescent="0.45">
      <c r="AH218" t="s">
        <v>343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2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42B8-D856-459A-BE75-443D024F846D}">
  <dimension ref="A6:L83"/>
  <sheetViews>
    <sheetView tabSelected="1" topLeftCell="A56" workbookViewId="0">
      <selection activeCell="H61" sqref="H61"/>
    </sheetView>
  </sheetViews>
  <sheetFormatPr defaultRowHeight="18" x14ac:dyDescent="0.45"/>
  <sheetData>
    <row r="6" spans="1:11" x14ac:dyDescent="0.45">
      <c r="F6" t="s">
        <v>555</v>
      </c>
      <c r="G6" t="s">
        <v>300</v>
      </c>
      <c r="H6" t="s">
        <v>564</v>
      </c>
      <c r="I6" t="s">
        <v>566</v>
      </c>
      <c r="J6" t="s">
        <v>565</v>
      </c>
    </row>
    <row r="7" spans="1:11" x14ac:dyDescent="0.45">
      <c r="F7" t="s">
        <v>555</v>
      </c>
      <c r="G7" t="s">
        <v>268</v>
      </c>
      <c r="H7" t="s">
        <v>564</v>
      </c>
      <c r="I7" t="s">
        <v>566</v>
      </c>
      <c r="J7" t="s">
        <v>565</v>
      </c>
    </row>
    <row r="8" spans="1:11" x14ac:dyDescent="0.45">
      <c r="F8" t="s">
        <v>555</v>
      </c>
      <c r="G8" t="s">
        <v>301</v>
      </c>
      <c r="H8" t="s">
        <v>564</v>
      </c>
      <c r="I8" t="s">
        <v>566</v>
      </c>
      <c r="J8" t="s">
        <v>565</v>
      </c>
    </row>
    <row r="9" spans="1:11" x14ac:dyDescent="0.45">
      <c r="F9" t="s">
        <v>555</v>
      </c>
      <c r="G9" t="s">
        <v>272</v>
      </c>
      <c r="H9" t="s">
        <v>564</v>
      </c>
      <c r="I9" t="s">
        <v>566</v>
      </c>
      <c r="J9" t="s">
        <v>565</v>
      </c>
    </row>
    <row r="10" spans="1:11" x14ac:dyDescent="0.45">
      <c r="F10" t="s">
        <v>555</v>
      </c>
      <c r="G10" t="s">
        <v>414</v>
      </c>
      <c r="H10" t="s">
        <v>564</v>
      </c>
      <c r="I10" t="s">
        <v>566</v>
      </c>
      <c r="J10" t="s">
        <v>565</v>
      </c>
    </row>
    <row r="11" spans="1:11" x14ac:dyDescent="0.45">
      <c r="F11" t="s">
        <v>555</v>
      </c>
      <c r="G11" t="s">
        <v>415</v>
      </c>
      <c r="H11" t="s">
        <v>564</v>
      </c>
      <c r="I11" t="s">
        <v>566</v>
      </c>
      <c r="J11" t="s">
        <v>565</v>
      </c>
    </row>
    <row r="12" spans="1:11" x14ac:dyDescent="0.45">
      <c r="A12" t="s">
        <v>555</v>
      </c>
      <c r="B12" t="s">
        <v>268</v>
      </c>
      <c r="C12" t="s">
        <v>564</v>
      </c>
      <c r="D12" t="s">
        <v>566</v>
      </c>
      <c r="E12" t="s">
        <v>565</v>
      </c>
      <c r="F12" t="s">
        <v>555</v>
      </c>
      <c r="G12" t="s">
        <v>302</v>
      </c>
      <c r="H12" t="s">
        <v>580</v>
      </c>
      <c r="I12" t="s">
        <v>582</v>
      </c>
      <c r="J12" t="s">
        <v>302</v>
      </c>
      <c r="K12" t="s">
        <v>581</v>
      </c>
    </row>
    <row r="13" spans="1:11" x14ac:dyDescent="0.45">
      <c r="A13" t="s">
        <v>555</v>
      </c>
      <c r="B13" t="s">
        <v>301</v>
      </c>
      <c r="C13" t="s">
        <v>564</v>
      </c>
      <c r="D13" t="s">
        <v>566</v>
      </c>
      <c r="E13" t="s">
        <v>565</v>
      </c>
      <c r="F13" t="s">
        <v>555</v>
      </c>
      <c r="G13" t="s">
        <v>275</v>
      </c>
      <c r="H13" t="s">
        <v>580</v>
      </c>
      <c r="I13" t="s">
        <v>582</v>
      </c>
      <c r="J13" t="s">
        <v>275</v>
      </c>
      <c r="K13" t="s">
        <v>581</v>
      </c>
    </row>
    <row r="14" spans="1:11" x14ac:dyDescent="0.45">
      <c r="A14" t="s">
        <v>555</v>
      </c>
      <c r="B14" t="s">
        <v>272</v>
      </c>
      <c r="C14" t="s">
        <v>564</v>
      </c>
      <c r="D14" t="s">
        <v>566</v>
      </c>
      <c r="E14" t="s">
        <v>565</v>
      </c>
      <c r="F14" t="s">
        <v>555</v>
      </c>
      <c r="G14" t="s">
        <v>276</v>
      </c>
      <c r="H14" t="s">
        <v>580</v>
      </c>
      <c r="I14" t="s">
        <v>582</v>
      </c>
      <c r="J14" t="s">
        <v>276</v>
      </c>
      <c r="K14" t="s">
        <v>581</v>
      </c>
    </row>
    <row r="15" spans="1:11" x14ac:dyDescent="0.45">
      <c r="A15" t="s">
        <v>555</v>
      </c>
      <c r="B15" t="s">
        <v>414</v>
      </c>
      <c r="C15" t="s">
        <v>564</v>
      </c>
      <c r="D15" t="s">
        <v>566</v>
      </c>
      <c r="E15" t="s">
        <v>565</v>
      </c>
      <c r="F15" t="s">
        <v>555</v>
      </c>
      <c r="G15" t="s">
        <v>262</v>
      </c>
      <c r="H15" t="s">
        <v>580</v>
      </c>
      <c r="I15" t="s">
        <v>582</v>
      </c>
      <c r="J15" t="s">
        <v>262</v>
      </c>
      <c r="K15" t="s">
        <v>581</v>
      </c>
    </row>
    <row r="16" spans="1:11" x14ac:dyDescent="0.45">
      <c r="A16" t="s">
        <v>555</v>
      </c>
      <c r="B16" t="s">
        <v>415</v>
      </c>
      <c r="C16" t="s">
        <v>564</v>
      </c>
      <c r="D16" t="s">
        <v>566</v>
      </c>
      <c r="E16" t="s">
        <v>565</v>
      </c>
      <c r="F16" t="s">
        <v>555</v>
      </c>
      <c r="G16" t="s">
        <v>277</v>
      </c>
      <c r="H16" t="s">
        <v>580</v>
      </c>
      <c r="I16" t="s">
        <v>582</v>
      </c>
      <c r="J16" t="s">
        <v>277</v>
      </c>
      <c r="K16" t="s">
        <v>581</v>
      </c>
    </row>
    <row r="17" spans="1:11" x14ac:dyDescent="0.45">
      <c r="A17" t="s">
        <v>555</v>
      </c>
      <c r="B17" t="s">
        <v>302</v>
      </c>
      <c r="C17" t="s">
        <v>564</v>
      </c>
      <c r="D17" t="s">
        <v>566</v>
      </c>
      <c r="E17" t="s">
        <v>565</v>
      </c>
      <c r="F17" t="s">
        <v>555</v>
      </c>
      <c r="G17" t="s">
        <v>278</v>
      </c>
      <c r="H17" t="s">
        <v>580</v>
      </c>
      <c r="I17" t="s">
        <v>582</v>
      </c>
      <c r="J17" t="s">
        <v>278</v>
      </c>
      <c r="K17" t="s">
        <v>581</v>
      </c>
    </row>
    <row r="18" spans="1:11" x14ac:dyDescent="0.45">
      <c r="A18" t="s">
        <v>555</v>
      </c>
      <c r="B18" t="s">
        <v>419</v>
      </c>
      <c r="C18" t="s">
        <v>564</v>
      </c>
      <c r="D18" t="s">
        <v>566</v>
      </c>
      <c r="E18" t="s">
        <v>565</v>
      </c>
      <c r="F18" t="s">
        <v>555</v>
      </c>
      <c r="G18" t="s">
        <v>419</v>
      </c>
      <c r="H18" t="s">
        <v>580</v>
      </c>
      <c r="I18" t="s">
        <v>582</v>
      </c>
      <c r="J18" t="s">
        <v>419</v>
      </c>
      <c r="K18" t="s">
        <v>581</v>
      </c>
    </row>
    <row r="19" spans="1:11" x14ac:dyDescent="0.45">
      <c r="A19" t="s">
        <v>555</v>
      </c>
      <c r="B19" t="s">
        <v>420</v>
      </c>
      <c r="C19" t="s">
        <v>564</v>
      </c>
      <c r="D19" t="s">
        <v>566</v>
      </c>
      <c r="E19" t="s">
        <v>565</v>
      </c>
      <c r="F19" t="s">
        <v>555</v>
      </c>
      <c r="G19" t="s">
        <v>420</v>
      </c>
      <c r="H19" t="s">
        <v>580</v>
      </c>
      <c r="I19" t="s">
        <v>582</v>
      </c>
      <c r="J19" t="s">
        <v>420</v>
      </c>
      <c r="K19" t="s">
        <v>581</v>
      </c>
    </row>
    <row r="20" spans="1:11" x14ac:dyDescent="0.45">
      <c r="A20" t="s">
        <v>555</v>
      </c>
      <c r="B20" t="s">
        <v>421</v>
      </c>
      <c r="C20" t="s">
        <v>564</v>
      </c>
      <c r="D20" t="s">
        <v>566</v>
      </c>
      <c r="E20" t="s">
        <v>565</v>
      </c>
      <c r="F20" t="s">
        <v>555</v>
      </c>
      <c r="G20" t="s">
        <v>421</v>
      </c>
      <c r="H20" t="s">
        <v>580</v>
      </c>
      <c r="I20" t="s">
        <v>582</v>
      </c>
      <c r="J20" t="s">
        <v>421</v>
      </c>
      <c r="K20" t="s">
        <v>581</v>
      </c>
    </row>
    <row r="21" spans="1:11" x14ac:dyDescent="0.45">
      <c r="A21" t="s">
        <v>555</v>
      </c>
      <c r="B21" t="s">
        <v>422</v>
      </c>
      <c r="C21" t="s">
        <v>564</v>
      </c>
      <c r="D21" t="s">
        <v>566</v>
      </c>
      <c r="E21" t="s">
        <v>565</v>
      </c>
      <c r="F21" t="s">
        <v>555</v>
      </c>
      <c r="G21" t="s">
        <v>422</v>
      </c>
      <c r="H21" t="s">
        <v>580</v>
      </c>
      <c r="I21" t="s">
        <v>582</v>
      </c>
      <c r="J21" t="s">
        <v>422</v>
      </c>
      <c r="K21" t="s">
        <v>581</v>
      </c>
    </row>
    <row r="22" spans="1:11" x14ac:dyDescent="0.45">
      <c r="A22" t="s">
        <v>555</v>
      </c>
      <c r="B22" t="s">
        <v>426</v>
      </c>
      <c r="C22" t="s">
        <v>564</v>
      </c>
      <c r="D22" t="s">
        <v>566</v>
      </c>
      <c r="E22" t="s">
        <v>565</v>
      </c>
      <c r="F22" t="s">
        <v>555</v>
      </c>
      <c r="G22" t="s">
        <v>263</v>
      </c>
      <c r="H22" t="s">
        <v>580</v>
      </c>
      <c r="I22" t="s">
        <v>582</v>
      </c>
      <c r="J22" t="s">
        <v>263</v>
      </c>
      <c r="K22" t="s">
        <v>581</v>
      </c>
    </row>
    <row r="23" spans="1:11" x14ac:dyDescent="0.45">
      <c r="A23" t="s">
        <v>555</v>
      </c>
      <c r="B23" t="s">
        <v>277</v>
      </c>
      <c r="C23" t="s">
        <v>564</v>
      </c>
      <c r="D23" t="s">
        <v>566</v>
      </c>
      <c r="E23" t="s">
        <v>565</v>
      </c>
      <c r="F23" t="s">
        <v>555</v>
      </c>
      <c r="G23" t="s">
        <v>279</v>
      </c>
      <c r="H23" t="s">
        <v>580</v>
      </c>
      <c r="I23" t="s">
        <v>582</v>
      </c>
      <c r="J23" t="s">
        <v>279</v>
      </c>
      <c r="K23" t="s">
        <v>581</v>
      </c>
    </row>
    <row r="24" spans="1:11" x14ac:dyDescent="0.45">
      <c r="A24" t="s">
        <v>555</v>
      </c>
      <c r="B24" t="s">
        <v>263</v>
      </c>
      <c r="C24" t="s">
        <v>564</v>
      </c>
      <c r="D24" t="s">
        <v>566</v>
      </c>
      <c r="E24" t="s">
        <v>565</v>
      </c>
      <c r="F24" t="s">
        <v>555</v>
      </c>
      <c r="G24" t="s">
        <v>423</v>
      </c>
      <c r="H24" t="s">
        <v>580</v>
      </c>
      <c r="I24" t="s">
        <v>582</v>
      </c>
      <c r="J24" t="s">
        <v>423</v>
      </c>
      <c r="K24" t="s">
        <v>581</v>
      </c>
    </row>
    <row r="25" spans="1:11" x14ac:dyDescent="0.45">
      <c r="A25" t="s">
        <v>555</v>
      </c>
      <c r="B25" t="s">
        <v>279</v>
      </c>
      <c r="C25" t="s">
        <v>564</v>
      </c>
      <c r="D25" t="s">
        <v>566</v>
      </c>
      <c r="E25" t="s">
        <v>565</v>
      </c>
      <c r="F25" t="s">
        <v>555</v>
      </c>
      <c r="G25" t="s">
        <v>280</v>
      </c>
      <c r="H25" t="s">
        <v>580</v>
      </c>
      <c r="I25" t="s">
        <v>582</v>
      </c>
      <c r="J25" t="s">
        <v>280</v>
      </c>
      <c r="K25" t="s">
        <v>581</v>
      </c>
    </row>
    <row r="26" spans="1:11" x14ac:dyDescent="0.45">
      <c r="A26" t="s">
        <v>555</v>
      </c>
      <c r="B26" t="s">
        <v>276</v>
      </c>
      <c r="C26" t="s">
        <v>564</v>
      </c>
      <c r="D26" t="s">
        <v>566</v>
      </c>
      <c r="E26" t="s">
        <v>565</v>
      </c>
      <c r="F26" t="s">
        <v>555</v>
      </c>
      <c r="G26" t="s">
        <v>281</v>
      </c>
      <c r="H26" t="s">
        <v>580</v>
      </c>
      <c r="I26" t="s">
        <v>582</v>
      </c>
      <c r="J26" t="s">
        <v>281</v>
      </c>
      <c r="K26" t="s">
        <v>581</v>
      </c>
    </row>
    <row r="27" spans="1:11" x14ac:dyDescent="0.45">
      <c r="A27" t="s">
        <v>555</v>
      </c>
      <c r="B27" t="s">
        <v>281</v>
      </c>
      <c r="C27" t="s">
        <v>564</v>
      </c>
      <c r="D27" t="s">
        <v>566</v>
      </c>
      <c r="E27" t="s">
        <v>565</v>
      </c>
      <c r="F27" t="s">
        <v>555</v>
      </c>
      <c r="G27" t="s">
        <v>248</v>
      </c>
      <c r="H27" t="s">
        <v>580</v>
      </c>
      <c r="I27" t="s">
        <v>582</v>
      </c>
      <c r="J27" t="s">
        <v>248</v>
      </c>
      <c r="K27" t="s">
        <v>581</v>
      </c>
    </row>
    <row r="28" spans="1:11" x14ac:dyDescent="0.45">
      <c r="A28" t="s">
        <v>555</v>
      </c>
      <c r="B28" t="s">
        <v>248</v>
      </c>
      <c r="C28" t="s">
        <v>564</v>
      </c>
      <c r="D28" t="s">
        <v>566</v>
      </c>
      <c r="E28" t="s">
        <v>565</v>
      </c>
      <c r="F28" t="s">
        <v>555</v>
      </c>
      <c r="G28" t="s">
        <v>424</v>
      </c>
      <c r="H28" t="s">
        <v>580</v>
      </c>
      <c r="I28" t="s">
        <v>582</v>
      </c>
      <c r="J28" t="s">
        <v>424</v>
      </c>
      <c r="K28" t="s">
        <v>581</v>
      </c>
    </row>
    <row r="29" spans="1:11" x14ac:dyDescent="0.45">
      <c r="A29" t="s">
        <v>555</v>
      </c>
      <c r="B29" t="s">
        <v>424</v>
      </c>
      <c r="C29" t="s">
        <v>564</v>
      </c>
      <c r="D29" t="s">
        <v>566</v>
      </c>
      <c r="E29" t="s">
        <v>565</v>
      </c>
      <c r="F29" t="s">
        <v>555</v>
      </c>
      <c r="G29" t="s">
        <v>425</v>
      </c>
      <c r="H29" t="s">
        <v>580</v>
      </c>
      <c r="I29" t="s">
        <v>582</v>
      </c>
      <c r="J29" t="s">
        <v>425</v>
      </c>
      <c r="K29" t="s">
        <v>581</v>
      </c>
    </row>
    <row r="30" spans="1:11" x14ac:dyDescent="0.45">
      <c r="A30" t="s">
        <v>555</v>
      </c>
      <c r="B30" t="s">
        <v>425</v>
      </c>
      <c r="C30" t="s">
        <v>564</v>
      </c>
      <c r="D30" t="s">
        <v>566</v>
      </c>
      <c r="E30" t="s">
        <v>565</v>
      </c>
      <c r="F30" t="s">
        <v>555</v>
      </c>
      <c r="G30" t="s">
        <v>426</v>
      </c>
      <c r="H30" t="s">
        <v>580</v>
      </c>
      <c r="I30" t="s">
        <v>582</v>
      </c>
      <c r="J30" t="s">
        <v>426</v>
      </c>
      <c r="K30" t="s">
        <v>581</v>
      </c>
    </row>
    <row r="31" spans="1:11" x14ac:dyDescent="0.45">
      <c r="A31" t="s">
        <v>555</v>
      </c>
      <c r="B31" t="s">
        <v>413</v>
      </c>
      <c r="C31" t="s">
        <v>564</v>
      </c>
      <c r="D31" t="s">
        <v>566</v>
      </c>
      <c r="E31" t="s">
        <v>565</v>
      </c>
      <c r="F31" t="s">
        <v>555</v>
      </c>
      <c r="G31" t="s">
        <v>413</v>
      </c>
      <c r="H31" t="s">
        <v>580</v>
      </c>
      <c r="I31" t="s">
        <v>582</v>
      </c>
      <c r="J31" t="s">
        <v>413</v>
      </c>
      <c r="K31" t="s">
        <v>581</v>
      </c>
    </row>
    <row r="32" spans="1:11" x14ac:dyDescent="0.45">
      <c r="A32" t="s">
        <v>555</v>
      </c>
      <c r="B32" t="s">
        <v>128</v>
      </c>
      <c r="C32" t="s">
        <v>564</v>
      </c>
      <c r="D32" t="s">
        <v>566</v>
      </c>
      <c r="E32" t="s">
        <v>565</v>
      </c>
      <c r="F32" t="s">
        <v>555</v>
      </c>
      <c r="G32" t="s">
        <v>128</v>
      </c>
      <c r="H32" t="s">
        <v>580</v>
      </c>
      <c r="I32" t="s">
        <v>582</v>
      </c>
      <c r="J32" t="s">
        <v>128</v>
      </c>
      <c r="K32" t="s">
        <v>581</v>
      </c>
    </row>
    <row r="33" spans="1:12" x14ac:dyDescent="0.45">
      <c r="A33" t="s">
        <v>555</v>
      </c>
      <c r="B33" t="s">
        <v>102</v>
      </c>
      <c r="C33" t="s">
        <v>564</v>
      </c>
      <c r="D33" t="s">
        <v>566</v>
      </c>
      <c r="E33" t="s">
        <v>565</v>
      </c>
      <c r="F33" t="s">
        <v>555</v>
      </c>
      <c r="G33" t="s">
        <v>102</v>
      </c>
      <c r="H33" t="s">
        <v>580</v>
      </c>
      <c r="I33" t="s">
        <v>582</v>
      </c>
      <c r="J33" t="s">
        <v>102</v>
      </c>
      <c r="K33" t="s">
        <v>581</v>
      </c>
    </row>
    <row r="34" spans="1:12" x14ac:dyDescent="0.45">
      <c r="A34" t="s">
        <v>555</v>
      </c>
      <c r="B34" t="s">
        <v>103</v>
      </c>
      <c r="C34" t="s">
        <v>564</v>
      </c>
      <c r="D34" t="s">
        <v>566</v>
      </c>
      <c r="E34" t="s">
        <v>565</v>
      </c>
      <c r="F34" t="s">
        <v>555</v>
      </c>
      <c r="G34" t="s">
        <v>103</v>
      </c>
      <c r="H34" t="s">
        <v>580</v>
      </c>
      <c r="I34" t="s">
        <v>582</v>
      </c>
      <c r="J34" t="s">
        <v>103</v>
      </c>
      <c r="K34" t="s">
        <v>581</v>
      </c>
    </row>
    <row r="35" spans="1:12" x14ac:dyDescent="0.45">
      <c r="A35" t="s">
        <v>555</v>
      </c>
      <c r="B35" t="s">
        <v>104</v>
      </c>
      <c r="C35" t="s">
        <v>564</v>
      </c>
      <c r="D35" t="s">
        <v>566</v>
      </c>
      <c r="E35" t="s">
        <v>565</v>
      </c>
      <c r="F35" t="s">
        <v>555</v>
      </c>
      <c r="G35" t="s">
        <v>104</v>
      </c>
      <c r="H35" t="s">
        <v>580</v>
      </c>
      <c r="I35" t="s">
        <v>582</v>
      </c>
      <c r="J35" t="s">
        <v>104</v>
      </c>
      <c r="K35" t="s">
        <v>581</v>
      </c>
    </row>
    <row r="36" spans="1:12" x14ac:dyDescent="0.45">
      <c r="A36" t="s">
        <v>555</v>
      </c>
      <c r="B36" t="s">
        <v>105</v>
      </c>
      <c r="C36" t="s">
        <v>564</v>
      </c>
      <c r="D36" t="s">
        <v>566</v>
      </c>
      <c r="E36" t="s">
        <v>565</v>
      </c>
      <c r="F36" t="s">
        <v>555</v>
      </c>
      <c r="G36" t="s">
        <v>105</v>
      </c>
      <c r="H36" t="s">
        <v>580</v>
      </c>
      <c r="I36" t="s">
        <v>582</v>
      </c>
      <c r="J36" t="s">
        <v>105</v>
      </c>
      <c r="K36" t="s">
        <v>581</v>
      </c>
    </row>
    <row r="37" spans="1:12" x14ac:dyDescent="0.45">
      <c r="F37" t="s">
        <v>555</v>
      </c>
      <c r="H37" t="s">
        <v>580</v>
      </c>
      <c r="I37" t="s">
        <v>566</v>
      </c>
      <c r="J37" t="s">
        <v>581</v>
      </c>
    </row>
    <row r="38" spans="1:12" x14ac:dyDescent="0.45">
      <c r="B38" t="s">
        <v>567</v>
      </c>
      <c r="F38" t="s">
        <v>555</v>
      </c>
      <c r="H38" t="s">
        <v>580</v>
      </c>
      <c r="J38" t="s">
        <v>581</v>
      </c>
    </row>
    <row r="39" spans="1:12" x14ac:dyDescent="0.45">
      <c r="B39" t="s">
        <v>568</v>
      </c>
      <c r="C39" t="s">
        <v>268</v>
      </c>
      <c r="D39" t="s">
        <v>569</v>
      </c>
      <c r="F39" t="s">
        <v>555</v>
      </c>
      <c r="H39" t="s">
        <v>580</v>
      </c>
      <c r="J39" t="s">
        <v>581</v>
      </c>
      <c r="K39" t="s">
        <v>300</v>
      </c>
      <c r="L39" t="s">
        <v>569</v>
      </c>
    </row>
    <row r="40" spans="1:12" x14ac:dyDescent="0.45">
      <c r="B40" t="s">
        <v>568</v>
      </c>
      <c r="C40" t="s">
        <v>269</v>
      </c>
      <c r="D40" t="s">
        <v>569</v>
      </c>
      <c r="F40" t="s">
        <v>555</v>
      </c>
      <c r="H40" t="s">
        <v>580</v>
      </c>
      <c r="J40" t="s">
        <v>581</v>
      </c>
      <c r="K40" t="s">
        <v>268</v>
      </c>
      <c r="L40" t="s">
        <v>569</v>
      </c>
    </row>
    <row r="41" spans="1:12" x14ac:dyDescent="0.45">
      <c r="B41" t="s">
        <v>568</v>
      </c>
      <c r="C41" t="s">
        <v>270</v>
      </c>
      <c r="D41" t="s">
        <v>569</v>
      </c>
      <c r="J41" t="s">
        <v>581</v>
      </c>
      <c r="K41" t="s">
        <v>301</v>
      </c>
      <c r="L41" t="s">
        <v>569</v>
      </c>
    </row>
    <row r="42" spans="1:12" x14ac:dyDescent="0.45">
      <c r="B42" t="s">
        <v>568</v>
      </c>
      <c r="C42" t="s">
        <v>271</v>
      </c>
      <c r="D42" t="s">
        <v>569</v>
      </c>
      <c r="J42" t="s">
        <v>581</v>
      </c>
      <c r="K42" t="s">
        <v>272</v>
      </c>
      <c r="L42" t="s">
        <v>569</v>
      </c>
    </row>
    <row r="43" spans="1:12" x14ac:dyDescent="0.45">
      <c r="B43" t="s">
        <v>568</v>
      </c>
      <c r="C43" t="s">
        <v>272</v>
      </c>
      <c r="D43" t="s">
        <v>569</v>
      </c>
      <c r="J43" t="s">
        <v>581</v>
      </c>
      <c r="K43" t="s">
        <v>414</v>
      </c>
      <c r="L43" t="s">
        <v>569</v>
      </c>
    </row>
    <row r="44" spans="1:12" x14ac:dyDescent="0.45">
      <c r="B44" t="s">
        <v>568</v>
      </c>
      <c r="C44" t="s">
        <v>273</v>
      </c>
      <c r="D44" t="s">
        <v>569</v>
      </c>
      <c r="J44" t="s">
        <v>581</v>
      </c>
      <c r="K44" t="s">
        <v>415</v>
      </c>
      <c r="L44" t="s">
        <v>569</v>
      </c>
    </row>
    <row r="45" spans="1:12" x14ac:dyDescent="0.45">
      <c r="B45" t="s">
        <v>568</v>
      </c>
      <c r="C45" t="s">
        <v>274</v>
      </c>
      <c r="D45" t="s">
        <v>575</v>
      </c>
      <c r="J45" t="s">
        <v>581</v>
      </c>
      <c r="K45" t="s">
        <v>302</v>
      </c>
      <c r="L45" t="s">
        <v>575</v>
      </c>
    </row>
    <row r="46" spans="1:12" x14ac:dyDescent="0.45">
      <c r="B46" t="s">
        <v>568</v>
      </c>
      <c r="C46" t="s">
        <v>275</v>
      </c>
      <c r="D46" t="s">
        <v>575</v>
      </c>
      <c r="J46" t="s">
        <v>581</v>
      </c>
      <c r="K46" t="s">
        <v>275</v>
      </c>
      <c r="L46" t="s">
        <v>575</v>
      </c>
    </row>
    <row r="47" spans="1:12" x14ac:dyDescent="0.45">
      <c r="B47" t="s">
        <v>568</v>
      </c>
      <c r="C47" t="s">
        <v>276</v>
      </c>
      <c r="D47" t="s">
        <v>575</v>
      </c>
      <c r="J47" t="s">
        <v>581</v>
      </c>
      <c r="K47" t="s">
        <v>276</v>
      </c>
      <c r="L47" t="s">
        <v>575</v>
      </c>
    </row>
    <row r="48" spans="1:12" x14ac:dyDescent="0.45">
      <c r="B48" t="s">
        <v>568</v>
      </c>
      <c r="C48" t="s">
        <v>262</v>
      </c>
      <c r="D48" t="s">
        <v>576</v>
      </c>
      <c r="J48" t="s">
        <v>581</v>
      </c>
      <c r="K48" t="s">
        <v>262</v>
      </c>
      <c r="L48" t="s">
        <v>575</v>
      </c>
    </row>
    <row r="49" spans="2:12" x14ac:dyDescent="0.45">
      <c r="B49" t="s">
        <v>568</v>
      </c>
      <c r="C49" t="s">
        <v>277</v>
      </c>
      <c r="D49" t="s">
        <v>575</v>
      </c>
      <c r="J49" t="s">
        <v>581</v>
      </c>
      <c r="K49" t="s">
        <v>277</v>
      </c>
      <c r="L49" t="s">
        <v>575</v>
      </c>
    </row>
    <row r="50" spans="2:12" x14ac:dyDescent="0.45">
      <c r="B50" t="s">
        <v>568</v>
      </c>
      <c r="C50" t="s">
        <v>278</v>
      </c>
      <c r="D50" t="s">
        <v>575</v>
      </c>
      <c r="J50" t="s">
        <v>581</v>
      </c>
      <c r="K50" t="s">
        <v>278</v>
      </c>
      <c r="L50" t="s">
        <v>575</v>
      </c>
    </row>
    <row r="51" spans="2:12" x14ac:dyDescent="0.45">
      <c r="B51" t="s">
        <v>568</v>
      </c>
      <c r="C51" t="s">
        <v>419</v>
      </c>
      <c r="D51" t="s">
        <v>575</v>
      </c>
      <c r="J51" t="s">
        <v>581</v>
      </c>
      <c r="K51" t="s">
        <v>419</v>
      </c>
      <c r="L51" t="s">
        <v>575</v>
      </c>
    </row>
    <row r="52" spans="2:12" x14ac:dyDescent="0.45">
      <c r="B52" t="s">
        <v>568</v>
      </c>
      <c r="C52" t="s">
        <v>420</v>
      </c>
      <c r="D52" t="s">
        <v>575</v>
      </c>
      <c r="J52" t="s">
        <v>581</v>
      </c>
      <c r="K52" t="s">
        <v>420</v>
      </c>
      <c r="L52" t="s">
        <v>575</v>
      </c>
    </row>
    <row r="53" spans="2:12" x14ac:dyDescent="0.45">
      <c r="B53" t="s">
        <v>568</v>
      </c>
      <c r="C53" t="s">
        <v>421</v>
      </c>
      <c r="D53" t="s">
        <v>575</v>
      </c>
      <c r="J53" t="s">
        <v>581</v>
      </c>
      <c r="K53" t="s">
        <v>421</v>
      </c>
      <c r="L53" t="s">
        <v>575</v>
      </c>
    </row>
    <row r="54" spans="2:12" x14ac:dyDescent="0.45">
      <c r="B54" t="s">
        <v>568</v>
      </c>
      <c r="C54" t="s">
        <v>422</v>
      </c>
      <c r="D54" t="s">
        <v>575</v>
      </c>
      <c r="J54" t="s">
        <v>581</v>
      </c>
      <c r="K54" t="s">
        <v>422</v>
      </c>
      <c r="L54" t="s">
        <v>575</v>
      </c>
    </row>
    <row r="55" spans="2:12" x14ac:dyDescent="0.45">
      <c r="B55" t="s">
        <v>568</v>
      </c>
      <c r="C55" t="s">
        <v>263</v>
      </c>
      <c r="D55" t="s">
        <v>575</v>
      </c>
      <c r="J55" t="s">
        <v>581</v>
      </c>
      <c r="K55" t="s">
        <v>263</v>
      </c>
      <c r="L55" t="s">
        <v>575</v>
      </c>
    </row>
    <row r="56" spans="2:12" x14ac:dyDescent="0.45">
      <c r="B56" t="s">
        <v>568</v>
      </c>
      <c r="C56" t="s">
        <v>279</v>
      </c>
      <c r="D56" t="s">
        <v>575</v>
      </c>
      <c r="J56" t="s">
        <v>581</v>
      </c>
      <c r="K56" t="s">
        <v>279</v>
      </c>
      <c r="L56" t="s">
        <v>576</v>
      </c>
    </row>
    <row r="57" spans="2:12" x14ac:dyDescent="0.45">
      <c r="B57" t="s">
        <v>568</v>
      </c>
      <c r="C57" t="s">
        <v>423</v>
      </c>
      <c r="D57" t="s">
        <v>575</v>
      </c>
      <c r="J57" t="s">
        <v>581</v>
      </c>
      <c r="K57" t="s">
        <v>423</v>
      </c>
      <c r="L57" t="s">
        <v>575</v>
      </c>
    </row>
    <row r="58" spans="2:12" x14ac:dyDescent="0.45">
      <c r="B58" t="s">
        <v>568</v>
      </c>
      <c r="C58" t="s">
        <v>280</v>
      </c>
      <c r="D58" t="s">
        <v>575</v>
      </c>
      <c r="J58" t="s">
        <v>581</v>
      </c>
      <c r="K58" t="s">
        <v>280</v>
      </c>
      <c r="L58" t="s">
        <v>575</v>
      </c>
    </row>
    <row r="59" spans="2:12" x14ac:dyDescent="0.45">
      <c r="B59" t="s">
        <v>568</v>
      </c>
      <c r="C59" t="s">
        <v>281</v>
      </c>
      <c r="D59" t="s">
        <v>575</v>
      </c>
      <c r="J59" t="s">
        <v>581</v>
      </c>
      <c r="K59" t="s">
        <v>281</v>
      </c>
      <c r="L59" t="s">
        <v>575</v>
      </c>
    </row>
    <row r="60" spans="2:12" x14ac:dyDescent="0.45">
      <c r="B60" t="s">
        <v>568</v>
      </c>
      <c r="C60" t="s">
        <v>248</v>
      </c>
      <c r="D60" t="s">
        <v>576</v>
      </c>
      <c r="J60" t="s">
        <v>581</v>
      </c>
      <c r="K60" t="s">
        <v>248</v>
      </c>
      <c r="L60" t="s">
        <v>575</v>
      </c>
    </row>
    <row r="61" spans="2:12" x14ac:dyDescent="0.45">
      <c r="B61" t="s">
        <v>568</v>
      </c>
      <c r="C61" t="s">
        <v>424</v>
      </c>
      <c r="D61" t="s">
        <v>576</v>
      </c>
      <c r="J61" t="s">
        <v>581</v>
      </c>
      <c r="K61" t="s">
        <v>424</v>
      </c>
      <c r="L61" t="s">
        <v>576</v>
      </c>
    </row>
    <row r="62" spans="2:12" x14ac:dyDescent="0.45">
      <c r="B62" t="s">
        <v>568</v>
      </c>
      <c r="C62" t="s">
        <v>425</v>
      </c>
      <c r="D62" t="s">
        <v>576</v>
      </c>
      <c r="J62" t="s">
        <v>581</v>
      </c>
      <c r="K62" t="s">
        <v>425</v>
      </c>
      <c r="L62" t="s">
        <v>576</v>
      </c>
    </row>
    <row r="63" spans="2:12" x14ac:dyDescent="0.45">
      <c r="B63" t="s">
        <v>568</v>
      </c>
      <c r="C63" t="s">
        <v>426</v>
      </c>
      <c r="D63" t="s">
        <v>576</v>
      </c>
      <c r="J63" t="s">
        <v>581</v>
      </c>
      <c r="K63" t="s">
        <v>426</v>
      </c>
      <c r="L63" t="s">
        <v>576</v>
      </c>
    </row>
    <row r="64" spans="2:12" x14ac:dyDescent="0.45">
      <c r="B64" t="s">
        <v>568</v>
      </c>
      <c r="C64" t="s">
        <v>413</v>
      </c>
      <c r="D64" t="s">
        <v>573</v>
      </c>
      <c r="J64" t="s">
        <v>581</v>
      </c>
      <c r="K64" t="s">
        <v>413</v>
      </c>
      <c r="L64" t="s">
        <v>573</v>
      </c>
    </row>
    <row r="65" spans="2:12" x14ac:dyDescent="0.45">
      <c r="B65" t="s">
        <v>568</v>
      </c>
      <c r="C65" t="s">
        <v>128</v>
      </c>
      <c r="D65" t="s">
        <v>574</v>
      </c>
      <c r="J65" t="s">
        <v>581</v>
      </c>
      <c r="K65" t="s">
        <v>128</v>
      </c>
      <c r="L65" t="s">
        <v>574</v>
      </c>
    </row>
    <row r="66" spans="2:12" x14ac:dyDescent="0.45">
      <c r="B66" t="s">
        <v>568</v>
      </c>
      <c r="C66" t="s">
        <v>102</v>
      </c>
      <c r="D66" t="s">
        <v>570</v>
      </c>
      <c r="J66" t="s">
        <v>581</v>
      </c>
      <c r="K66" t="s">
        <v>102</v>
      </c>
      <c r="L66" t="s">
        <v>570</v>
      </c>
    </row>
    <row r="67" spans="2:12" x14ac:dyDescent="0.45">
      <c r="B67" t="s">
        <v>568</v>
      </c>
      <c r="C67" t="s">
        <v>103</v>
      </c>
      <c r="D67" t="s">
        <v>572</v>
      </c>
      <c r="J67" t="s">
        <v>581</v>
      </c>
      <c r="K67" t="s">
        <v>103</v>
      </c>
      <c r="L67" t="s">
        <v>572</v>
      </c>
    </row>
    <row r="68" spans="2:12" x14ac:dyDescent="0.45">
      <c r="B68" t="s">
        <v>568</v>
      </c>
      <c r="C68" t="s">
        <v>104</v>
      </c>
      <c r="D68" t="s">
        <v>570</v>
      </c>
      <c r="J68" t="s">
        <v>581</v>
      </c>
      <c r="K68" t="s">
        <v>104</v>
      </c>
      <c r="L68" t="s">
        <v>570</v>
      </c>
    </row>
    <row r="69" spans="2:12" x14ac:dyDescent="0.45">
      <c r="B69" t="s">
        <v>568</v>
      </c>
      <c r="C69" t="s">
        <v>105</v>
      </c>
      <c r="D69" t="s">
        <v>571</v>
      </c>
      <c r="J69" t="s">
        <v>581</v>
      </c>
      <c r="K69" t="s">
        <v>105</v>
      </c>
      <c r="L69" t="s">
        <v>571</v>
      </c>
    </row>
    <row r="70" spans="2:12" x14ac:dyDescent="0.45">
      <c r="B70" t="s">
        <v>583</v>
      </c>
    </row>
    <row r="72" spans="2:12" x14ac:dyDescent="0.45">
      <c r="B72" t="s">
        <v>577</v>
      </c>
      <c r="C72" t="s">
        <v>276</v>
      </c>
      <c r="D72" t="s">
        <v>578</v>
      </c>
      <c r="E72" t="s">
        <v>276</v>
      </c>
      <c r="F72" t="s">
        <v>579</v>
      </c>
    </row>
    <row r="73" spans="2:12" x14ac:dyDescent="0.45">
      <c r="B73" t="s">
        <v>577</v>
      </c>
      <c r="C73" t="s">
        <v>277</v>
      </c>
      <c r="D73" t="s">
        <v>578</v>
      </c>
      <c r="E73" t="s">
        <v>277</v>
      </c>
      <c r="F73" t="s">
        <v>579</v>
      </c>
    </row>
    <row r="74" spans="2:12" x14ac:dyDescent="0.45">
      <c r="B74" t="s">
        <v>577</v>
      </c>
      <c r="C74" t="s">
        <v>278</v>
      </c>
      <c r="D74" t="s">
        <v>578</v>
      </c>
      <c r="E74" t="s">
        <v>278</v>
      </c>
      <c r="F74" t="s">
        <v>579</v>
      </c>
    </row>
    <row r="75" spans="2:12" x14ac:dyDescent="0.45">
      <c r="B75" t="s">
        <v>577</v>
      </c>
      <c r="C75" t="s">
        <v>419</v>
      </c>
      <c r="D75" t="s">
        <v>578</v>
      </c>
      <c r="E75" t="s">
        <v>419</v>
      </c>
      <c r="F75" t="s">
        <v>579</v>
      </c>
    </row>
    <row r="76" spans="2:12" x14ac:dyDescent="0.45">
      <c r="B76" t="s">
        <v>577</v>
      </c>
      <c r="C76" t="s">
        <v>420</v>
      </c>
      <c r="D76" t="s">
        <v>578</v>
      </c>
      <c r="E76" t="s">
        <v>420</v>
      </c>
      <c r="F76" t="s">
        <v>579</v>
      </c>
    </row>
    <row r="77" spans="2:12" x14ac:dyDescent="0.45">
      <c r="B77" t="s">
        <v>577</v>
      </c>
      <c r="C77" t="s">
        <v>421</v>
      </c>
      <c r="D77" t="s">
        <v>578</v>
      </c>
      <c r="E77" t="s">
        <v>421</v>
      </c>
      <c r="F77" t="s">
        <v>579</v>
      </c>
    </row>
    <row r="78" spans="2:12" x14ac:dyDescent="0.45">
      <c r="B78" t="s">
        <v>577</v>
      </c>
      <c r="C78" t="s">
        <v>422</v>
      </c>
      <c r="D78" t="s">
        <v>578</v>
      </c>
      <c r="E78" t="s">
        <v>422</v>
      </c>
      <c r="F78" t="s">
        <v>579</v>
      </c>
    </row>
    <row r="79" spans="2:12" x14ac:dyDescent="0.45">
      <c r="B79" t="s">
        <v>577</v>
      </c>
      <c r="C79" t="s">
        <v>263</v>
      </c>
      <c r="D79" t="s">
        <v>578</v>
      </c>
      <c r="E79" t="s">
        <v>263</v>
      </c>
      <c r="F79" t="s">
        <v>579</v>
      </c>
    </row>
    <row r="80" spans="2:12" x14ac:dyDescent="0.45">
      <c r="B80" t="s">
        <v>577</v>
      </c>
      <c r="C80" t="s">
        <v>279</v>
      </c>
      <c r="D80" t="s">
        <v>578</v>
      </c>
      <c r="E80" t="s">
        <v>279</v>
      </c>
      <c r="F80" t="s">
        <v>579</v>
      </c>
    </row>
    <row r="81" spans="2:6" x14ac:dyDescent="0.45">
      <c r="B81" t="s">
        <v>577</v>
      </c>
      <c r="C81" t="s">
        <v>423</v>
      </c>
      <c r="D81" t="s">
        <v>578</v>
      </c>
      <c r="E81" t="s">
        <v>423</v>
      </c>
      <c r="F81" t="s">
        <v>579</v>
      </c>
    </row>
    <row r="82" spans="2:6" x14ac:dyDescent="0.45">
      <c r="B82" t="s">
        <v>577</v>
      </c>
      <c r="C82" t="s">
        <v>280</v>
      </c>
      <c r="D82" t="s">
        <v>578</v>
      </c>
      <c r="E82" t="s">
        <v>280</v>
      </c>
      <c r="F82" t="s">
        <v>579</v>
      </c>
    </row>
    <row r="83" spans="2:6" x14ac:dyDescent="0.45">
      <c r="B83" t="s">
        <v>577</v>
      </c>
      <c r="C83" t="s">
        <v>281</v>
      </c>
      <c r="D83" t="s">
        <v>578</v>
      </c>
      <c r="E83" t="s">
        <v>281</v>
      </c>
      <c r="F83" t="s">
        <v>579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7374-6CAD-4D57-8D86-A4F39A4C6253}">
  <dimension ref="A3:G31"/>
  <sheetViews>
    <sheetView topLeftCell="A3" workbookViewId="0">
      <selection activeCell="L16" sqref="L16"/>
    </sheetView>
  </sheetViews>
  <sheetFormatPr defaultRowHeight="18" x14ac:dyDescent="0.45"/>
  <sheetData>
    <row r="3" spans="1:7" x14ac:dyDescent="0.45">
      <c r="A3" t="s">
        <v>555</v>
      </c>
      <c r="B3" t="s">
        <v>269</v>
      </c>
      <c r="C3" t="s">
        <v>555</v>
      </c>
      <c r="D3" t="s">
        <v>556</v>
      </c>
      <c r="E3" t="s">
        <v>558</v>
      </c>
      <c r="F3" t="s">
        <v>559</v>
      </c>
      <c r="G3" t="s">
        <v>94</v>
      </c>
    </row>
    <row r="4" spans="1:7" x14ac:dyDescent="0.45">
      <c r="A4" t="s">
        <v>555</v>
      </c>
      <c r="B4" t="s">
        <v>270</v>
      </c>
      <c r="C4" t="s">
        <v>555</v>
      </c>
      <c r="D4" t="s">
        <v>556</v>
      </c>
      <c r="E4" t="s">
        <v>558</v>
      </c>
      <c r="F4" t="s">
        <v>559</v>
      </c>
      <c r="G4" t="s">
        <v>94</v>
      </c>
    </row>
    <row r="5" spans="1:7" x14ac:dyDescent="0.45">
      <c r="A5" t="s">
        <v>555</v>
      </c>
      <c r="B5" t="s">
        <v>271</v>
      </c>
      <c r="C5" t="s">
        <v>555</v>
      </c>
      <c r="D5" t="s">
        <v>556</v>
      </c>
      <c r="E5" t="s">
        <v>558</v>
      </c>
      <c r="F5" t="s">
        <v>559</v>
      </c>
      <c r="G5" t="s">
        <v>94</v>
      </c>
    </row>
    <row r="6" spans="1:7" x14ac:dyDescent="0.45">
      <c r="A6" t="s">
        <v>555</v>
      </c>
      <c r="B6" t="s">
        <v>272</v>
      </c>
      <c r="C6" t="s">
        <v>555</v>
      </c>
      <c r="D6" t="s">
        <v>556</v>
      </c>
      <c r="E6" t="s">
        <v>558</v>
      </c>
      <c r="F6" t="s">
        <v>559</v>
      </c>
      <c r="G6" t="s">
        <v>94</v>
      </c>
    </row>
    <row r="7" spans="1:7" x14ac:dyDescent="0.45">
      <c r="A7" t="s">
        <v>555</v>
      </c>
      <c r="B7" t="s">
        <v>273</v>
      </c>
      <c r="C7" t="s">
        <v>555</v>
      </c>
      <c r="D7" t="s">
        <v>556</v>
      </c>
      <c r="E7" t="s">
        <v>558</v>
      </c>
      <c r="F7" t="s">
        <v>559</v>
      </c>
      <c r="G7" t="s">
        <v>557</v>
      </c>
    </row>
    <row r="8" spans="1:7" x14ac:dyDescent="0.45">
      <c r="A8" t="s">
        <v>555</v>
      </c>
      <c r="B8" t="s">
        <v>274</v>
      </c>
      <c r="C8" t="s">
        <v>555</v>
      </c>
      <c r="D8" t="s">
        <v>556</v>
      </c>
      <c r="E8" t="s">
        <v>558</v>
      </c>
      <c r="F8" t="s">
        <v>559</v>
      </c>
      <c r="G8">
        <v>0</v>
      </c>
    </row>
    <row r="9" spans="1:7" x14ac:dyDescent="0.45">
      <c r="A9" t="s">
        <v>555</v>
      </c>
      <c r="B9" t="s">
        <v>275</v>
      </c>
      <c r="C9" t="s">
        <v>555</v>
      </c>
      <c r="D9" t="s">
        <v>556</v>
      </c>
      <c r="E9" t="s">
        <v>563</v>
      </c>
      <c r="F9" t="s">
        <v>559</v>
      </c>
      <c r="G9" t="s">
        <v>560</v>
      </c>
    </row>
    <row r="10" spans="1:7" x14ac:dyDescent="0.45">
      <c r="A10" t="s">
        <v>555</v>
      </c>
      <c r="B10" t="s">
        <v>276</v>
      </c>
      <c r="C10" t="s">
        <v>555</v>
      </c>
      <c r="D10" t="s">
        <v>556</v>
      </c>
      <c r="E10" t="s">
        <v>558</v>
      </c>
      <c r="F10" t="s">
        <v>559</v>
      </c>
      <c r="G10" t="s">
        <v>561</v>
      </c>
    </row>
    <row r="11" spans="1:7" x14ac:dyDescent="0.45">
      <c r="A11" t="s">
        <v>555</v>
      </c>
      <c r="B11" t="s">
        <v>262</v>
      </c>
      <c r="C11" t="s">
        <v>555</v>
      </c>
      <c r="D11" t="s">
        <v>556</v>
      </c>
      <c r="E11" t="s">
        <v>558</v>
      </c>
      <c r="F11" t="s">
        <v>559</v>
      </c>
      <c r="G11" t="s">
        <v>562</v>
      </c>
    </row>
    <row r="12" spans="1:7" x14ac:dyDescent="0.45">
      <c r="A12" t="s">
        <v>555</v>
      </c>
      <c r="B12" t="s">
        <v>277</v>
      </c>
      <c r="C12" t="s">
        <v>555</v>
      </c>
      <c r="D12" t="s">
        <v>556</v>
      </c>
      <c r="E12">
        <v>0</v>
      </c>
      <c r="F12" t="s">
        <v>559</v>
      </c>
      <c r="G12">
        <v>0</v>
      </c>
    </row>
    <row r="13" spans="1:7" x14ac:dyDescent="0.45">
      <c r="A13" t="s">
        <v>555</v>
      </c>
      <c r="B13" t="s">
        <v>278</v>
      </c>
      <c r="C13" t="s">
        <v>555</v>
      </c>
      <c r="D13" t="s">
        <v>556</v>
      </c>
      <c r="E13">
        <v>0</v>
      </c>
      <c r="F13" t="s">
        <v>559</v>
      </c>
      <c r="G13">
        <v>0</v>
      </c>
    </row>
    <row r="14" spans="1:7" x14ac:dyDescent="0.45">
      <c r="A14" t="s">
        <v>555</v>
      </c>
      <c r="B14" t="s">
        <v>419</v>
      </c>
      <c r="C14" t="s">
        <v>555</v>
      </c>
      <c r="D14" t="s">
        <v>556</v>
      </c>
      <c r="E14">
        <v>0</v>
      </c>
      <c r="F14" t="s">
        <v>559</v>
      </c>
      <c r="G14">
        <v>0</v>
      </c>
    </row>
    <row r="15" spans="1:7" x14ac:dyDescent="0.45">
      <c r="A15" t="s">
        <v>555</v>
      </c>
      <c r="B15" t="s">
        <v>420</v>
      </c>
      <c r="C15" t="s">
        <v>555</v>
      </c>
      <c r="D15" t="s">
        <v>556</v>
      </c>
      <c r="E15">
        <v>0</v>
      </c>
      <c r="F15" t="s">
        <v>559</v>
      </c>
      <c r="G15">
        <v>0</v>
      </c>
    </row>
    <row r="16" spans="1:7" x14ac:dyDescent="0.45">
      <c r="A16" t="s">
        <v>555</v>
      </c>
      <c r="B16" t="s">
        <v>421</v>
      </c>
      <c r="C16" t="s">
        <v>555</v>
      </c>
      <c r="D16" t="s">
        <v>556</v>
      </c>
      <c r="E16">
        <v>0</v>
      </c>
      <c r="F16" t="s">
        <v>559</v>
      </c>
      <c r="G16">
        <v>0</v>
      </c>
    </row>
    <row r="17" spans="1:7" x14ac:dyDescent="0.45">
      <c r="A17" t="s">
        <v>555</v>
      </c>
      <c r="B17" t="s">
        <v>422</v>
      </c>
      <c r="C17" t="s">
        <v>555</v>
      </c>
      <c r="D17" t="s">
        <v>556</v>
      </c>
      <c r="E17">
        <v>0</v>
      </c>
      <c r="F17" t="s">
        <v>559</v>
      </c>
      <c r="G17">
        <v>0</v>
      </c>
    </row>
    <row r="18" spans="1:7" x14ac:dyDescent="0.45">
      <c r="A18" t="s">
        <v>555</v>
      </c>
      <c r="B18" t="s">
        <v>263</v>
      </c>
      <c r="C18" t="s">
        <v>555</v>
      </c>
      <c r="D18" t="s">
        <v>556</v>
      </c>
      <c r="E18">
        <v>0</v>
      </c>
      <c r="F18" t="s">
        <v>559</v>
      </c>
      <c r="G18">
        <v>0</v>
      </c>
    </row>
    <row r="19" spans="1:7" x14ac:dyDescent="0.45">
      <c r="A19" t="s">
        <v>555</v>
      </c>
      <c r="B19" t="s">
        <v>279</v>
      </c>
      <c r="C19" t="s">
        <v>555</v>
      </c>
      <c r="D19" t="s">
        <v>556</v>
      </c>
      <c r="E19">
        <v>0</v>
      </c>
      <c r="F19" t="s">
        <v>559</v>
      </c>
      <c r="G19">
        <v>0</v>
      </c>
    </row>
    <row r="20" spans="1:7" x14ac:dyDescent="0.45">
      <c r="A20" t="s">
        <v>555</v>
      </c>
      <c r="B20" t="s">
        <v>423</v>
      </c>
      <c r="C20" t="s">
        <v>555</v>
      </c>
      <c r="D20" t="s">
        <v>556</v>
      </c>
      <c r="E20">
        <v>0</v>
      </c>
      <c r="F20" t="s">
        <v>559</v>
      </c>
      <c r="G20">
        <v>0</v>
      </c>
    </row>
    <row r="21" spans="1:7" x14ac:dyDescent="0.45">
      <c r="A21" t="s">
        <v>555</v>
      </c>
      <c r="B21" t="s">
        <v>280</v>
      </c>
      <c r="C21" t="s">
        <v>555</v>
      </c>
      <c r="D21" t="s">
        <v>556</v>
      </c>
      <c r="E21">
        <v>0</v>
      </c>
      <c r="F21" t="s">
        <v>559</v>
      </c>
      <c r="G21">
        <v>0</v>
      </c>
    </row>
    <row r="22" spans="1:7" x14ac:dyDescent="0.45">
      <c r="A22" t="s">
        <v>555</v>
      </c>
      <c r="B22" t="s">
        <v>281</v>
      </c>
      <c r="C22" t="s">
        <v>555</v>
      </c>
      <c r="D22" t="s">
        <v>556</v>
      </c>
      <c r="E22">
        <v>0</v>
      </c>
      <c r="F22" t="s">
        <v>559</v>
      </c>
      <c r="G22">
        <v>0</v>
      </c>
    </row>
    <row r="23" spans="1:7" x14ac:dyDescent="0.45">
      <c r="A23" t="s">
        <v>555</v>
      </c>
      <c r="B23" t="s">
        <v>248</v>
      </c>
      <c r="C23" t="s">
        <v>555</v>
      </c>
      <c r="D23" t="s">
        <v>556</v>
      </c>
      <c r="E23">
        <v>0</v>
      </c>
      <c r="F23" t="s">
        <v>559</v>
      </c>
      <c r="G23">
        <v>0</v>
      </c>
    </row>
    <row r="24" spans="1:7" x14ac:dyDescent="0.45">
      <c r="A24" t="s">
        <v>555</v>
      </c>
      <c r="B24" t="s">
        <v>424</v>
      </c>
      <c r="C24" t="s">
        <v>555</v>
      </c>
      <c r="D24" t="s">
        <v>556</v>
      </c>
      <c r="E24">
        <v>0</v>
      </c>
      <c r="F24" t="s">
        <v>559</v>
      </c>
      <c r="G24">
        <v>0</v>
      </c>
    </row>
    <row r="25" spans="1:7" x14ac:dyDescent="0.45">
      <c r="A25" t="s">
        <v>555</v>
      </c>
      <c r="B25" t="s">
        <v>425</v>
      </c>
      <c r="C25" t="s">
        <v>555</v>
      </c>
      <c r="D25" t="s">
        <v>556</v>
      </c>
      <c r="E25">
        <v>0</v>
      </c>
      <c r="F25" t="s">
        <v>559</v>
      </c>
      <c r="G25">
        <v>0</v>
      </c>
    </row>
    <row r="26" spans="1:7" x14ac:dyDescent="0.45">
      <c r="A26" t="s">
        <v>555</v>
      </c>
      <c r="B26" t="s">
        <v>413</v>
      </c>
      <c r="C26" t="s">
        <v>555</v>
      </c>
      <c r="D26" t="s">
        <v>556</v>
      </c>
      <c r="E26">
        <v>1</v>
      </c>
      <c r="F26" t="s">
        <v>559</v>
      </c>
      <c r="G26">
        <v>1</v>
      </c>
    </row>
    <row r="27" spans="1:7" x14ac:dyDescent="0.45">
      <c r="A27" t="s">
        <v>555</v>
      </c>
      <c r="B27" t="s">
        <v>128</v>
      </c>
      <c r="C27" t="s">
        <v>555</v>
      </c>
      <c r="D27" t="s">
        <v>556</v>
      </c>
      <c r="E27" t="s">
        <v>558</v>
      </c>
      <c r="F27" t="s">
        <v>559</v>
      </c>
      <c r="G27" t="s">
        <v>94</v>
      </c>
    </row>
    <row r="28" spans="1:7" x14ac:dyDescent="0.45">
      <c r="A28" t="s">
        <v>555</v>
      </c>
      <c r="B28" t="s">
        <v>102</v>
      </c>
      <c r="C28" t="s">
        <v>555</v>
      </c>
      <c r="D28" t="s">
        <v>556</v>
      </c>
      <c r="E28" t="s">
        <v>558</v>
      </c>
      <c r="F28" t="s">
        <v>559</v>
      </c>
      <c r="G28" t="s">
        <v>94</v>
      </c>
    </row>
    <row r="29" spans="1:7" x14ac:dyDescent="0.45">
      <c r="A29" t="s">
        <v>555</v>
      </c>
      <c r="B29" t="s">
        <v>103</v>
      </c>
      <c r="C29" t="s">
        <v>555</v>
      </c>
      <c r="D29" t="s">
        <v>556</v>
      </c>
      <c r="E29" t="s">
        <v>558</v>
      </c>
      <c r="F29" t="s">
        <v>559</v>
      </c>
      <c r="G29" t="s">
        <v>94</v>
      </c>
    </row>
    <row r="30" spans="1:7" x14ac:dyDescent="0.45">
      <c r="A30" t="s">
        <v>555</v>
      </c>
      <c r="B30" t="s">
        <v>104</v>
      </c>
      <c r="C30" t="s">
        <v>555</v>
      </c>
      <c r="D30" t="s">
        <v>556</v>
      </c>
      <c r="E30" t="s">
        <v>558</v>
      </c>
      <c r="F30" t="s">
        <v>559</v>
      </c>
      <c r="G30" t="s">
        <v>94</v>
      </c>
    </row>
    <row r="31" spans="1:7" x14ac:dyDescent="0.45">
      <c r="A31" t="s">
        <v>555</v>
      </c>
      <c r="B31" t="s">
        <v>105</v>
      </c>
      <c r="C31" t="s">
        <v>555</v>
      </c>
      <c r="D31" t="s">
        <v>556</v>
      </c>
      <c r="E31" t="s">
        <v>558</v>
      </c>
      <c r="F31" t="s">
        <v>559</v>
      </c>
      <c r="G31" t="s">
        <v>94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BG600"/>
  <sheetViews>
    <sheetView topLeftCell="A579" workbookViewId="0">
      <selection activeCell="B598" sqref="B598"/>
    </sheetView>
  </sheetViews>
  <sheetFormatPr defaultRowHeight="18" x14ac:dyDescent="0.45"/>
  <cols>
    <col min="23" max="23" width="9.19921875" bestFit="1" customWidth="1"/>
  </cols>
  <sheetData>
    <row r="1" spans="1:37" x14ac:dyDescent="0.45">
      <c r="A1" t="s">
        <v>135</v>
      </c>
    </row>
    <row r="3" spans="1:37" x14ac:dyDescent="0.45">
      <c r="A3" t="s">
        <v>134</v>
      </c>
    </row>
    <row r="4" spans="1:37" ht="36" x14ac:dyDescent="0.45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169</v>
      </c>
      <c r="AK4" s="47" t="s">
        <v>128</v>
      </c>
    </row>
    <row r="5" spans="1:37" s="1" customFormat="1" x14ac:dyDescent="0.4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45">
      <c r="A6" t="s">
        <v>170</v>
      </c>
      <c r="B6" t="s">
        <v>171</v>
      </c>
      <c r="C6" t="s">
        <v>170</v>
      </c>
      <c r="D6" t="s">
        <v>171</v>
      </c>
      <c r="E6" t="s">
        <v>170</v>
      </c>
      <c r="F6" t="s">
        <v>172</v>
      </c>
      <c r="G6" t="s">
        <v>172</v>
      </c>
      <c r="H6" t="s">
        <v>172</v>
      </c>
      <c r="I6" t="s">
        <v>172</v>
      </c>
      <c r="J6" t="s">
        <v>173</v>
      </c>
      <c r="K6" t="s">
        <v>173</v>
      </c>
      <c r="L6" t="s">
        <v>174</v>
      </c>
      <c r="M6" t="s">
        <v>175</v>
      </c>
      <c r="N6" t="s">
        <v>176</v>
      </c>
      <c r="O6" t="s">
        <v>173</v>
      </c>
      <c r="P6" t="s">
        <v>172</v>
      </c>
      <c r="Q6" t="s">
        <v>177</v>
      </c>
      <c r="R6" t="s">
        <v>177</v>
      </c>
      <c r="S6" t="s">
        <v>178</v>
      </c>
      <c r="T6" t="s">
        <v>173</v>
      </c>
      <c r="U6" t="s">
        <v>173</v>
      </c>
      <c r="V6" t="s">
        <v>179</v>
      </c>
      <c r="W6" t="s">
        <v>173</v>
      </c>
      <c r="X6" t="s">
        <v>173</v>
      </c>
      <c r="Y6" t="s">
        <v>173</v>
      </c>
      <c r="Z6" t="s">
        <v>173</v>
      </c>
      <c r="AA6" t="s">
        <v>173</v>
      </c>
      <c r="AB6" t="s">
        <v>173</v>
      </c>
      <c r="AC6" t="s">
        <v>172</v>
      </c>
      <c r="AD6" t="s">
        <v>179</v>
      </c>
      <c r="AE6" t="s">
        <v>179</v>
      </c>
      <c r="AF6" t="s">
        <v>179</v>
      </c>
      <c r="AG6" t="s">
        <v>179</v>
      </c>
      <c r="AH6" t="s">
        <v>179</v>
      </c>
      <c r="AI6">
        <v>1</v>
      </c>
      <c r="AJ6">
        <v>1</v>
      </c>
      <c r="AK6">
        <v>0</v>
      </c>
    </row>
    <row r="8" spans="1:37" x14ac:dyDescent="0.45">
      <c r="A8" t="s">
        <v>142</v>
      </c>
    </row>
    <row r="9" spans="1:37" ht="36" x14ac:dyDescent="0.45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45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45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x14ac:dyDescent="0.45">
      <c r="A13" t="s">
        <v>282</v>
      </c>
    </row>
    <row r="14" spans="1:37" ht="36" x14ac:dyDescent="0.45">
      <c r="A14" s="47" t="s">
        <v>256</v>
      </c>
      <c r="B14" s="47" t="s">
        <v>257</v>
      </c>
      <c r="C14" s="47" t="s">
        <v>258</v>
      </c>
      <c r="D14" s="47" t="s">
        <v>259</v>
      </c>
      <c r="E14" s="47" t="s">
        <v>260</v>
      </c>
      <c r="F14" s="47" t="s">
        <v>408</v>
      </c>
      <c r="G14" s="47" t="s">
        <v>241</v>
      </c>
      <c r="H14" s="47" t="s">
        <v>240</v>
      </c>
      <c r="I14" s="47" t="s">
        <v>261</v>
      </c>
      <c r="J14" s="47" t="s">
        <v>409</v>
      </c>
      <c r="K14" s="47" t="s">
        <v>243</v>
      </c>
      <c r="L14" s="47" t="s">
        <v>244</v>
      </c>
      <c r="M14" s="47" t="s">
        <v>419</v>
      </c>
      <c r="N14" s="47" t="s">
        <v>420</v>
      </c>
      <c r="O14" s="47" t="s">
        <v>421</v>
      </c>
      <c r="P14" s="47" t="s">
        <v>422</v>
      </c>
      <c r="Q14" s="47" t="s">
        <v>410</v>
      </c>
      <c r="R14" s="47" t="s">
        <v>246</v>
      </c>
      <c r="S14" s="47" t="s">
        <v>423</v>
      </c>
      <c r="T14" s="47" t="s">
        <v>247</v>
      </c>
      <c r="U14" s="47" t="s">
        <v>245</v>
      </c>
      <c r="V14" s="47" t="s">
        <v>248</v>
      </c>
      <c r="W14" s="47" t="s">
        <v>424</v>
      </c>
      <c r="X14" s="47" t="s">
        <v>425</v>
      </c>
      <c r="Y14" s="47" t="s">
        <v>411</v>
      </c>
      <c r="Z14" s="47" t="s">
        <v>412</v>
      </c>
      <c r="AA14" s="47" t="s">
        <v>264</v>
      </c>
      <c r="AB14" s="47" t="s">
        <v>265</v>
      </c>
      <c r="AC14" s="47" t="s">
        <v>266</v>
      </c>
      <c r="AD14" s="47" t="s">
        <v>267</v>
      </c>
    </row>
    <row r="15" spans="1:37" ht="36" x14ac:dyDescent="0.45">
      <c r="A15" s="47" t="s">
        <v>268</v>
      </c>
      <c r="B15" s="47" t="s">
        <v>269</v>
      </c>
      <c r="C15" s="47" t="s">
        <v>270</v>
      </c>
      <c r="D15" s="47" t="s">
        <v>271</v>
      </c>
      <c r="E15" s="47" t="s">
        <v>272</v>
      </c>
      <c r="F15" s="47" t="s">
        <v>273</v>
      </c>
      <c r="G15" s="47" t="s">
        <v>274</v>
      </c>
      <c r="H15" s="47" t="s">
        <v>275</v>
      </c>
      <c r="I15" s="47" t="s">
        <v>276</v>
      </c>
      <c r="J15" s="47" t="s">
        <v>262</v>
      </c>
      <c r="K15" s="47" t="s">
        <v>277</v>
      </c>
      <c r="L15" s="47" t="s">
        <v>278</v>
      </c>
      <c r="M15" s="47" t="s">
        <v>419</v>
      </c>
      <c r="N15" s="47" t="s">
        <v>420</v>
      </c>
      <c r="O15" s="47" t="s">
        <v>421</v>
      </c>
      <c r="P15" s="47" t="s">
        <v>422</v>
      </c>
      <c r="Q15" s="47" t="s">
        <v>263</v>
      </c>
      <c r="R15" s="47" t="s">
        <v>279</v>
      </c>
      <c r="S15" s="47" t="s">
        <v>423</v>
      </c>
      <c r="T15" s="47" t="s">
        <v>280</v>
      </c>
      <c r="U15" s="47" t="s">
        <v>281</v>
      </c>
      <c r="V15" s="47" t="s">
        <v>248</v>
      </c>
      <c r="W15" s="47" t="s">
        <v>424</v>
      </c>
      <c r="X15" s="47" t="s">
        <v>425</v>
      </c>
      <c r="Y15" s="47" t="s">
        <v>413</v>
      </c>
      <c r="Z15" s="47" t="s">
        <v>128</v>
      </c>
      <c r="AA15" s="47" t="s">
        <v>102</v>
      </c>
      <c r="AB15" s="47" t="s">
        <v>103</v>
      </c>
      <c r="AC15" s="47" t="s">
        <v>104</v>
      </c>
      <c r="AD15" s="47" t="s">
        <v>105</v>
      </c>
    </row>
    <row r="16" spans="1:37" x14ac:dyDescent="0.45">
      <c r="A16">
        <v>1</v>
      </c>
      <c r="B16" t="s">
        <v>306</v>
      </c>
      <c r="C16" t="s">
        <v>304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 s="76">
        <v>43953</v>
      </c>
      <c r="AB16" t="s">
        <v>8</v>
      </c>
      <c r="AC16" s="76">
        <v>43953</v>
      </c>
      <c r="AD16" t="s">
        <v>8</v>
      </c>
    </row>
    <row r="18" spans="1:26" x14ac:dyDescent="0.45">
      <c r="A18" t="s">
        <v>305</v>
      </c>
    </row>
    <row r="19" spans="1:26" ht="36" x14ac:dyDescent="0.45">
      <c r="A19" s="47" t="s">
        <v>283</v>
      </c>
      <c r="B19" s="47" t="s">
        <v>256</v>
      </c>
      <c r="C19" s="47" t="s">
        <v>286</v>
      </c>
      <c r="D19" s="47" t="s">
        <v>287</v>
      </c>
      <c r="E19" s="47" t="s">
        <v>288</v>
      </c>
      <c r="F19" s="47" t="s">
        <v>289</v>
      </c>
      <c r="G19" s="47" t="s">
        <v>290</v>
      </c>
      <c r="H19" s="47" t="s">
        <v>450</v>
      </c>
      <c r="I19" s="47" t="s">
        <v>451</v>
      </c>
      <c r="J19" s="47" t="s">
        <v>452</v>
      </c>
      <c r="K19" s="47" t="s">
        <v>453</v>
      </c>
      <c r="L19" s="47" t="s">
        <v>454</v>
      </c>
      <c r="M19" s="47" t="s">
        <v>243</v>
      </c>
      <c r="N19" s="47" t="s">
        <v>410</v>
      </c>
      <c r="O19" s="47" t="s">
        <v>246</v>
      </c>
      <c r="P19" s="47" t="s">
        <v>261</v>
      </c>
      <c r="Q19" s="47" t="s">
        <v>245</v>
      </c>
      <c r="R19" s="47" t="s">
        <v>248</v>
      </c>
      <c r="S19" s="47" t="s">
        <v>455</v>
      </c>
      <c r="T19" s="47" t="s">
        <v>456</v>
      </c>
      <c r="U19" s="47" t="s">
        <v>411</v>
      </c>
      <c r="V19" s="47" t="s">
        <v>412</v>
      </c>
      <c r="W19" s="47" t="s">
        <v>264</v>
      </c>
      <c r="X19" s="47" t="s">
        <v>265</v>
      </c>
      <c r="Y19" s="47" t="s">
        <v>266</v>
      </c>
      <c r="Z19" s="47" t="s">
        <v>267</v>
      </c>
    </row>
    <row r="20" spans="1:26" ht="36" x14ac:dyDescent="0.45">
      <c r="A20" s="47" t="s">
        <v>300</v>
      </c>
      <c r="B20" s="47" t="s">
        <v>268</v>
      </c>
      <c r="C20" s="47" t="s">
        <v>301</v>
      </c>
      <c r="D20" s="47" t="s">
        <v>272</v>
      </c>
      <c r="E20" s="47" t="s">
        <v>414</v>
      </c>
      <c r="F20" s="47" t="s">
        <v>415</v>
      </c>
      <c r="G20" s="47" t="s">
        <v>302</v>
      </c>
      <c r="H20" s="47" t="s">
        <v>419</v>
      </c>
      <c r="I20" s="47" t="s">
        <v>420</v>
      </c>
      <c r="J20" s="47" t="s">
        <v>421</v>
      </c>
      <c r="K20" s="47" t="s">
        <v>422</v>
      </c>
      <c r="L20" s="47" t="s">
        <v>426</v>
      </c>
      <c r="M20" s="47" t="s">
        <v>277</v>
      </c>
      <c r="N20" s="47" t="s">
        <v>263</v>
      </c>
      <c r="O20" s="47" t="s">
        <v>279</v>
      </c>
      <c r="P20" s="47" t="s">
        <v>276</v>
      </c>
      <c r="Q20" s="47" t="s">
        <v>281</v>
      </c>
      <c r="R20" s="47" t="s">
        <v>248</v>
      </c>
      <c r="S20" s="47" t="s">
        <v>424</v>
      </c>
      <c r="T20" s="47" t="s">
        <v>425</v>
      </c>
      <c r="U20" s="47" t="s">
        <v>413</v>
      </c>
      <c r="V20" s="47" t="s">
        <v>128</v>
      </c>
      <c r="W20" s="47" t="s">
        <v>102</v>
      </c>
      <c r="X20" s="47" t="s">
        <v>103</v>
      </c>
      <c r="Y20" s="47" t="s">
        <v>104</v>
      </c>
      <c r="Z20" s="47" t="s">
        <v>105</v>
      </c>
    </row>
    <row r="21" spans="1:26" x14ac:dyDescent="0.45">
      <c r="A21">
        <v>1</v>
      </c>
      <c r="B21">
        <v>1</v>
      </c>
      <c r="C21">
        <v>1</v>
      </c>
      <c r="D21">
        <v>1</v>
      </c>
      <c r="E21" t="s">
        <v>303</v>
      </c>
      <c r="F21" t="s">
        <v>304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0.5</v>
      </c>
      <c r="T21">
        <v>1</v>
      </c>
      <c r="U21">
        <v>1</v>
      </c>
      <c r="V21">
        <v>0</v>
      </c>
      <c r="W21" s="76">
        <v>43953</v>
      </c>
      <c r="X21" t="s">
        <v>8</v>
      </c>
      <c r="Y21" s="76">
        <v>43953</v>
      </c>
      <c r="Z21" t="s">
        <v>8</v>
      </c>
    </row>
    <row r="22" spans="1:26" x14ac:dyDescent="0.45">
      <c r="A22">
        <v>2</v>
      </c>
      <c r="B22">
        <v>1</v>
      </c>
      <c r="C22">
        <v>2</v>
      </c>
      <c r="D22">
        <v>2</v>
      </c>
      <c r="E22" t="s">
        <v>416</v>
      </c>
      <c r="F22" t="s">
        <v>304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0.5</v>
      </c>
      <c r="T22">
        <v>1</v>
      </c>
      <c r="U22">
        <v>1</v>
      </c>
      <c r="V22">
        <v>0</v>
      </c>
      <c r="W22" s="76">
        <v>43954</v>
      </c>
      <c r="X22" t="s">
        <v>8</v>
      </c>
      <c r="Y22" s="76">
        <v>43954</v>
      </c>
      <c r="Z22" t="s">
        <v>8</v>
      </c>
    </row>
    <row r="23" spans="1:26" x14ac:dyDescent="0.45">
      <c r="A23">
        <v>3</v>
      </c>
      <c r="B23">
        <v>1</v>
      </c>
      <c r="C23">
        <v>3</v>
      </c>
      <c r="D23">
        <v>3</v>
      </c>
      <c r="E23" t="s">
        <v>417</v>
      </c>
      <c r="F23" t="s">
        <v>304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0.5</v>
      </c>
      <c r="T23">
        <v>1</v>
      </c>
      <c r="U23">
        <v>1</v>
      </c>
      <c r="V23">
        <v>0</v>
      </c>
      <c r="W23" s="76">
        <v>43955</v>
      </c>
      <c r="X23" t="s">
        <v>8</v>
      </c>
      <c r="Y23" s="76">
        <v>43955</v>
      </c>
      <c r="Z23" t="s">
        <v>8</v>
      </c>
    </row>
    <row r="24" spans="1:26" x14ac:dyDescent="0.45">
      <c r="A24">
        <v>4</v>
      </c>
      <c r="B24">
        <v>1</v>
      </c>
      <c r="C24">
        <v>4</v>
      </c>
      <c r="D24">
        <v>4</v>
      </c>
      <c r="E24" t="s">
        <v>418</v>
      </c>
      <c r="F24" t="s">
        <v>304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0.5</v>
      </c>
      <c r="T24">
        <v>1</v>
      </c>
      <c r="U24">
        <v>1</v>
      </c>
      <c r="V24">
        <v>0</v>
      </c>
      <c r="W24" s="76">
        <v>43956</v>
      </c>
      <c r="X24" t="s">
        <v>8</v>
      </c>
      <c r="Y24" s="76">
        <v>43956</v>
      </c>
      <c r="Z24" t="s">
        <v>8</v>
      </c>
    </row>
    <row r="26" spans="1:26" x14ac:dyDescent="0.45">
      <c r="A26" t="s">
        <v>433</v>
      </c>
    </row>
    <row r="27" spans="1:26" ht="36" x14ac:dyDescent="0.45">
      <c r="A27" s="47" t="s">
        <v>284</v>
      </c>
      <c r="B27" s="47" t="s">
        <v>285</v>
      </c>
      <c r="C27" s="47" t="s">
        <v>283</v>
      </c>
      <c r="D27" s="47" t="s">
        <v>256</v>
      </c>
      <c r="E27" s="47" t="s">
        <v>437</v>
      </c>
      <c r="F27" s="47" t="s">
        <v>438</v>
      </c>
      <c r="G27" s="47" t="s">
        <v>439</v>
      </c>
      <c r="H27" s="47" t="s">
        <v>440</v>
      </c>
      <c r="I27" s="47" t="s">
        <v>427</v>
      </c>
      <c r="J27" s="47" t="s">
        <v>428</v>
      </c>
      <c r="K27" s="47" t="s">
        <v>245</v>
      </c>
      <c r="L27" s="47" t="s">
        <v>410</v>
      </c>
      <c r="M27" s="47" t="s">
        <v>429</v>
      </c>
      <c r="N27" s="47" t="s">
        <v>430</v>
      </c>
      <c r="O27" s="47" t="s">
        <v>411</v>
      </c>
      <c r="P27" s="47" t="s">
        <v>412</v>
      </c>
      <c r="Q27" s="47" t="s">
        <v>264</v>
      </c>
      <c r="R27" s="47" t="s">
        <v>265</v>
      </c>
      <c r="S27" s="47" t="s">
        <v>266</v>
      </c>
      <c r="T27" s="47" t="s">
        <v>267</v>
      </c>
    </row>
    <row r="28" spans="1:26" ht="36" x14ac:dyDescent="0.45">
      <c r="A28" s="47" t="s">
        <v>108</v>
      </c>
      <c r="B28" s="47" t="s">
        <v>109</v>
      </c>
      <c r="C28" s="47" t="s">
        <v>300</v>
      </c>
      <c r="D28" s="47" t="s">
        <v>268</v>
      </c>
      <c r="E28" s="47" t="s">
        <v>444</v>
      </c>
      <c r="F28" s="47" t="s">
        <v>445</v>
      </c>
      <c r="G28" s="47" t="s">
        <v>446</v>
      </c>
      <c r="H28" s="47" t="s">
        <v>447</v>
      </c>
      <c r="I28" s="47" t="s">
        <v>431</v>
      </c>
      <c r="J28" s="47" t="s">
        <v>272</v>
      </c>
      <c r="K28" s="47" t="s">
        <v>281</v>
      </c>
      <c r="L28" s="47" t="s">
        <v>263</v>
      </c>
      <c r="M28" s="47" t="s">
        <v>432</v>
      </c>
      <c r="N28" s="47" t="s">
        <v>430</v>
      </c>
      <c r="O28" s="47" t="s">
        <v>413</v>
      </c>
      <c r="P28" s="47" t="s">
        <v>128</v>
      </c>
      <c r="Q28" s="47" t="s">
        <v>102</v>
      </c>
      <c r="R28" s="47" t="s">
        <v>103</v>
      </c>
      <c r="S28" s="47" t="s">
        <v>104</v>
      </c>
      <c r="T28" s="47" t="s">
        <v>105</v>
      </c>
    </row>
    <row r="29" spans="1:26" x14ac:dyDescent="0.4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0</v>
      </c>
      <c r="Q29" s="76">
        <v>43953</v>
      </c>
      <c r="R29" t="s">
        <v>8</v>
      </c>
      <c r="S29" s="76">
        <v>43953</v>
      </c>
      <c r="T29" t="s">
        <v>8</v>
      </c>
    </row>
    <row r="30" spans="1:26" x14ac:dyDescent="0.45">
      <c r="A30">
        <v>1</v>
      </c>
      <c r="B30">
        <v>2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2</v>
      </c>
      <c r="K30">
        <v>1</v>
      </c>
      <c r="L30">
        <v>1</v>
      </c>
      <c r="M30">
        <v>1</v>
      </c>
      <c r="N30">
        <v>0</v>
      </c>
      <c r="O30">
        <v>1</v>
      </c>
      <c r="P30">
        <v>0</v>
      </c>
      <c r="Q30" s="76">
        <v>43953</v>
      </c>
      <c r="R30" t="s">
        <v>8</v>
      </c>
      <c r="S30" s="76">
        <v>43953</v>
      </c>
      <c r="T30" t="s">
        <v>8</v>
      </c>
    </row>
    <row r="31" spans="1:26" x14ac:dyDescent="0.45">
      <c r="A31">
        <v>1</v>
      </c>
      <c r="B31">
        <v>3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3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 s="76">
        <v>43953</v>
      </c>
      <c r="R31" t="s">
        <v>8</v>
      </c>
      <c r="S31" s="76">
        <v>43953</v>
      </c>
      <c r="T31" t="s">
        <v>8</v>
      </c>
    </row>
    <row r="32" spans="1:26" x14ac:dyDescent="0.45">
      <c r="A32">
        <v>1</v>
      </c>
      <c r="B32">
        <v>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4</v>
      </c>
      <c r="K32">
        <v>1</v>
      </c>
      <c r="L32">
        <v>1</v>
      </c>
      <c r="M32">
        <v>1</v>
      </c>
      <c r="N32">
        <v>0</v>
      </c>
      <c r="O32">
        <v>1</v>
      </c>
      <c r="P32">
        <v>0</v>
      </c>
      <c r="Q32" s="76">
        <v>43953</v>
      </c>
      <c r="R32" t="s">
        <v>8</v>
      </c>
      <c r="S32" s="76">
        <v>43953</v>
      </c>
      <c r="T32" t="s">
        <v>8</v>
      </c>
    </row>
    <row r="33" spans="1:20" x14ac:dyDescent="0.45">
      <c r="A33">
        <v>2</v>
      </c>
      <c r="B33">
        <v>1</v>
      </c>
      <c r="C33">
        <v>2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5</v>
      </c>
      <c r="K33">
        <v>1</v>
      </c>
      <c r="L33">
        <v>1</v>
      </c>
      <c r="M33">
        <v>1</v>
      </c>
      <c r="N33">
        <v>0</v>
      </c>
      <c r="O33">
        <v>1</v>
      </c>
      <c r="P33">
        <v>0</v>
      </c>
      <c r="Q33" s="76">
        <v>43953</v>
      </c>
      <c r="R33" t="s">
        <v>8</v>
      </c>
      <c r="S33" s="76">
        <v>43953</v>
      </c>
      <c r="T33" t="s">
        <v>8</v>
      </c>
    </row>
    <row r="34" spans="1:20" x14ac:dyDescent="0.45">
      <c r="A34">
        <v>2</v>
      </c>
      <c r="B34">
        <v>2</v>
      </c>
      <c r="C34">
        <v>2</v>
      </c>
      <c r="D34">
        <v>1</v>
      </c>
      <c r="E34">
        <v>1</v>
      </c>
      <c r="F34">
        <v>1</v>
      </c>
      <c r="G34">
        <v>0</v>
      </c>
      <c r="H34">
        <v>0</v>
      </c>
      <c r="I34">
        <v>1</v>
      </c>
      <c r="J34">
        <v>6</v>
      </c>
      <c r="K34">
        <v>1</v>
      </c>
      <c r="L34">
        <v>1</v>
      </c>
      <c r="M34">
        <v>1</v>
      </c>
      <c r="N34">
        <v>0</v>
      </c>
      <c r="O34">
        <v>1</v>
      </c>
      <c r="P34">
        <v>0</v>
      </c>
      <c r="Q34" s="76">
        <v>43953</v>
      </c>
      <c r="R34" t="s">
        <v>8</v>
      </c>
      <c r="S34" s="76">
        <v>43953</v>
      </c>
      <c r="T34" t="s">
        <v>8</v>
      </c>
    </row>
    <row r="35" spans="1:20" x14ac:dyDescent="0.45">
      <c r="A35">
        <v>2</v>
      </c>
      <c r="B35">
        <v>3</v>
      </c>
      <c r="C35">
        <v>2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7</v>
      </c>
      <c r="K35">
        <v>1</v>
      </c>
      <c r="L35">
        <v>1</v>
      </c>
      <c r="M35">
        <v>1</v>
      </c>
      <c r="N35">
        <v>0</v>
      </c>
      <c r="O35">
        <v>1</v>
      </c>
      <c r="P35">
        <v>0</v>
      </c>
      <c r="Q35" s="76">
        <v>43953</v>
      </c>
      <c r="R35" t="s">
        <v>8</v>
      </c>
      <c r="S35" s="76">
        <v>43953</v>
      </c>
      <c r="T35" t="s">
        <v>8</v>
      </c>
    </row>
    <row r="36" spans="1:20" x14ac:dyDescent="0.45">
      <c r="A36">
        <v>2</v>
      </c>
      <c r="B36">
        <v>4</v>
      </c>
      <c r="C36">
        <v>2</v>
      </c>
      <c r="D36">
        <v>1</v>
      </c>
      <c r="E36">
        <v>1</v>
      </c>
      <c r="F36">
        <v>1</v>
      </c>
      <c r="G36">
        <v>0</v>
      </c>
      <c r="H36">
        <v>0</v>
      </c>
      <c r="I36">
        <v>1</v>
      </c>
      <c r="J36">
        <v>8</v>
      </c>
      <c r="K36">
        <v>1</v>
      </c>
      <c r="L36">
        <v>1</v>
      </c>
      <c r="M36">
        <v>1</v>
      </c>
      <c r="N36">
        <v>0</v>
      </c>
      <c r="O36">
        <v>1</v>
      </c>
      <c r="P36">
        <v>0</v>
      </c>
      <c r="Q36" s="76">
        <v>43953</v>
      </c>
      <c r="R36" t="s">
        <v>8</v>
      </c>
      <c r="S36" s="76">
        <v>43953</v>
      </c>
      <c r="T36" t="s">
        <v>8</v>
      </c>
    </row>
    <row r="37" spans="1:20" x14ac:dyDescent="0.45">
      <c r="A37">
        <v>3</v>
      </c>
      <c r="B37">
        <v>1</v>
      </c>
      <c r="C37">
        <v>3</v>
      </c>
      <c r="D37">
        <v>1</v>
      </c>
      <c r="E37">
        <v>1</v>
      </c>
      <c r="F37">
        <v>1</v>
      </c>
      <c r="G37">
        <v>0</v>
      </c>
      <c r="H37">
        <v>0</v>
      </c>
      <c r="I37">
        <v>1</v>
      </c>
      <c r="J37">
        <v>9</v>
      </c>
      <c r="K37">
        <v>1</v>
      </c>
      <c r="L37">
        <v>1</v>
      </c>
      <c r="M37">
        <v>1</v>
      </c>
      <c r="N37">
        <v>0</v>
      </c>
      <c r="O37">
        <v>1</v>
      </c>
      <c r="P37">
        <v>0</v>
      </c>
      <c r="Q37" s="76">
        <v>43953</v>
      </c>
      <c r="R37" t="s">
        <v>8</v>
      </c>
      <c r="S37" s="76">
        <v>43953</v>
      </c>
      <c r="T37" t="s">
        <v>8</v>
      </c>
    </row>
    <row r="38" spans="1:20" x14ac:dyDescent="0.45">
      <c r="A38">
        <v>3</v>
      </c>
      <c r="B38">
        <v>2</v>
      </c>
      <c r="C38">
        <v>3</v>
      </c>
      <c r="D38">
        <v>1</v>
      </c>
      <c r="E38">
        <v>1</v>
      </c>
      <c r="F38">
        <v>1</v>
      </c>
      <c r="G38">
        <v>0</v>
      </c>
      <c r="H38">
        <v>0</v>
      </c>
      <c r="I38">
        <v>1</v>
      </c>
      <c r="J38">
        <v>10</v>
      </c>
      <c r="K38">
        <v>1</v>
      </c>
      <c r="L38">
        <v>1</v>
      </c>
      <c r="M38">
        <v>1</v>
      </c>
      <c r="N38">
        <v>0</v>
      </c>
      <c r="O38">
        <v>1</v>
      </c>
      <c r="P38">
        <v>0</v>
      </c>
      <c r="Q38" s="76">
        <v>43953</v>
      </c>
      <c r="R38" t="s">
        <v>8</v>
      </c>
      <c r="S38" s="76">
        <v>43953</v>
      </c>
      <c r="T38" t="s">
        <v>8</v>
      </c>
    </row>
    <row r="39" spans="1:20" x14ac:dyDescent="0.45">
      <c r="A39">
        <v>3</v>
      </c>
      <c r="B39">
        <v>3</v>
      </c>
      <c r="C39">
        <v>3</v>
      </c>
      <c r="D39">
        <v>1</v>
      </c>
      <c r="E39">
        <v>1</v>
      </c>
      <c r="F39">
        <v>1</v>
      </c>
      <c r="G39">
        <v>0</v>
      </c>
      <c r="H39">
        <v>0</v>
      </c>
      <c r="I39">
        <v>1</v>
      </c>
      <c r="J39">
        <v>11</v>
      </c>
      <c r="K39">
        <v>1</v>
      </c>
      <c r="L39">
        <v>1</v>
      </c>
      <c r="M39">
        <v>1</v>
      </c>
      <c r="N39">
        <v>0</v>
      </c>
      <c r="O39">
        <v>1</v>
      </c>
      <c r="P39">
        <v>0</v>
      </c>
      <c r="Q39" s="76">
        <v>43953</v>
      </c>
      <c r="R39" t="s">
        <v>8</v>
      </c>
      <c r="S39" s="76">
        <v>43953</v>
      </c>
      <c r="T39" t="s">
        <v>8</v>
      </c>
    </row>
    <row r="40" spans="1:20" x14ac:dyDescent="0.45">
      <c r="A40">
        <v>3</v>
      </c>
      <c r="B40">
        <v>4</v>
      </c>
      <c r="C40">
        <v>3</v>
      </c>
      <c r="D40">
        <v>1</v>
      </c>
      <c r="E40">
        <v>1</v>
      </c>
      <c r="F40">
        <v>1</v>
      </c>
      <c r="G40">
        <v>0</v>
      </c>
      <c r="H40">
        <v>0</v>
      </c>
      <c r="I40">
        <v>1</v>
      </c>
      <c r="J40">
        <v>12</v>
      </c>
      <c r="K40">
        <v>1</v>
      </c>
      <c r="L40">
        <v>1</v>
      </c>
      <c r="M40">
        <v>1</v>
      </c>
      <c r="N40">
        <v>0</v>
      </c>
      <c r="O40">
        <v>1</v>
      </c>
      <c r="P40">
        <v>0</v>
      </c>
      <c r="Q40" s="76">
        <v>43953</v>
      </c>
      <c r="R40" t="s">
        <v>8</v>
      </c>
      <c r="S40" s="76">
        <v>43953</v>
      </c>
      <c r="T40" t="s">
        <v>8</v>
      </c>
    </row>
    <row r="41" spans="1:20" x14ac:dyDescent="0.45">
      <c r="A41">
        <v>4</v>
      </c>
      <c r="B41">
        <v>1</v>
      </c>
      <c r="C41">
        <v>4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13</v>
      </c>
      <c r="K41">
        <v>1</v>
      </c>
      <c r="L41">
        <v>1</v>
      </c>
      <c r="M41">
        <v>1</v>
      </c>
      <c r="N41">
        <v>0</v>
      </c>
      <c r="O41">
        <v>1</v>
      </c>
      <c r="P41">
        <v>0</v>
      </c>
      <c r="Q41" s="76">
        <v>43953</v>
      </c>
      <c r="R41" t="s">
        <v>8</v>
      </c>
      <c r="S41" s="76">
        <v>43953</v>
      </c>
      <c r="T41" t="s">
        <v>8</v>
      </c>
    </row>
    <row r="42" spans="1:20" x14ac:dyDescent="0.45">
      <c r="A42">
        <v>4</v>
      </c>
      <c r="B42">
        <v>2</v>
      </c>
      <c r="C42">
        <v>4</v>
      </c>
      <c r="D42">
        <v>1</v>
      </c>
      <c r="E42">
        <v>1</v>
      </c>
      <c r="F42">
        <v>1</v>
      </c>
      <c r="G42">
        <v>0</v>
      </c>
      <c r="H42">
        <v>0</v>
      </c>
      <c r="I42">
        <v>1</v>
      </c>
      <c r="J42">
        <v>14</v>
      </c>
      <c r="K42">
        <v>1</v>
      </c>
      <c r="L42">
        <v>1</v>
      </c>
      <c r="M42">
        <v>1</v>
      </c>
      <c r="N42">
        <v>0</v>
      </c>
      <c r="O42">
        <v>1</v>
      </c>
      <c r="P42">
        <v>0</v>
      </c>
      <c r="Q42" s="76">
        <v>43953</v>
      </c>
      <c r="R42" t="s">
        <v>8</v>
      </c>
      <c r="S42" s="76">
        <v>43953</v>
      </c>
      <c r="T42" t="s">
        <v>8</v>
      </c>
    </row>
    <row r="43" spans="1:20" x14ac:dyDescent="0.45">
      <c r="A43">
        <v>4</v>
      </c>
      <c r="B43">
        <v>3</v>
      </c>
      <c r="C43">
        <v>4</v>
      </c>
      <c r="D43">
        <v>1</v>
      </c>
      <c r="E43">
        <v>1</v>
      </c>
      <c r="F43">
        <v>1</v>
      </c>
      <c r="G43">
        <v>0</v>
      </c>
      <c r="H43">
        <v>0</v>
      </c>
      <c r="I43">
        <v>1</v>
      </c>
      <c r="J43">
        <v>15</v>
      </c>
      <c r="K43">
        <v>1</v>
      </c>
      <c r="L43">
        <v>1</v>
      </c>
      <c r="M43">
        <v>1</v>
      </c>
      <c r="N43">
        <v>0</v>
      </c>
      <c r="O43">
        <v>1</v>
      </c>
      <c r="P43">
        <v>0</v>
      </c>
      <c r="Q43" s="76">
        <v>43953</v>
      </c>
      <c r="R43" t="s">
        <v>8</v>
      </c>
      <c r="S43" s="76">
        <v>43953</v>
      </c>
      <c r="T43" t="s">
        <v>8</v>
      </c>
    </row>
    <row r="44" spans="1:20" x14ac:dyDescent="0.45">
      <c r="A44">
        <v>4</v>
      </c>
      <c r="B44">
        <v>4</v>
      </c>
      <c r="C44">
        <v>4</v>
      </c>
      <c r="D44">
        <v>1</v>
      </c>
      <c r="E44">
        <v>1</v>
      </c>
      <c r="F44">
        <v>1</v>
      </c>
      <c r="G44">
        <v>0</v>
      </c>
      <c r="H44">
        <v>0</v>
      </c>
      <c r="I44">
        <v>1</v>
      </c>
      <c r="J44">
        <v>16</v>
      </c>
      <c r="K44">
        <v>1</v>
      </c>
      <c r="L44">
        <v>1</v>
      </c>
      <c r="M44">
        <v>1</v>
      </c>
      <c r="N44">
        <v>0</v>
      </c>
      <c r="O44">
        <v>1</v>
      </c>
      <c r="P44">
        <v>0</v>
      </c>
      <c r="Q44" s="76">
        <v>43953</v>
      </c>
      <c r="R44" t="s">
        <v>8</v>
      </c>
      <c r="S44" s="76">
        <v>43953</v>
      </c>
      <c r="T44" t="s">
        <v>8</v>
      </c>
    </row>
    <row r="46" spans="1:20" x14ac:dyDescent="0.45">
      <c r="A46" t="s">
        <v>449</v>
      </c>
    </row>
    <row r="47" spans="1:20" ht="36" x14ac:dyDescent="0.45">
      <c r="A47" s="47" t="s">
        <v>434</v>
      </c>
      <c r="B47" s="47" t="s">
        <v>435</v>
      </c>
      <c r="C47" s="47" t="s">
        <v>436</v>
      </c>
      <c r="D47" s="47" t="s">
        <v>283</v>
      </c>
      <c r="E47" s="47" t="s">
        <v>256</v>
      </c>
      <c r="F47" s="47" t="s">
        <v>284</v>
      </c>
      <c r="G47" s="47" t="s">
        <v>285</v>
      </c>
      <c r="H47" s="47" t="s">
        <v>441</v>
      </c>
      <c r="I47" s="47" t="s">
        <v>281</v>
      </c>
      <c r="J47" s="47" t="s">
        <v>263</v>
      </c>
      <c r="K47" s="47" t="s">
        <v>442</v>
      </c>
      <c r="L47" s="47" t="s">
        <v>430</v>
      </c>
      <c r="M47" s="47" t="s">
        <v>411</v>
      </c>
      <c r="N47" s="47" t="s">
        <v>412</v>
      </c>
      <c r="O47" s="47" t="s">
        <v>264</v>
      </c>
      <c r="P47" s="47" t="s">
        <v>265</v>
      </c>
      <c r="Q47" s="47" t="s">
        <v>266</v>
      </c>
      <c r="R47" s="47" t="s">
        <v>267</v>
      </c>
    </row>
    <row r="48" spans="1:20" ht="36" x14ac:dyDescent="0.45">
      <c r="A48" s="47" t="s">
        <v>443</v>
      </c>
      <c r="B48" s="47" t="s">
        <v>95</v>
      </c>
      <c r="C48" s="47" t="s">
        <v>97</v>
      </c>
      <c r="D48" s="47" t="s">
        <v>300</v>
      </c>
      <c r="E48" s="47" t="s">
        <v>268</v>
      </c>
      <c r="F48" s="47" t="s">
        <v>108</v>
      </c>
      <c r="G48" s="47" t="s">
        <v>109</v>
      </c>
      <c r="H48" s="47" t="s">
        <v>448</v>
      </c>
      <c r="I48" s="47" t="s">
        <v>281</v>
      </c>
      <c r="J48" s="47" t="s">
        <v>263</v>
      </c>
      <c r="K48" s="47" t="s">
        <v>442</v>
      </c>
      <c r="L48" s="47" t="s">
        <v>430</v>
      </c>
      <c r="M48" s="47" t="s">
        <v>413</v>
      </c>
      <c r="N48" s="47" t="s">
        <v>128</v>
      </c>
      <c r="O48" s="47" t="s">
        <v>102</v>
      </c>
      <c r="P48" s="47" t="s">
        <v>103</v>
      </c>
      <c r="Q48" s="47" t="s">
        <v>104</v>
      </c>
      <c r="R48" s="47" t="s">
        <v>105</v>
      </c>
    </row>
    <row r="49" spans="1:18" x14ac:dyDescent="0.4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  <c r="N49">
        <v>0</v>
      </c>
      <c r="O49" s="76">
        <v>43953</v>
      </c>
      <c r="P49" t="s">
        <v>8</v>
      </c>
      <c r="Q49" s="76">
        <v>43953</v>
      </c>
      <c r="R49" t="s">
        <v>8</v>
      </c>
    </row>
    <row r="50" spans="1:18" x14ac:dyDescent="0.45">
      <c r="A50">
        <v>2</v>
      </c>
      <c r="B50">
        <v>2</v>
      </c>
      <c r="C50">
        <v>1</v>
      </c>
      <c r="D50">
        <v>1</v>
      </c>
      <c r="E50">
        <v>1</v>
      </c>
      <c r="F50">
        <v>1</v>
      </c>
      <c r="G50">
        <v>1</v>
      </c>
      <c r="H50">
        <f>IF(B50=2,0,MAX($H$49:H50)+1)</f>
        <v>0</v>
      </c>
      <c r="I50">
        <v>1</v>
      </c>
      <c r="J50">
        <v>1</v>
      </c>
      <c r="K50">
        <v>1</v>
      </c>
      <c r="L50">
        <v>0</v>
      </c>
      <c r="M50">
        <v>1</v>
      </c>
      <c r="N50">
        <v>0</v>
      </c>
      <c r="O50" s="76">
        <v>43953</v>
      </c>
      <c r="P50" t="s">
        <v>8</v>
      </c>
      <c r="Q50" s="76">
        <v>43953</v>
      </c>
      <c r="R50" t="s">
        <v>8</v>
      </c>
    </row>
    <row r="51" spans="1:18" x14ac:dyDescent="0.45">
      <c r="A51">
        <v>3</v>
      </c>
      <c r="B51">
        <v>3</v>
      </c>
      <c r="C51">
        <v>1</v>
      </c>
      <c r="D51">
        <v>1</v>
      </c>
      <c r="E51">
        <v>1</v>
      </c>
      <c r="F51">
        <v>1</v>
      </c>
      <c r="G51">
        <v>1</v>
      </c>
      <c r="H51">
        <f>IF(MOD(B51,2) = 0,0,IF(MOD(C51,2)=0,0,MAX($H$49:H50)+1))</f>
        <v>2</v>
      </c>
      <c r="I51">
        <v>1</v>
      </c>
      <c r="J51">
        <v>1</v>
      </c>
      <c r="K51">
        <v>1</v>
      </c>
      <c r="L51">
        <v>0</v>
      </c>
      <c r="M51">
        <v>1</v>
      </c>
      <c r="N51">
        <v>0</v>
      </c>
      <c r="O51" s="76">
        <v>43953</v>
      </c>
      <c r="P51" t="s">
        <v>8</v>
      </c>
      <c r="Q51" s="76">
        <v>43953</v>
      </c>
      <c r="R51" t="s">
        <v>8</v>
      </c>
    </row>
    <row r="52" spans="1:18" x14ac:dyDescent="0.45">
      <c r="A52">
        <v>4</v>
      </c>
      <c r="B52">
        <v>4</v>
      </c>
      <c r="C52">
        <v>1</v>
      </c>
      <c r="D52">
        <v>1</v>
      </c>
      <c r="E52">
        <v>1</v>
      </c>
      <c r="F52">
        <v>1</v>
      </c>
      <c r="G52">
        <v>1</v>
      </c>
      <c r="H52">
        <f>IF(MOD(B52,2) = 0,0,IF(MOD(C52,2)=0,0,MAX($H$49:H51)+1))</f>
        <v>0</v>
      </c>
      <c r="I52">
        <v>1</v>
      </c>
      <c r="J52">
        <v>1</v>
      </c>
      <c r="K52">
        <v>1</v>
      </c>
      <c r="L52">
        <v>0</v>
      </c>
      <c r="M52">
        <v>1</v>
      </c>
      <c r="N52">
        <v>0</v>
      </c>
      <c r="O52" s="76">
        <v>43953</v>
      </c>
      <c r="P52" t="s">
        <v>8</v>
      </c>
      <c r="Q52" s="76">
        <v>43953</v>
      </c>
      <c r="R52" t="s">
        <v>8</v>
      </c>
    </row>
    <row r="53" spans="1:18" x14ac:dyDescent="0.45">
      <c r="A53">
        <v>5</v>
      </c>
      <c r="B53">
        <v>5</v>
      </c>
      <c r="C53">
        <v>1</v>
      </c>
      <c r="D53">
        <v>1</v>
      </c>
      <c r="E53">
        <v>1</v>
      </c>
      <c r="F53">
        <v>1</v>
      </c>
      <c r="G53">
        <v>1</v>
      </c>
      <c r="H53">
        <f>IF(MOD(B53,2) = 0,0,IF(MOD(C53,2)=0,0,MAX($H$49:H52)+1))</f>
        <v>3</v>
      </c>
      <c r="I53">
        <v>1</v>
      </c>
      <c r="J53">
        <v>1</v>
      </c>
      <c r="K53">
        <v>1</v>
      </c>
      <c r="L53">
        <v>0</v>
      </c>
      <c r="M53">
        <v>1</v>
      </c>
      <c r="N53">
        <v>0</v>
      </c>
      <c r="O53" s="76">
        <v>43953</v>
      </c>
      <c r="P53" t="s">
        <v>8</v>
      </c>
      <c r="Q53" s="76">
        <v>43953</v>
      </c>
      <c r="R53" t="s">
        <v>8</v>
      </c>
    </row>
    <row r="54" spans="1:18" x14ac:dyDescent="0.45">
      <c r="A54">
        <v>6</v>
      </c>
      <c r="B54">
        <v>1</v>
      </c>
      <c r="C54">
        <v>2</v>
      </c>
      <c r="D54">
        <v>1</v>
      </c>
      <c r="E54">
        <v>1</v>
      </c>
      <c r="F54">
        <v>1</v>
      </c>
      <c r="G54">
        <v>1</v>
      </c>
      <c r="H54">
        <f>IF(MOD(B54,2) = 0,0,IF(MOD(C54,2)=0,0,MAX($H$49:H53)+1))</f>
        <v>0</v>
      </c>
      <c r="I54">
        <v>1</v>
      </c>
      <c r="J54">
        <v>1</v>
      </c>
      <c r="K54">
        <v>1</v>
      </c>
      <c r="L54">
        <v>0</v>
      </c>
      <c r="M54">
        <v>1</v>
      </c>
      <c r="N54">
        <v>0</v>
      </c>
      <c r="O54" s="76">
        <v>43953</v>
      </c>
      <c r="P54" t="s">
        <v>8</v>
      </c>
      <c r="Q54" s="76">
        <v>43953</v>
      </c>
      <c r="R54" t="s">
        <v>8</v>
      </c>
    </row>
    <row r="55" spans="1:18" x14ac:dyDescent="0.45">
      <c r="A55">
        <v>7</v>
      </c>
      <c r="B55">
        <v>2</v>
      </c>
      <c r="C55">
        <v>2</v>
      </c>
      <c r="D55">
        <v>1</v>
      </c>
      <c r="E55">
        <v>1</v>
      </c>
      <c r="F55">
        <v>1</v>
      </c>
      <c r="G55">
        <v>1</v>
      </c>
      <c r="H55">
        <f>IF(MOD(B55,2) = 0,0,IF(MOD(C55,2)=0,0,MAX($H$49:H54)+1))</f>
        <v>0</v>
      </c>
      <c r="I55">
        <v>1</v>
      </c>
      <c r="J55">
        <v>1</v>
      </c>
      <c r="K55">
        <v>1</v>
      </c>
      <c r="L55">
        <v>0</v>
      </c>
      <c r="M55">
        <v>1</v>
      </c>
      <c r="N55">
        <v>0</v>
      </c>
      <c r="O55" s="76">
        <v>43953</v>
      </c>
      <c r="P55" t="s">
        <v>8</v>
      </c>
      <c r="Q55" s="76">
        <v>43953</v>
      </c>
      <c r="R55" t="s">
        <v>8</v>
      </c>
    </row>
    <row r="56" spans="1:18" x14ac:dyDescent="0.45">
      <c r="A56">
        <v>8</v>
      </c>
      <c r="B56">
        <v>3</v>
      </c>
      <c r="C56">
        <v>2</v>
      </c>
      <c r="D56">
        <v>1</v>
      </c>
      <c r="E56">
        <v>1</v>
      </c>
      <c r="F56">
        <v>1</v>
      </c>
      <c r="G56">
        <v>1</v>
      </c>
      <c r="H56">
        <f>IF(MOD(B56,2) = 0,0,IF(MOD(C56,2)=0,0,MAX($H$49:H55)+1))</f>
        <v>0</v>
      </c>
      <c r="I56">
        <v>1</v>
      </c>
      <c r="J56">
        <v>1</v>
      </c>
      <c r="K56">
        <v>1</v>
      </c>
      <c r="L56">
        <v>0</v>
      </c>
      <c r="M56">
        <v>1</v>
      </c>
      <c r="N56">
        <v>0</v>
      </c>
      <c r="O56" s="76">
        <v>43953</v>
      </c>
      <c r="P56" t="s">
        <v>8</v>
      </c>
      <c r="Q56" s="76">
        <v>43953</v>
      </c>
      <c r="R56" t="s">
        <v>8</v>
      </c>
    </row>
    <row r="57" spans="1:18" x14ac:dyDescent="0.45">
      <c r="A57">
        <v>9</v>
      </c>
      <c r="B57">
        <v>4</v>
      </c>
      <c r="C57">
        <v>2</v>
      </c>
      <c r="D57">
        <v>1</v>
      </c>
      <c r="E57">
        <v>1</v>
      </c>
      <c r="F57">
        <v>1</v>
      </c>
      <c r="G57">
        <v>1</v>
      </c>
      <c r="H57">
        <f>IF(MOD(B57,2) = 0,0,IF(MOD(C57,2)=0,0,MAX($H$49:H56)+1))</f>
        <v>0</v>
      </c>
      <c r="I57">
        <v>1</v>
      </c>
      <c r="J57">
        <v>1</v>
      </c>
      <c r="K57">
        <v>1</v>
      </c>
      <c r="L57">
        <v>0</v>
      </c>
      <c r="M57">
        <v>1</v>
      </c>
      <c r="N57">
        <v>0</v>
      </c>
      <c r="O57" s="76">
        <v>43953</v>
      </c>
      <c r="P57" t="s">
        <v>8</v>
      </c>
      <c r="Q57" s="76">
        <v>43953</v>
      </c>
      <c r="R57" t="s">
        <v>8</v>
      </c>
    </row>
    <row r="58" spans="1:18" x14ac:dyDescent="0.45">
      <c r="A58">
        <v>10</v>
      </c>
      <c r="B58">
        <v>5</v>
      </c>
      <c r="C58">
        <v>2</v>
      </c>
      <c r="D58">
        <v>1</v>
      </c>
      <c r="E58">
        <v>1</v>
      </c>
      <c r="F58">
        <v>1</v>
      </c>
      <c r="G58">
        <v>1</v>
      </c>
      <c r="H58">
        <f>IF(MOD(B58,2) = 0,0,IF(MOD(C58,2)=0,0,MAX($H$49:H57)+1))</f>
        <v>0</v>
      </c>
      <c r="I58">
        <v>1</v>
      </c>
      <c r="J58">
        <v>1</v>
      </c>
      <c r="K58">
        <v>1</v>
      </c>
      <c r="L58">
        <v>0</v>
      </c>
      <c r="M58">
        <v>1</v>
      </c>
      <c r="N58">
        <v>0</v>
      </c>
      <c r="O58" s="76">
        <v>43953</v>
      </c>
      <c r="P58" t="s">
        <v>8</v>
      </c>
      <c r="Q58" s="76">
        <v>43953</v>
      </c>
      <c r="R58" t="s">
        <v>8</v>
      </c>
    </row>
    <row r="59" spans="1:18" x14ac:dyDescent="0.45">
      <c r="A59">
        <v>11</v>
      </c>
      <c r="B59">
        <v>1</v>
      </c>
      <c r="C59">
        <v>3</v>
      </c>
      <c r="D59">
        <v>1</v>
      </c>
      <c r="E59">
        <v>1</v>
      </c>
      <c r="F59">
        <v>1</v>
      </c>
      <c r="G59">
        <v>1</v>
      </c>
      <c r="H59">
        <f>IF(MOD(B59,2) = 0,0,IF(MOD(C59,2)=0,0,MAX($H$49:H58)+1))</f>
        <v>4</v>
      </c>
      <c r="I59">
        <v>1</v>
      </c>
      <c r="J59">
        <v>1</v>
      </c>
      <c r="K59">
        <v>1</v>
      </c>
      <c r="L59">
        <v>0</v>
      </c>
      <c r="M59">
        <v>1</v>
      </c>
      <c r="N59">
        <v>0</v>
      </c>
      <c r="O59" s="76">
        <v>43953</v>
      </c>
      <c r="P59" t="s">
        <v>8</v>
      </c>
      <c r="Q59" s="76">
        <v>43953</v>
      </c>
      <c r="R59" t="s">
        <v>8</v>
      </c>
    </row>
    <row r="60" spans="1:18" x14ac:dyDescent="0.45">
      <c r="A60">
        <v>12</v>
      </c>
      <c r="B60">
        <v>2</v>
      </c>
      <c r="C60">
        <v>3</v>
      </c>
      <c r="D60">
        <v>1</v>
      </c>
      <c r="E60">
        <v>1</v>
      </c>
      <c r="F60">
        <v>1</v>
      </c>
      <c r="G60">
        <v>1</v>
      </c>
      <c r="H60">
        <f>IF(MOD(B60,2) = 0,0,IF(MOD(C60,2)=0,0,MAX($H$49:H59)+1))</f>
        <v>0</v>
      </c>
      <c r="I60">
        <v>1</v>
      </c>
      <c r="J60">
        <v>1</v>
      </c>
      <c r="K60">
        <v>1</v>
      </c>
      <c r="L60">
        <v>0</v>
      </c>
      <c r="M60">
        <v>1</v>
      </c>
      <c r="N60">
        <v>0</v>
      </c>
      <c r="O60" s="76">
        <v>43953</v>
      </c>
      <c r="P60" t="s">
        <v>8</v>
      </c>
      <c r="Q60" s="76">
        <v>43953</v>
      </c>
      <c r="R60" t="s">
        <v>8</v>
      </c>
    </row>
    <row r="61" spans="1:18" x14ac:dyDescent="0.45">
      <c r="A61">
        <v>13</v>
      </c>
      <c r="B61">
        <v>3</v>
      </c>
      <c r="C61">
        <v>3</v>
      </c>
      <c r="D61">
        <v>1</v>
      </c>
      <c r="E61">
        <v>1</v>
      </c>
      <c r="F61">
        <v>1</v>
      </c>
      <c r="G61">
        <v>1</v>
      </c>
      <c r="H61">
        <f>IF(MOD(B61,2) = 0,0,IF(MOD(C61,2)=0,0,MAX($H$49:H60)+1))</f>
        <v>5</v>
      </c>
      <c r="I61">
        <v>1</v>
      </c>
      <c r="J61">
        <v>1</v>
      </c>
      <c r="K61">
        <v>1</v>
      </c>
      <c r="L61">
        <v>0</v>
      </c>
      <c r="M61">
        <v>1</v>
      </c>
      <c r="N61">
        <v>0</v>
      </c>
      <c r="O61" s="76">
        <v>43953</v>
      </c>
      <c r="P61" t="s">
        <v>8</v>
      </c>
      <c r="Q61" s="76">
        <v>43953</v>
      </c>
      <c r="R61" t="s">
        <v>8</v>
      </c>
    </row>
    <row r="62" spans="1:18" x14ac:dyDescent="0.45">
      <c r="A62">
        <v>14</v>
      </c>
      <c r="B62">
        <v>4</v>
      </c>
      <c r="C62">
        <v>3</v>
      </c>
      <c r="D62">
        <v>1</v>
      </c>
      <c r="E62">
        <v>1</v>
      </c>
      <c r="F62">
        <v>1</v>
      </c>
      <c r="G62">
        <v>1</v>
      </c>
      <c r="H62">
        <f>IF(MOD(B62,2) = 0,0,IF(MOD(C62,2)=0,0,MAX($H$49:H61)+1))</f>
        <v>0</v>
      </c>
      <c r="I62">
        <v>1</v>
      </c>
      <c r="J62">
        <v>1</v>
      </c>
      <c r="K62">
        <v>1</v>
      </c>
      <c r="L62">
        <v>0</v>
      </c>
      <c r="M62">
        <v>1</v>
      </c>
      <c r="N62">
        <v>0</v>
      </c>
      <c r="O62" s="76">
        <v>43953</v>
      </c>
      <c r="P62" t="s">
        <v>8</v>
      </c>
      <c r="Q62" s="76">
        <v>43953</v>
      </c>
      <c r="R62" t="s">
        <v>8</v>
      </c>
    </row>
    <row r="63" spans="1:18" x14ac:dyDescent="0.45">
      <c r="A63">
        <v>15</v>
      </c>
      <c r="B63">
        <v>5</v>
      </c>
      <c r="C63">
        <v>3</v>
      </c>
      <c r="D63">
        <v>1</v>
      </c>
      <c r="E63">
        <v>1</v>
      </c>
      <c r="F63">
        <v>1</v>
      </c>
      <c r="G63">
        <v>1</v>
      </c>
      <c r="H63">
        <f>IF(MOD(B63,2) = 0,0,IF(MOD(C63,2)=0,0,MAX($H$49:H62)+1))</f>
        <v>6</v>
      </c>
      <c r="I63">
        <v>1</v>
      </c>
      <c r="J63">
        <v>1</v>
      </c>
      <c r="K63">
        <v>1</v>
      </c>
      <c r="L63">
        <v>0</v>
      </c>
      <c r="M63">
        <v>1</v>
      </c>
      <c r="N63">
        <v>0</v>
      </c>
      <c r="O63" s="76">
        <v>43953</v>
      </c>
      <c r="P63" t="s">
        <v>8</v>
      </c>
      <c r="Q63" s="76">
        <v>43953</v>
      </c>
      <c r="R63" t="s">
        <v>8</v>
      </c>
    </row>
    <row r="64" spans="1:18" x14ac:dyDescent="0.45">
      <c r="A64">
        <v>16</v>
      </c>
      <c r="B64">
        <v>1</v>
      </c>
      <c r="C64">
        <v>4</v>
      </c>
      <c r="D64">
        <v>1</v>
      </c>
      <c r="E64">
        <v>1</v>
      </c>
      <c r="F64">
        <v>1</v>
      </c>
      <c r="G64">
        <v>1</v>
      </c>
      <c r="H64">
        <f>IF(MOD(B64,2) = 0,0,IF(MOD(C64,2)=0,0,MAX($H$49:H63)+1))</f>
        <v>0</v>
      </c>
      <c r="I64">
        <v>1</v>
      </c>
      <c r="J64">
        <v>1</v>
      </c>
      <c r="K64">
        <v>1</v>
      </c>
      <c r="L64">
        <v>0</v>
      </c>
      <c r="M64">
        <v>1</v>
      </c>
      <c r="N64">
        <v>0</v>
      </c>
      <c r="O64" s="76">
        <v>43953</v>
      </c>
      <c r="P64" t="s">
        <v>8</v>
      </c>
      <c r="Q64" s="76">
        <v>43953</v>
      </c>
      <c r="R64" t="s">
        <v>8</v>
      </c>
    </row>
    <row r="65" spans="1:18" x14ac:dyDescent="0.45">
      <c r="A65">
        <v>17</v>
      </c>
      <c r="B65">
        <v>2</v>
      </c>
      <c r="C65">
        <v>4</v>
      </c>
      <c r="D65">
        <v>1</v>
      </c>
      <c r="E65">
        <v>1</v>
      </c>
      <c r="F65">
        <v>1</v>
      </c>
      <c r="G65">
        <v>1</v>
      </c>
      <c r="H65">
        <f>IF(MOD(B65,2) = 0,0,IF(MOD(C65,2)=0,0,MAX($H$49:H64)+1))</f>
        <v>0</v>
      </c>
      <c r="I65">
        <v>1</v>
      </c>
      <c r="J65">
        <v>1</v>
      </c>
      <c r="K65">
        <v>1</v>
      </c>
      <c r="L65">
        <v>0</v>
      </c>
      <c r="M65">
        <v>1</v>
      </c>
      <c r="N65">
        <v>0</v>
      </c>
      <c r="O65" s="76">
        <v>43953</v>
      </c>
      <c r="P65" t="s">
        <v>8</v>
      </c>
      <c r="Q65" s="76">
        <v>43953</v>
      </c>
      <c r="R65" t="s">
        <v>8</v>
      </c>
    </row>
    <row r="66" spans="1:18" x14ac:dyDescent="0.45">
      <c r="A66">
        <v>18</v>
      </c>
      <c r="B66">
        <v>3</v>
      </c>
      <c r="C66">
        <v>4</v>
      </c>
      <c r="D66">
        <v>1</v>
      </c>
      <c r="E66">
        <v>1</v>
      </c>
      <c r="F66">
        <v>1</v>
      </c>
      <c r="G66">
        <v>1</v>
      </c>
      <c r="H66">
        <f>IF(MOD(B66,2) = 0,0,IF(MOD(C66,2)=0,0,MAX($H$49:H65)+1))</f>
        <v>0</v>
      </c>
      <c r="I66">
        <v>1</v>
      </c>
      <c r="J66">
        <v>1</v>
      </c>
      <c r="K66">
        <v>1</v>
      </c>
      <c r="L66">
        <v>0</v>
      </c>
      <c r="M66">
        <v>1</v>
      </c>
      <c r="N66">
        <v>0</v>
      </c>
      <c r="O66" s="76">
        <v>43953</v>
      </c>
      <c r="P66" t="s">
        <v>8</v>
      </c>
      <c r="Q66" s="76">
        <v>43953</v>
      </c>
      <c r="R66" t="s">
        <v>8</v>
      </c>
    </row>
    <row r="67" spans="1:18" x14ac:dyDescent="0.45">
      <c r="A67">
        <v>19</v>
      </c>
      <c r="B67">
        <v>4</v>
      </c>
      <c r="C67">
        <v>4</v>
      </c>
      <c r="D67">
        <v>1</v>
      </c>
      <c r="E67">
        <v>1</v>
      </c>
      <c r="F67">
        <v>1</v>
      </c>
      <c r="G67">
        <v>1</v>
      </c>
      <c r="H67">
        <f>IF(MOD(B67,2) = 0,0,IF(MOD(C67,2)=0,0,MAX($H$49:H66)+1))</f>
        <v>0</v>
      </c>
      <c r="I67">
        <v>1</v>
      </c>
      <c r="J67">
        <v>1</v>
      </c>
      <c r="K67">
        <v>1</v>
      </c>
      <c r="L67">
        <v>0</v>
      </c>
      <c r="M67">
        <v>1</v>
      </c>
      <c r="N67">
        <v>0</v>
      </c>
      <c r="O67" s="76">
        <v>43953</v>
      </c>
      <c r="P67" t="s">
        <v>8</v>
      </c>
      <c r="Q67" s="76">
        <v>43953</v>
      </c>
      <c r="R67" t="s">
        <v>8</v>
      </c>
    </row>
    <row r="68" spans="1:18" x14ac:dyDescent="0.45">
      <c r="A68">
        <v>20</v>
      </c>
      <c r="B68">
        <v>5</v>
      </c>
      <c r="C68">
        <v>4</v>
      </c>
      <c r="D68">
        <v>1</v>
      </c>
      <c r="E68">
        <v>1</v>
      </c>
      <c r="F68">
        <v>1</v>
      </c>
      <c r="G68">
        <v>1</v>
      </c>
      <c r="H68">
        <f>IF(MOD(B68,2) = 0,0,IF(MOD(C68,2)=0,0,MAX($H$49:H67)+1))</f>
        <v>0</v>
      </c>
      <c r="I68">
        <v>1</v>
      </c>
      <c r="J68">
        <v>1</v>
      </c>
      <c r="K68">
        <v>1</v>
      </c>
      <c r="L68">
        <v>0</v>
      </c>
      <c r="M68">
        <v>1</v>
      </c>
      <c r="N68">
        <v>0</v>
      </c>
      <c r="O68" s="76">
        <v>43953</v>
      </c>
      <c r="P68" t="s">
        <v>8</v>
      </c>
      <c r="Q68" s="76">
        <v>43953</v>
      </c>
      <c r="R68" t="s">
        <v>8</v>
      </c>
    </row>
    <row r="69" spans="1:18" x14ac:dyDescent="0.45">
      <c r="A69">
        <v>21</v>
      </c>
      <c r="B69">
        <v>1</v>
      </c>
      <c r="C69">
        <v>5</v>
      </c>
      <c r="D69">
        <v>1</v>
      </c>
      <c r="E69">
        <v>1</v>
      </c>
      <c r="F69">
        <v>1</v>
      </c>
      <c r="G69">
        <v>1</v>
      </c>
      <c r="H69">
        <f>IF(MOD(B69,2) = 0,0,IF(MOD(C69,2)=0,0,MAX($H$49:H68)+1))</f>
        <v>7</v>
      </c>
      <c r="I69">
        <v>1</v>
      </c>
      <c r="J69">
        <v>1</v>
      </c>
      <c r="K69">
        <v>1</v>
      </c>
      <c r="L69">
        <v>0</v>
      </c>
      <c r="M69">
        <v>1</v>
      </c>
      <c r="N69">
        <v>0</v>
      </c>
      <c r="O69" s="76">
        <v>43953</v>
      </c>
      <c r="P69" t="s">
        <v>8</v>
      </c>
      <c r="Q69" s="76">
        <v>43953</v>
      </c>
      <c r="R69" t="s">
        <v>8</v>
      </c>
    </row>
    <row r="70" spans="1:18" x14ac:dyDescent="0.45">
      <c r="A70">
        <v>22</v>
      </c>
      <c r="B70">
        <v>2</v>
      </c>
      <c r="C70">
        <v>5</v>
      </c>
      <c r="D70">
        <v>1</v>
      </c>
      <c r="E70">
        <v>1</v>
      </c>
      <c r="F70">
        <v>1</v>
      </c>
      <c r="G70">
        <v>1</v>
      </c>
      <c r="H70">
        <f>IF(MOD(B70,2) = 0,0,IF(MOD(C70,2)=0,0,MAX($H$49:H69)+1))</f>
        <v>0</v>
      </c>
      <c r="I70">
        <v>1</v>
      </c>
      <c r="J70">
        <v>1</v>
      </c>
      <c r="K70">
        <v>1</v>
      </c>
      <c r="L70">
        <v>0</v>
      </c>
      <c r="M70">
        <v>1</v>
      </c>
      <c r="N70">
        <v>0</v>
      </c>
      <c r="O70" s="76">
        <v>43953</v>
      </c>
      <c r="P70" t="s">
        <v>8</v>
      </c>
      <c r="Q70" s="76">
        <v>43953</v>
      </c>
      <c r="R70" t="s">
        <v>8</v>
      </c>
    </row>
    <row r="71" spans="1:18" x14ac:dyDescent="0.45">
      <c r="A71">
        <v>23</v>
      </c>
      <c r="B71">
        <v>3</v>
      </c>
      <c r="C71">
        <v>5</v>
      </c>
      <c r="D71">
        <v>1</v>
      </c>
      <c r="E71">
        <v>1</v>
      </c>
      <c r="F71">
        <v>1</v>
      </c>
      <c r="G71">
        <v>1</v>
      </c>
      <c r="H71">
        <f>IF(MOD(B71,2) = 0,0,IF(MOD(C71,2)=0,0,MAX($H$49:H70)+1))</f>
        <v>8</v>
      </c>
      <c r="I71">
        <v>1</v>
      </c>
      <c r="J71">
        <v>1</v>
      </c>
      <c r="K71">
        <v>1</v>
      </c>
      <c r="L71">
        <v>0</v>
      </c>
      <c r="M71">
        <v>1</v>
      </c>
      <c r="N71">
        <v>0</v>
      </c>
      <c r="O71" s="76">
        <v>43953</v>
      </c>
      <c r="P71" t="s">
        <v>8</v>
      </c>
      <c r="Q71" s="76">
        <v>43953</v>
      </c>
      <c r="R71" t="s">
        <v>8</v>
      </c>
    </row>
    <row r="72" spans="1:18" x14ac:dyDescent="0.45">
      <c r="A72">
        <v>24</v>
      </c>
      <c r="B72">
        <v>4</v>
      </c>
      <c r="C72">
        <v>5</v>
      </c>
      <c r="D72">
        <v>1</v>
      </c>
      <c r="E72">
        <v>1</v>
      </c>
      <c r="F72">
        <v>1</v>
      </c>
      <c r="G72">
        <v>1</v>
      </c>
      <c r="H72">
        <f>IF(MOD(B72,2) = 0,0,IF(MOD(C72,2)=0,0,MAX($H$49:H71)+1))</f>
        <v>0</v>
      </c>
      <c r="I72">
        <v>1</v>
      </c>
      <c r="J72">
        <v>1</v>
      </c>
      <c r="K72">
        <v>1</v>
      </c>
      <c r="L72">
        <v>0</v>
      </c>
      <c r="M72">
        <v>1</v>
      </c>
      <c r="N72">
        <v>0</v>
      </c>
      <c r="O72" s="76">
        <v>43953</v>
      </c>
      <c r="P72" t="s">
        <v>8</v>
      </c>
      <c r="Q72" s="76">
        <v>43953</v>
      </c>
      <c r="R72" t="s">
        <v>8</v>
      </c>
    </row>
    <row r="73" spans="1:18" x14ac:dyDescent="0.45">
      <c r="A73">
        <v>25</v>
      </c>
      <c r="B73">
        <v>5</v>
      </c>
      <c r="C73">
        <v>5</v>
      </c>
      <c r="D73">
        <v>1</v>
      </c>
      <c r="E73">
        <v>1</v>
      </c>
      <c r="F73">
        <v>1</v>
      </c>
      <c r="G73">
        <v>1</v>
      </c>
      <c r="H73">
        <f>IF(MOD(B73,2) = 0,0,IF(MOD(C73,2)=0,0,MAX($H$49:H72)+1))</f>
        <v>9</v>
      </c>
      <c r="I73">
        <v>1</v>
      </c>
      <c r="J73">
        <v>1</v>
      </c>
      <c r="K73">
        <v>1</v>
      </c>
      <c r="L73">
        <v>0</v>
      </c>
      <c r="M73">
        <v>1</v>
      </c>
      <c r="N73">
        <v>0</v>
      </c>
      <c r="O73" s="76">
        <v>43953</v>
      </c>
      <c r="P73" t="s">
        <v>8</v>
      </c>
      <c r="Q73" s="76">
        <v>43953</v>
      </c>
      <c r="R73" t="s">
        <v>8</v>
      </c>
    </row>
    <row r="74" spans="1:18" x14ac:dyDescent="0.45">
      <c r="A74">
        <v>26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f>IF(MOD(B74,2) = 0,0,IF(MOD(C74,2)=0,0,MAX($H$49:H73)+1))</f>
        <v>10</v>
      </c>
      <c r="I74">
        <v>1</v>
      </c>
      <c r="J74">
        <v>1</v>
      </c>
      <c r="K74">
        <v>1</v>
      </c>
      <c r="L74">
        <v>0</v>
      </c>
      <c r="M74">
        <v>1</v>
      </c>
      <c r="N74">
        <v>0</v>
      </c>
      <c r="O74" s="76">
        <v>43953</v>
      </c>
      <c r="P74" t="s">
        <v>8</v>
      </c>
      <c r="Q74" s="76">
        <v>43953</v>
      </c>
      <c r="R74" t="s">
        <v>8</v>
      </c>
    </row>
    <row r="75" spans="1:18" x14ac:dyDescent="0.45">
      <c r="A75">
        <v>27</v>
      </c>
      <c r="B75">
        <v>2</v>
      </c>
      <c r="C75">
        <v>1</v>
      </c>
      <c r="D75">
        <v>1</v>
      </c>
      <c r="E75">
        <v>1</v>
      </c>
      <c r="F75">
        <v>1</v>
      </c>
      <c r="G75">
        <v>1</v>
      </c>
      <c r="H75">
        <f>IF(MOD(B75,2) = 0,0,IF(MOD(C75,2)=0,0,MAX($H$49:H74)+1))</f>
        <v>0</v>
      </c>
      <c r="I75">
        <v>1</v>
      </c>
      <c r="J75">
        <v>1</v>
      </c>
      <c r="K75">
        <v>1</v>
      </c>
      <c r="L75">
        <v>0</v>
      </c>
      <c r="M75">
        <v>1</v>
      </c>
      <c r="N75">
        <v>0</v>
      </c>
      <c r="O75" s="76">
        <v>43953</v>
      </c>
      <c r="P75" t="s">
        <v>8</v>
      </c>
      <c r="Q75" s="76">
        <v>43953</v>
      </c>
      <c r="R75" t="s">
        <v>8</v>
      </c>
    </row>
    <row r="76" spans="1:18" x14ac:dyDescent="0.45">
      <c r="A76">
        <v>28</v>
      </c>
      <c r="B76">
        <v>3</v>
      </c>
      <c r="C76">
        <v>1</v>
      </c>
      <c r="D76">
        <v>1</v>
      </c>
      <c r="E76">
        <v>1</v>
      </c>
      <c r="F76">
        <v>1</v>
      </c>
      <c r="G76">
        <v>1</v>
      </c>
      <c r="H76">
        <f>IF(MOD(B76,2) = 0,0,IF(MOD(C76,2)=0,0,MAX($H$49:H75)+1))</f>
        <v>11</v>
      </c>
      <c r="I76">
        <v>1</v>
      </c>
      <c r="J76">
        <v>1</v>
      </c>
      <c r="K76">
        <v>1</v>
      </c>
      <c r="L76">
        <v>0</v>
      </c>
      <c r="M76">
        <v>1</v>
      </c>
      <c r="N76">
        <v>0</v>
      </c>
      <c r="O76" s="76">
        <v>43953</v>
      </c>
      <c r="P76" t="s">
        <v>8</v>
      </c>
      <c r="Q76" s="76">
        <v>43953</v>
      </c>
      <c r="R76" t="s">
        <v>8</v>
      </c>
    </row>
    <row r="77" spans="1:18" x14ac:dyDescent="0.45">
      <c r="A77">
        <v>29</v>
      </c>
      <c r="B77">
        <v>4</v>
      </c>
      <c r="C77">
        <v>1</v>
      </c>
      <c r="D77">
        <v>1</v>
      </c>
      <c r="E77">
        <v>1</v>
      </c>
      <c r="F77">
        <v>1</v>
      </c>
      <c r="G77">
        <v>1</v>
      </c>
      <c r="H77">
        <f>IF(MOD(B77,2) = 0,0,IF(MOD(C77,2)=0,0,MAX($H$49:H76)+1))</f>
        <v>0</v>
      </c>
      <c r="I77">
        <v>1</v>
      </c>
      <c r="J77">
        <v>1</v>
      </c>
      <c r="K77">
        <v>1</v>
      </c>
      <c r="L77">
        <v>0</v>
      </c>
      <c r="M77">
        <v>1</v>
      </c>
      <c r="N77">
        <v>0</v>
      </c>
      <c r="O77" s="76">
        <v>43953</v>
      </c>
      <c r="P77" t="s">
        <v>8</v>
      </c>
      <c r="Q77" s="76">
        <v>43953</v>
      </c>
      <c r="R77" t="s">
        <v>8</v>
      </c>
    </row>
    <row r="78" spans="1:18" x14ac:dyDescent="0.45">
      <c r="A78">
        <v>30</v>
      </c>
      <c r="B78">
        <v>5</v>
      </c>
      <c r="C78">
        <v>1</v>
      </c>
      <c r="D78">
        <v>1</v>
      </c>
      <c r="E78">
        <v>1</v>
      </c>
      <c r="F78">
        <v>1</v>
      </c>
      <c r="G78">
        <v>1</v>
      </c>
      <c r="H78">
        <f>IF(MOD(B78,2) = 0,0,IF(MOD(C78,2)=0,0,MAX($H$49:H77)+1))</f>
        <v>12</v>
      </c>
      <c r="I78">
        <v>1</v>
      </c>
      <c r="J78">
        <v>1</v>
      </c>
      <c r="K78">
        <v>1</v>
      </c>
      <c r="L78">
        <v>0</v>
      </c>
      <c r="M78">
        <v>1</v>
      </c>
      <c r="N78">
        <v>0</v>
      </c>
      <c r="O78" s="76">
        <v>43953</v>
      </c>
      <c r="P78" t="s">
        <v>8</v>
      </c>
      <c r="Q78" s="76">
        <v>43953</v>
      </c>
      <c r="R78" t="s">
        <v>8</v>
      </c>
    </row>
    <row r="79" spans="1:18" x14ac:dyDescent="0.45">
      <c r="A79">
        <v>31</v>
      </c>
      <c r="B79">
        <v>1</v>
      </c>
      <c r="C79">
        <v>2</v>
      </c>
      <c r="D79">
        <v>1</v>
      </c>
      <c r="E79">
        <v>1</v>
      </c>
      <c r="F79">
        <v>1</v>
      </c>
      <c r="G79">
        <v>1</v>
      </c>
      <c r="H79">
        <f>IF(MOD(B79,2) = 0,0,IF(MOD(C79,2)=0,0,MAX($H$49:H78)+1))</f>
        <v>0</v>
      </c>
      <c r="I79">
        <v>1</v>
      </c>
      <c r="J79">
        <v>1</v>
      </c>
      <c r="K79">
        <v>1</v>
      </c>
      <c r="L79">
        <v>0</v>
      </c>
      <c r="M79">
        <v>1</v>
      </c>
      <c r="N79">
        <v>0</v>
      </c>
      <c r="O79" s="76">
        <v>43953</v>
      </c>
      <c r="P79" t="s">
        <v>8</v>
      </c>
      <c r="Q79" s="76">
        <v>43953</v>
      </c>
      <c r="R79" t="s">
        <v>8</v>
      </c>
    </row>
    <row r="80" spans="1:18" x14ac:dyDescent="0.45">
      <c r="A80">
        <v>32</v>
      </c>
      <c r="B80">
        <v>2</v>
      </c>
      <c r="C80">
        <v>2</v>
      </c>
      <c r="D80">
        <v>1</v>
      </c>
      <c r="E80">
        <v>1</v>
      </c>
      <c r="F80">
        <v>1</v>
      </c>
      <c r="G80">
        <v>1</v>
      </c>
      <c r="H80">
        <f>IF(MOD(B80,2) = 0,0,IF(MOD(C80,2)=0,0,MAX($H$49:H79)+1))</f>
        <v>0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 s="76">
        <v>43953</v>
      </c>
      <c r="P80" t="s">
        <v>8</v>
      </c>
      <c r="Q80" s="76">
        <v>43953</v>
      </c>
      <c r="R80" t="s">
        <v>8</v>
      </c>
    </row>
    <row r="81" spans="1:18" x14ac:dyDescent="0.45">
      <c r="A81">
        <v>33</v>
      </c>
      <c r="B81">
        <v>3</v>
      </c>
      <c r="C81">
        <v>2</v>
      </c>
      <c r="D81">
        <v>1</v>
      </c>
      <c r="E81">
        <v>1</v>
      </c>
      <c r="F81">
        <v>1</v>
      </c>
      <c r="G81">
        <v>1</v>
      </c>
      <c r="H81">
        <f>IF(MOD(B81,2) = 0,0,IF(MOD(C81,2)=0,0,MAX($H$49:H80)+1))</f>
        <v>0</v>
      </c>
      <c r="I81">
        <v>1</v>
      </c>
      <c r="J81">
        <v>1</v>
      </c>
      <c r="K81">
        <v>1</v>
      </c>
      <c r="L81">
        <v>0</v>
      </c>
      <c r="M81">
        <v>1</v>
      </c>
      <c r="N81">
        <v>0</v>
      </c>
      <c r="O81" s="76">
        <v>43953</v>
      </c>
      <c r="P81" t="s">
        <v>8</v>
      </c>
      <c r="Q81" s="76">
        <v>43953</v>
      </c>
      <c r="R81" t="s">
        <v>8</v>
      </c>
    </row>
    <row r="82" spans="1:18" x14ac:dyDescent="0.45">
      <c r="A82">
        <v>34</v>
      </c>
      <c r="B82">
        <v>4</v>
      </c>
      <c r="C82">
        <v>2</v>
      </c>
      <c r="D82">
        <v>1</v>
      </c>
      <c r="E82">
        <v>1</v>
      </c>
      <c r="F82">
        <v>1</v>
      </c>
      <c r="G82">
        <v>1</v>
      </c>
      <c r="H82">
        <f>IF(MOD(B82,2) = 0,0,IF(MOD(C82,2)=0,0,MAX($H$49:H81)+1))</f>
        <v>0</v>
      </c>
      <c r="I82">
        <v>1</v>
      </c>
      <c r="J82">
        <v>1</v>
      </c>
      <c r="K82">
        <v>1</v>
      </c>
      <c r="L82">
        <v>0</v>
      </c>
      <c r="M82">
        <v>1</v>
      </c>
      <c r="N82">
        <v>0</v>
      </c>
      <c r="O82" s="76">
        <v>43953</v>
      </c>
      <c r="P82" t="s">
        <v>8</v>
      </c>
      <c r="Q82" s="76">
        <v>43953</v>
      </c>
      <c r="R82" t="s">
        <v>8</v>
      </c>
    </row>
    <row r="83" spans="1:18" x14ac:dyDescent="0.45">
      <c r="A83">
        <v>35</v>
      </c>
      <c r="B83">
        <v>5</v>
      </c>
      <c r="C83">
        <v>2</v>
      </c>
      <c r="D83">
        <v>1</v>
      </c>
      <c r="E83">
        <v>1</v>
      </c>
      <c r="F83">
        <v>1</v>
      </c>
      <c r="G83">
        <v>1</v>
      </c>
      <c r="H83">
        <f>IF(MOD(B83,2) = 0,0,IF(MOD(C83,2)=0,0,MAX($H$49:H82)+1))</f>
        <v>0</v>
      </c>
      <c r="I83">
        <v>1</v>
      </c>
      <c r="J83">
        <v>1</v>
      </c>
      <c r="K83">
        <v>1</v>
      </c>
      <c r="L83">
        <v>0</v>
      </c>
      <c r="M83">
        <v>1</v>
      </c>
      <c r="N83">
        <v>0</v>
      </c>
      <c r="O83" s="76">
        <v>43953</v>
      </c>
      <c r="P83" t="s">
        <v>8</v>
      </c>
      <c r="Q83" s="76">
        <v>43953</v>
      </c>
      <c r="R83" t="s">
        <v>8</v>
      </c>
    </row>
    <row r="84" spans="1:18" x14ac:dyDescent="0.45">
      <c r="A84">
        <v>36</v>
      </c>
      <c r="B84">
        <v>1</v>
      </c>
      <c r="C84">
        <v>3</v>
      </c>
      <c r="D84">
        <v>1</v>
      </c>
      <c r="E84">
        <v>1</v>
      </c>
      <c r="F84">
        <v>1</v>
      </c>
      <c r="G84">
        <v>1</v>
      </c>
      <c r="H84">
        <f>IF(MOD(B84,2) = 0,0,IF(MOD(C84,2)=0,0,MAX($H$49:H83)+1))</f>
        <v>13</v>
      </c>
      <c r="I84">
        <v>1</v>
      </c>
      <c r="J84">
        <v>1</v>
      </c>
      <c r="K84">
        <v>1</v>
      </c>
      <c r="L84">
        <v>0</v>
      </c>
      <c r="M84">
        <v>1</v>
      </c>
      <c r="N84">
        <v>0</v>
      </c>
      <c r="O84" s="76">
        <v>43953</v>
      </c>
      <c r="P84" t="s">
        <v>8</v>
      </c>
      <c r="Q84" s="76">
        <v>43953</v>
      </c>
      <c r="R84" t="s">
        <v>8</v>
      </c>
    </row>
    <row r="85" spans="1:18" x14ac:dyDescent="0.45">
      <c r="A85">
        <v>37</v>
      </c>
      <c r="B85">
        <v>2</v>
      </c>
      <c r="C85">
        <v>3</v>
      </c>
      <c r="D85">
        <v>1</v>
      </c>
      <c r="E85">
        <v>1</v>
      </c>
      <c r="F85">
        <v>1</v>
      </c>
      <c r="G85">
        <v>1</v>
      </c>
      <c r="H85">
        <f>IF(MOD(B85,2) = 0,0,IF(MOD(C85,2)=0,0,MAX($H$49:H84)+1))</f>
        <v>0</v>
      </c>
      <c r="I85">
        <v>1</v>
      </c>
      <c r="J85">
        <v>1</v>
      </c>
      <c r="K85">
        <v>1</v>
      </c>
      <c r="L85">
        <v>0</v>
      </c>
      <c r="M85">
        <v>1</v>
      </c>
      <c r="N85">
        <v>0</v>
      </c>
      <c r="O85" s="76">
        <v>43953</v>
      </c>
      <c r="P85" t="s">
        <v>8</v>
      </c>
      <c r="Q85" s="76">
        <v>43953</v>
      </c>
      <c r="R85" t="s">
        <v>8</v>
      </c>
    </row>
    <row r="86" spans="1:18" x14ac:dyDescent="0.45">
      <c r="A86">
        <v>38</v>
      </c>
      <c r="B86">
        <v>3</v>
      </c>
      <c r="C86">
        <v>3</v>
      </c>
      <c r="D86">
        <v>1</v>
      </c>
      <c r="E86">
        <v>1</v>
      </c>
      <c r="F86">
        <v>1</v>
      </c>
      <c r="G86">
        <v>1</v>
      </c>
      <c r="H86">
        <f>IF(MOD(B86,2) = 0,0,IF(MOD(C86,2)=0,0,MAX($H$49:H85)+1))</f>
        <v>14</v>
      </c>
      <c r="I86">
        <v>1</v>
      </c>
      <c r="J86">
        <v>1</v>
      </c>
      <c r="K86">
        <v>1</v>
      </c>
      <c r="L86">
        <v>0</v>
      </c>
      <c r="M86">
        <v>1</v>
      </c>
      <c r="N86">
        <v>0</v>
      </c>
      <c r="O86" s="76">
        <v>43953</v>
      </c>
      <c r="P86" t="s">
        <v>8</v>
      </c>
      <c r="Q86" s="76">
        <v>43953</v>
      </c>
      <c r="R86" t="s">
        <v>8</v>
      </c>
    </row>
    <row r="87" spans="1:18" x14ac:dyDescent="0.45">
      <c r="A87">
        <v>39</v>
      </c>
      <c r="B87">
        <v>4</v>
      </c>
      <c r="C87">
        <v>3</v>
      </c>
      <c r="D87">
        <v>1</v>
      </c>
      <c r="E87">
        <v>1</v>
      </c>
      <c r="F87">
        <v>1</v>
      </c>
      <c r="G87">
        <v>1</v>
      </c>
      <c r="H87">
        <f>IF(MOD(B87,2) = 0,0,IF(MOD(C87,2)=0,0,MAX($H$49:H86)+1))</f>
        <v>0</v>
      </c>
      <c r="I87">
        <v>1</v>
      </c>
      <c r="J87">
        <v>1</v>
      </c>
      <c r="K87">
        <v>1</v>
      </c>
      <c r="L87">
        <v>0</v>
      </c>
      <c r="M87">
        <v>1</v>
      </c>
      <c r="N87">
        <v>0</v>
      </c>
      <c r="O87" s="76">
        <v>43953</v>
      </c>
      <c r="P87" t="s">
        <v>8</v>
      </c>
      <c r="Q87" s="76">
        <v>43953</v>
      </c>
      <c r="R87" t="s">
        <v>8</v>
      </c>
    </row>
    <row r="88" spans="1:18" x14ac:dyDescent="0.45">
      <c r="A88">
        <v>40</v>
      </c>
      <c r="B88">
        <v>5</v>
      </c>
      <c r="C88">
        <v>3</v>
      </c>
      <c r="D88">
        <v>1</v>
      </c>
      <c r="E88">
        <v>1</v>
      </c>
      <c r="F88">
        <v>1</v>
      </c>
      <c r="G88">
        <v>1</v>
      </c>
      <c r="H88">
        <f>IF(MOD(B88,2) = 0,0,IF(MOD(C88,2)=0,0,MAX($H$49:H87)+1))</f>
        <v>15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 s="76">
        <v>43953</v>
      </c>
      <c r="P88" t="s">
        <v>8</v>
      </c>
      <c r="Q88" s="76">
        <v>43953</v>
      </c>
      <c r="R88" t="s">
        <v>8</v>
      </c>
    </row>
    <row r="89" spans="1:18" x14ac:dyDescent="0.45">
      <c r="A89">
        <v>41</v>
      </c>
      <c r="B89">
        <v>1</v>
      </c>
      <c r="C89">
        <v>4</v>
      </c>
      <c r="D89">
        <v>1</v>
      </c>
      <c r="E89">
        <v>1</v>
      </c>
      <c r="F89">
        <v>1</v>
      </c>
      <c r="G89">
        <v>1</v>
      </c>
      <c r="H89">
        <f>IF(MOD(B89,2) = 0,0,IF(MOD(C89,2)=0,0,MAX($H$49:H88)+1))</f>
        <v>0</v>
      </c>
      <c r="I89">
        <v>1</v>
      </c>
      <c r="J89">
        <v>1</v>
      </c>
      <c r="K89">
        <v>1</v>
      </c>
      <c r="L89">
        <v>0</v>
      </c>
      <c r="M89">
        <v>1</v>
      </c>
      <c r="N89">
        <v>0</v>
      </c>
      <c r="O89" s="76">
        <v>43953</v>
      </c>
      <c r="P89" t="s">
        <v>8</v>
      </c>
      <c r="Q89" s="76">
        <v>43953</v>
      </c>
      <c r="R89" t="s">
        <v>8</v>
      </c>
    </row>
    <row r="90" spans="1:18" x14ac:dyDescent="0.45">
      <c r="A90">
        <v>42</v>
      </c>
      <c r="B90">
        <v>2</v>
      </c>
      <c r="C90">
        <v>4</v>
      </c>
      <c r="D90">
        <v>1</v>
      </c>
      <c r="E90">
        <v>1</v>
      </c>
      <c r="F90">
        <v>1</v>
      </c>
      <c r="G90">
        <v>1</v>
      </c>
      <c r="H90">
        <f>IF(MOD(B90,2) = 0,0,IF(MOD(C90,2)=0,0,MAX($H$49:H89)+1))</f>
        <v>0</v>
      </c>
      <c r="I90">
        <v>1</v>
      </c>
      <c r="J90">
        <v>1</v>
      </c>
      <c r="K90">
        <v>1</v>
      </c>
      <c r="L90">
        <v>0</v>
      </c>
      <c r="M90">
        <v>1</v>
      </c>
      <c r="N90">
        <v>0</v>
      </c>
      <c r="O90" s="76">
        <v>43953</v>
      </c>
      <c r="P90" t="s">
        <v>8</v>
      </c>
      <c r="Q90" s="76">
        <v>43953</v>
      </c>
      <c r="R90" t="s">
        <v>8</v>
      </c>
    </row>
    <row r="91" spans="1:18" x14ac:dyDescent="0.45">
      <c r="A91">
        <v>43</v>
      </c>
      <c r="B91">
        <v>3</v>
      </c>
      <c r="C91">
        <v>4</v>
      </c>
      <c r="D91">
        <v>1</v>
      </c>
      <c r="E91">
        <v>1</v>
      </c>
      <c r="F91">
        <v>1</v>
      </c>
      <c r="G91">
        <v>1</v>
      </c>
      <c r="H91">
        <f>IF(MOD(B91,2) = 0,0,IF(MOD(C91,2)=0,0,MAX($H$49:H90)+1))</f>
        <v>0</v>
      </c>
      <c r="I91">
        <v>1</v>
      </c>
      <c r="J91">
        <v>1</v>
      </c>
      <c r="K91">
        <v>1</v>
      </c>
      <c r="L91">
        <v>0</v>
      </c>
      <c r="M91">
        <v>1</v>
      </c>
      <c r="N91">
        <v>0</v>
      </c>
      <c r="O91" s="76">
        <v>43953</v>
      </c>
      <c r="P91" t="s">
        <v>8</v>
      </c>
      <c r="Q91" s="76">
        <v>43953</v>
      </c>
      <c r="R91" t="s">
        <v>8</v>
      </c>
    </row>
    <row r="92" spans="1:18" x14ac:dyDescent="0.45">
      <c r="A92">
        <v>44</v>
      </c>
      <c r="B92">
        <v>4</v>
      </c>
      <c r="C92">
        <v>4</v>
      </c>
      <c r="D92">
        <v>1</v>
      </c>
      <c r="E92">
        <v>1</v>
      </c>
      <c r="F92">
        <v>1</v>
      </c>
      <c r="G92">
        <v>1</v>
      </c>
      <c r="H92">
        <f>IF(MOD(B92,2) = 0,0,IF(MOD(C92,2)=0,0,MAX($H$49:H91)+1))</f>
        <v>0</v>
      </c>
      <c r="I92">
        <v>1</v>
      </c>
      <c r="J92">
        <v>1</v>
      </c>
      <c r="K92">
        <v>1</v>
      </c>
      <c r="L92">
        <v>0</v>
      </c>
      <c r="M92">
        <v>1</v>
      </c>
      <c r="N92">
        <v>0</v>
      </c>
      <c r="O92" s="76">
        <v>43953</v>
      </c>
      <c r="P92" t="s">
        <v>8</v>
      </c>
      <c r="Q92" s="76">
        <v>43953</v>
      </c>
      <c r="R92" t="s">
        <v>8</v>
      </c>
    </row>
    <row r="93" spans="1:18" x14ac:dyDescent="0.45">
      <c r="A93">
        <v>45</v>
      </c>
      <c r="B93">
        <v>5</v>
      </c>
      <c r="C93">
        <v>4</v>
      </c>
      <c r="D93">
        <v>1</v>
      </c>
      <c r="E93">
        <v>1</v>
      </c>
      <c r="F93">
        <v>1</v>
      </c>
      <c r="G93">
        <v>1</v>
      </c>
      <c r="H93">
        <f>IF(MOD(B93,2) = 0,0,IF(MOD(C93,2)=0,0,MAX($H$49:H92)+1))</f>
        <v>0</v>
      </c>
      <c r="I93">
        <v>1</v>
      </c>
      <c r="J93">
        <v>1</v>
      </c>
      <c r="K93">
        <v>1</v>
      </c>
      <c r="L93">
        <v>0</v>
      </c>
      <c r="M93">
        <v>1</v>
      </c>
      <c r="N93">
        <v>0</v>
      </c>
      <c r="O93" s="76">
        <v>43953</v>
      </c>
      <c r="P93" t="s">
        <v>8</v>
      </c>
      <c r="Q93" s="76">
        <v>43953</v>
      </c>
      <c r="R93" t="s">
        <v>8</v>
      </c>
    </row>
    <row r="94" spans="1:18" x14ac:dyDescent="0.45">
      <c r="A94">
        <v>46</v>
      </c>
      <c r="B94">
        <v>1</v>
      </c>
      <c r="C94">
        <v>5</v>
      </c>
      <c r="D94">
        <v>1</v>
      </c>
      <c r="E94">
        <v>1</v>
      </c>
      <c r="F94">
        <v>1</v>
      </c>
      <c r="G94">
        <v>1</v>
      </c>
      <c r="H94">
        <f>IF(MOD(B94,2) = 0,0,IF(MOD(C94,2)=0,0,MAX($H$49:H93)+1))</f>
        <v>16</v>
      </c>
      <c r="I94">
        <v>1</v>
      </c>
      <c r="J94">
        <v>1</v>
      </c>
      <c r="K94">
        <v>1</v>
      </c>
      <c r="L94">
        <v>0</v>
      </c>
      <c r="M94">
        <v>1</v>
      </c>
      <c r="N94">
        <v>0</v>
      </c>
      <c r="O94" s="76">
        <v>43953</v>
      </c>
      <c r="P94" t="s">
        <v>8</v>
      </c>
      <c r="Q94" s="76">
        <v>43953</v>
      </c>
      <c r="R94" t="s">
        <v>8</v>
      </c>
    </row>
    <row r="95" spans="1:18" x14ac:dyDescent="0.45">
      <c r="A95">
        <v>47</v>
      </c>
      <c r="B95">
        <v>2</v>
      </c>
      <c r="C95">
        <v>5</v>
      </c>
      <c r="D95">
        <v>1</v>
      </c>
      <c r="E95">
        <v>1</v>
      </c>
      <c r="F95">
        <v>1</v>
      </c>
      <c r="G95">
        <v>1</v>
      </c>
      <c r="H95">
        <f>IF(MOD(B95,2) = 0,0,IF(MOD(C95,2)=0,0,MAX($H$49:H94)+1))</f>
        <v>0</v>
      </c>
      <c r="I95">
        <v>1</v>
      </c>
      <c r="J95">
        <v>1</v>
      </c>
      <c r="K95">
        <v>1</v>
      </c>
      <c r="L95">
        <v>0</v>
      </c>
      <c r="M95">
        <v>1</v>
      </c>
      <c r="N95">
        <v>0</v>
      </c>
      <c r="O95" s="76">
        <v>43953</v>
      </c>
      <c r="P95" t="s">
        <v>8</v>
      </c>
      <c r="Q95" s="76">
        <v>43953</v>
      </c>
      <c r="R95" t="s">
        <v>8</v>
      </c>
    </row>
    <row r="96" spans="1:18" x14ac:dyDescent="0.45">
      <c r="A96">
        <v>48</v>
      </c>
      <c r="B96">
        <v>3</v>
      </c>
      <c r="C96">
        <v>5</v>
      </c>
      <c r="D96">
        <v>1</v>
      </c>
      <c r="E96">
        <v>1</v>
      </c>
      <c r="F96">
        <v>1</v>
      </c>
      <c r="G96">
        <v>1</v>
      </c>
      <c r="H96">
        <f>IF(MOD(B96,2) = 0,0,IF(MOD(C96,2)=0,0,MAX($H$49:H95)+1))</f>
        <v>17</v>
      </c>
      <c r="I96">
        <v>1</v>
      </c>
      <c r="J96">
        <v>1</v>
      </c>
      <c r="K96">
        <v>1</v>
      </c>
      <c r="L96">
        <v>0</v>
      </c>
      <c r="M96">
        <v>1</v>
      </c>
      <c r="N96">
        <v>0</v>
      </c>
      <c r="O96" s="76">
        <v>43953</v>
      </c>
      <c r="P96" t="s">
        <v>8</v>
      </c>
      <c r="Q96" s="76">
        <v>43953</v>
      </c>
      <c r="R96" t="s">
        <v>8</v>
      </c>
    </row>
    <row r="97" spans="1:18" x14ac:dyDescent="0.45">
      <c r="A97">
        <v>49</v>
      </c>
      <c r="B97">
        <v>4</v>
      </c>
      <c r="C97">
        <v>5</v>
      </c>
      <c r="D97">
        <v>1</v>
      </c>
      <c r="E97">
        <v>1</v>
      </c>
      <c r="F97">
        <v>1</v>
      </c>
      <c r="G97">
        <v>1</v>
      </c>
      <c r="H97">
        <f>IF(MOD(B97,2) = 0,0,IF(MOD(C97,2)=0,0,MAX($H$49:H96)+1))</f>
        <v>0</v>
      </c>
      <c r="I97">
        <v>1</v>
      </c>
      <c r="J97">
        <v>1</v>
      </c>
      <c r="K97">
        <v>1</v>
      </c>
      <c r="L97">
        <v>0</v>
      </c>
      <c r="M97">
        <v>1</v>
      </c>
      <c r="N97">
        <v>0</v>
      </c>
      <c r="O97" s="76">
        <v>43953</v>
      </c>
      <c r="P97" t="s">
        <v>8</v>
      </c>
      <c r="Q97" s="76">
        <v>43953</v>
      </c>
      <c r="R97" t="s">
        <v>8</v>
      </c>
    </row>
    <row r="98" spans="1:18" x14ac:dyDescent="0.45">
      <c r="A98">
        <v>50</v>
      </c>
      <c r="B98">
        <v>5</v>
      </c>
      <c r="C98">
        <v>5</v>
      </c>
      <c r="D98">
        <v>1</v>
      </c>
      <c r="E98">
        <v>1</v>
      </c>
      <c r="F98">
        <v>1</v>
      </c>
      <c r="G98">
        <v>1</v>
      </c>
      <c r="H98">
        <f>IF(MOD(B98,2) = 0,0,IF(MOD(C98,2)=0,0,MAX($H$49:H97)+1))</f>
        <v>18</v>
      </c>
      <c r="I98">
        <v>1</v>
      </c>
      <c r="J98">
        <v>1</v>
      </c>
      <c r="K98">
        <v>1</v>
      </c>
      <c r="L98">
        <v>0</v>
      </c>
      <c r="M98">
        <v>1</v>
      </c>
      <c r="N98">
        <v>0</v>
      </c>
      <c r="O98" s="76">
        <v>43953</v>
      </c>
      <c r="P98" t="s">
        <v>8</v>
      </c>
      <c r="Q98" s="76">
        <v>43953</v>
      </c>
      <c r="R98" t="s">
        <v>8</v>
      </c>
    </row>
    <row r="99" spans="1:18" x14ac:dyDescent="0.45">
      <c r="A99">
        <v>51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f>IF(MOD(B99,2) = 0,0,IF(MOD(C99,2)=0,0,MAX($H$49:H98)+1))</f>
        <v>19</v>
      </c>
      <c r="I99">
        <v>1</v>
      </c>
      <c r="J99">
        <v>1</v>
      </c>
      <c r="K99">
        <v>1</v>
      </c>
      <c r="L99">
        <v>0</v>
      </c>
      <c r="M99">
        <v>1</v>
      </c>
      <c r="N99">
        <v>0</v>
      </c>
      <c r="O99" s="76">
        <v>43953</v>
      </c>
      <c r="P99" t="s">
        <v>8</v>
      </c>
      <c r="Q99" s="76">
        <v>43953</v>
      </c>
      <c r="R99" t="s">
        <v>8</v>
      </c>
    </row>
    <row r="100" spans="1:18" x14ac:dyDescent="0.45">
      <c r="A100">
        <v>52</v>
      </c>
      <c r="B100">
        <v>2</v>
      </c>
      <c r="C100">
        <v>1</v>
      </c>
      <c r="D100">
        <v>1</v>
      </c>
      <c r="E100">
        <v>1</v>
      </c>
      <c r="F100">
        <v>1</v>
      </c>
      <c r="G100">
        <v>1</v>
      </c>
      <c r="H100">
        <f>IF(MOD(B100,2) = 0,0,IF(MOD(C100,2)=0,0,MAX($H$49:H99)+1))</f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0</v>
      </c>
      <c r="O100" s="76">
        <v>43953</v>
      </c>
      <c r="P100" t="s">
        <v>8</v>
      </c>
      <c r="Q100" s="76">
        <v>43953</v>
      </c>
      <c r="R100" t="s">
        <v>8</v>
      </c>
    </row>
    <row r="101" spans="1:18" x14ac:dyDescent="0.45">
      <c r="A101">
        <v>53</v>
      </c>
      <c r="B101">
        <v>3</v>
      </c>
      <c r="C101">
        <v>1</v>
      </c>
      <c r="D101">
        <v>1</v>
      </c>
      <c r="E101">
        <v>1</v>
      </c>
      <c r="F101">
        <v>1</v>
      </c>
      <c r="G101">
        <v>1</v>
      </c>
      <c r="H101">
        <f>IF(MOD(B101,2) = 0,0,IF(MOD(C101,2)=0,0,MAX($H$49:H100)+1))</f>
        <v>20</v>
      </c>
      <c r="I101">
        <v>1</v>
      </c>
      <c r="J101">
        <v>1</v>
      </c>
      <c r="K101">
        <v>1</v>
      </c>
      <c r="L101">
        <v>0</v>
      </c>
      <c r="M101">
        <v>1</v>
      </c>
      <c r="N101">
        <v>0</v>
      </c>
      <c r="O101" s="76">
        <v>43953</v>
      </c>
      <c r="P101" t="s">
        <v>8</v>
      </c>
      <c r="Q101" s="76">
        <v>43953</v>
      </c>
      <c r="R101" t="s">
        <v>8</v>
      </c>
    </row>
    <row r="102" spans="1:18" x14ac:dyDescent="0.45">
      <c r="A102">
        <v>54</v>
      </c>
      <c r="B102">
        <v>4</v>
      </c>
      <c r="C102">
        <v>1</v>
      </c>
      <c r="D102">
        <v>1</v>
      </c>
      <c r="E102">
        <v>1</v>
      </c>
      <c r="F102">
        <v>1</v>
      </c>
      <c r="G102">
        <v>1</v>
      </c>
      <c r="H102">
        <f>IF(MOD(B102,2) = 0,0,IF(MOD(C102,2)=0,0,MAX($H$49:H101)+1))</f>
        <v>0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0</v>
      </c>
      <c r="O102" s="76">
        <v>43953</v>
      </c>
      <c r="P102" t="s">
        <v>8</v>
      </c>
      <c r="Q102" s="76">
        <v>43953</v>
      </c>
      <c r="R102" t="s">
        <v>8</v>
      </c>
    </row>
    <row r="103" spans="1:18" x14ac:dyDescent="0.45">
      <c r="A103">
        <v>55</v>
      </c>
      <c r="B103">
        <v>5</v>
      </c>
      <c r="C103">
        <v>1</v>
      </c>
      <c r="D103">
        <v>1</v>
      </c>
      <c r="E103">
        <v>1</v>
      </c>
      <c r="F103">
        <v>1</v>
      </c>
      <c r="G103">
        <v>1</v>
      </c>
      <c r="H103">
        <f>IF(MOD(B103,2) = 0,0,IF(MOD(C103,2)=0,0,MAX($H$49:H102)+1))</f>
        <v>21</v>
      </c>
      <c r="I103">
        <v>1</v>
      </c>
      <c r="J103">
        <v>1</v>
      </c>
      <c r="K103">
        <v>1</v>
      </c>
      <c r="L103">
        <v>0</v>
      </c>
      <c r="M103">
        <v>1</v>
      </c>
      <c r="N103">
        <v>0</v>
      </c>
      <c r="O103" s="76">
        <v>43953</v>
      </c>
      <c r="P103" t="s">
        <v>8</v>
      </c>
      <c r="Q103" s="76">
        <v>43953</v>
      </c>
      <c r="R103" t="s">
        <v>8</v>
      </c>
    </row>
    <row r="104" spans="1:18" x14ac:dyDescent="0.45">
      <c r="A104">
        <v>56</v>
      </c>
      <c r="B104">
        <v>1</v>
      </c>
      <c r="C104">
        <v>2</v>
      </c>
      <c r="D104">
        <v>1</v>
      </c>
      <c r="E104">
        <v>1</v>
      </c>
      <c r="F104">
        <v>1</v>
      </c>
      <c r="G104">
        <v>1</v>
      </c>
      <c r="H104">
        <f>IF(MOD(B104,2) = 0,0,IF(MOD(C104,2)=0,0,MAX($H$49:H103)+1))</f>
        <v>0</v>
      </c>
      <c r="I104">
        <v>1</v>
      </c>
      <c r="J104">
        <v>1</v>
      </c>
      <c r="K104">
        <v>1</v>
      </c>
      <c r="L104">
        <v>0</v>
      </c>
      <c r="M104">
        <v>1</v>
      </c>
      <c r="N104">
        <v>0</v>
      </c>
      <c r="O104" s="76">
        <v>43953</v>
      </c>
      <c r="P104" t="s">
        <v>8</v>
      </c>
      <c r="Q104" s="76">
        <v>43953</v>
      </c>
      <c r="R104" t="s">
        <v>8</v>
      </c>
    </row>
    <row r="105" spans="1:18" x14ac:dyDescent="0.45">
      <c r="A105">
        <v>57</v>
      </c>
      <c r="B105">
        <v>2</v>
      </c>
      <c r="C105">
        <v>2</v>
      </c>
      <c r="D105">
        <v>1</v>
      </c>
      <c r="E105">
        <v>1</v>
      </c>
      <c r="F105">
        <v>1</v>
      </c>
      <c r="G105">
        <v>1</v>
      </c>
      <c r="H105">
        <f>IF(MOD(B105,2) = 0,0,IF(MOD(C105,2)=0,0,MAX($H$49:H104)+1))</f>
        <v>0</v>
      </c>
      <c r="I105">
        <v>1</v>
      </c>
      <c r="J105">
        <v>1</v>
      </c>
      <c r="K105">
        <v>1</v>
      </c>
      <c r="L105">
        <v>0</v>
      </c>
      <c r="M105">
        <v>1</v>
      </c>
      <c r="N105">
        <v>0</v>
      </c>
      <c r="O105" s="76">
        <v>43953</v>
      </c>
      <c r="P105" t="s">
        <v>8</v>
      </c>
      <c r="Q105" s="76">
        <v>43953</v>
      </c>
      <c r="R105" t="s">
        <v>8</v>
      </c>
    </row>
    <row r="106" spans="1:18" x14ac:dyDescent="0.45">
      <c r="A106">
        <v>58</v>
      </c>
      <c r="B106">
        <v>3</v>
      </c>
      <c r="C106">
        <v>2</v>
      </c>
      <c r="D106">
        <v>1</v>
      </c>
      <c r="E106">
        <v>1</v>
      </c>
      <c r="F106">
        <v>1</v>
      </c>
      <c r="G106">
        <v>1</v>
      </c>
      <c r="H106">
        <f>IF(MOD(B106,2) = 0,0,IF(MOD(C106,2)=0,0,MAX($H$49:H105)+1))</f>
        <v>0</v>
      </c>
      <c r="I106">
        <v>1</v>
      </c>
      <c r="J106">
        <v>1</v>
      </c>
      <c r="K106">
        <v>1</v>
      </c>
      <c r="L106">
        <v>0</v>
      </c>
      <c r="M106">
        <v>1</v>
      </c>
      <c r="N106">
        <v>0</v>
      </c>
      <c r="O106" s="76">
        <v>43953</v>
      </c>
      <c r="P106" t="s">
        <v>8</v>
      </c>
      <c r="Q106" s="76">
        <v>43953</v>
      </c>
      <c r="R106" t="s">
        <v>8</v>
      </c>
    </row>
    <row r="107" spans="1:18" x14ac:dyDescent="0.45">
      <c r="A107">
        <v>59</v>
      </c>
      <c r="B107">
        <v>4</v>
      </c>
      <c r="C107">
        <v>2</v>
      </c>
      <c r="D107">
        <v>1</v>
      </c>
      <c r="E107">
        <v>1</v>
      </c>
      <c r="F107">
        <v>1</v>
      </c>
      <c r="G107">
        <v>1</v>
      </c>
      <c r="H107">
        <f>IF(MOD(B107,2) = 0,0,IF(MOD(C107,2)=0,0,MAX($H$49:H106)+1))</f>
        <v>0</v>
      </c>
      <c r="I107">
        <v>1</v>
      </c>
      <c r="J107">
        <v>1</v>
      </c>
      <c r="K107">
        <v>1</v>
      </c>
      <c r="L107">
        <v>0</v>
      </c>
      <c r="M107">
        <v>1</v>
      </c>
      <c r="N107">
        <v>0</v>
      </c>
      <c r="O107" s="76">
        <v>43953</v>
      </c>
      <c r="P107" t="s">
        <v>8</v>
      </c>
      <c r="Q107" s="76">
        <v>43953</v>
      </c>
      <c r="R107" t="s">
        <v>8</v>
      </c>
    </row>
    <row r="108" spans="1:18" x14ac:dyDescent="0.45">
      <c r="A108">
        <v>60</v>
      </c>
      <c r="B108">
        <v>5</v>
      </c>
      <c r="C108">
        <v>2</v>
      </c>
      <c r="D108">
        <v>1</v>
      </c>
      <c r="E108">
        <v>1</v>
      </c>
      <c r="F108">
        <v>1</v>
      </c>
      <c r="G108">
        <v>1</v>
      </c>
      <c r="H108">
        <f>IF(MOD(B108,2) = 0,0,IF(MOD(C108,2)=0,0,MAX($H$49:H107)+1))</f>
        <v>0</v>
      </c>
      <c r="I108">
        <v>1</v>
      </c>
      <c r="J108">
        <v>1</v>
      </c>
      <c r="K108">
        <v>1</v>
      </c>
      <c r="L108">
        <v>0</v>
      </c>
      <c r="M108">
        <v>1</v>
      </c>
      <c r="N108">
        <v>0</v>
      </c>
      <c r="O108" s="76">
        <v>43953</v>
      </c>
      <c r="P108" t="s">
        <v>8</v>
      </c>
      <c r="Q108" s="76">
        <v>43953</v>
      </c>
      <c r="R108" t="s">
        <v>8</v>
      </c>
    </row>
    <row r="109" spans="1:18" x14ac:dyDescent="0.45">
      <c r="A109">
        <v>61</v>
      </c>
      <c r="B109">
        <v>1</v>
      </c>
      <c r="C109">
        <v>3</v>
      </c>
      <c r="D109">
        <v>1</v>
      </c>
      <c r="E109">
        <v>1</v>
      </c>
      <c r="F109">
        <v>1</v>
      </c>
      <c r="G109">
        <v>1</v>
      </c>
      <c r="H109">
        <f>IF(MOD(B109,2) = 0,0,IF(MOD(C109,2)=0,0,MAX($H$49:H108)+1))</f>
        <v>22</v>
      </c>
      <c r="I109">
        <v>1</v>
      </c>
      <c r="J109">
        <v>1</v>
      </c>
      <c r="K109">
        <v>1</v>
      </c>
      <c r="L109">
        <v>0</v>
      </c>
      <c r="M109">
        <v>1</v>
      </c>
      <c r="N109">
        <v>0</v>
      </c>
      <c r="O109" s="76">
        <v>43953</v>
      </c>
      <c r="P109" t="s">
        <v>8</v>
      </c>
      <c r="Q109" s="76">
        <v>43953</v>
      </c>
      <c r="R109" t="s">
        <v>8</v>
      </c>
    </row>
    <row r="110" spans="1:18" x14ac:dyDescent="0.45">
      <c r="A110">
        <v>62</v>
      </c>
      <c r="B110">
        <v>2</v>
      </c>
      <c r="C110">
        <v>3</v>
      </c>
      <c r="D110">
        <v>1</v>
      </c>
      <c r="E110">
        <v>1</v>
      </c>
      <c r="F110">
        <v>1</v>
      </c>
      <c r="G110">
        <v>1</v>
      </c>
      <c r="H110">
        <f>IF(MOD(B110,2) = 0,0,IF(MOD(C110,2)=0,0,MAX($H$49:H109)+1))</f>
        <v>0</v>
      </c>
      <c r="I110">
        <v>1</v>
      </c>
      <c r="J110">
        <v>1</v>
      </c>
      <c r="K110">
        <v>1</v>
      </c>
      <c r="L110">
        <v>0</v>
      </c>
      <c r="M110">
        <v>1</v>
      </c>
      <c r="N110">
        <v>0</v>
      </c>
      <c r="O110" s="76">
        <v>43953</v>
      </c>
      <c r="P110" t="s">
        <v>8</v>
      </c>
      <c r="Q110" s="76">
        <v>43953</v>
      </c>
      <c r="R110" t="s">
        <v>8</v>
      </c>
    </row>
    <row r="111" spans="1:18" x14ac:dyDescent="0.45">
      <c r="A111">
        <v>63</v>
      </c>
      <c r="B111">
        <v>3</v>
      </c>
      <c r="C111">
        <v>3</v>
      </c>
      <c r="D111">
        <v>1</v>
      </c>
      <c r="E111">
        <v>1</v>
      </c>
      <c r="F111">
        <v>1</v>
      </c>
      <c r="G111">
        <v>1</v>
      </c>
      <c r="H111">
        <f>IF(MOD(B111,2) = 0,0,IF(MOD(C111,2)=0,0,MAX($H$49:H110)+1))</f>
        <v>23</v>
      </c>
      <c r="I111">
        <v>1</v>
      </c>
      <c r="J111">
        <v>1</v>
      </c>
      <c r="K111">
        <v>1</v>
      </c>
      <c r="L111">
        <v>0</v>
      </c>
      <c r="M111">
        <v>1</v>
      </c>
      <c r="N111">
        <v>0</v>
      </c>
      <c r="O111" s="76">
        <v>43953</v>
      </c>
      <c r="P111" t="s">
        <v>8</v>
      </c>
      <c r="Q111" s="76">
        <v>43953</v>
      </c>
      <c r="R111" t="s">
        <v>8</v>
      </c>
    </row>
    <row r="112" spans="1:18" x14ac:dyDescent="0.45">
      <c r="A112">
        <v>64</v>
      </c>
      <c r="B112">
        <v>4</v>
      </c>
      <c r="C112">
        <v>3</v>
      </c>
      <c r="D112">
        <v>1</v>
      </c>
      <c r="E112">
        <v>1</v>
      </c>
      <c r="F112">
        <v>1</v>
      </c>
      <c r="G112">
        <v>1</v>
      </c>
      <c r="H112">
        <f>IF(MOD(B112,2) = 0,0,IF(MOD(C112,2)=0,0,MAX($H$49:H111)+1))</f>
        <v>0</v>
      </c>
      <c r="I112">
        <v>1</v>
      </c>
      <c r="J112">
        <v>1</v>
      </c>
      <c r="K112">
        <v>1</v>
      </c>
      <c r="L112">
        <v>0</v>
      </c>
      <c r="M112">
        <v>1</v>
      </c>
      <c r="N112">
        <v>0</v>
      </c>
      <c r="O112" s="76">
        <v>43953</v>
      </c>
      <c r="P112" t="s">
        <v>8</v>
      </c>
      <c r="Q112" s="76">
        <v>43953</v>
      </c>
      <c r="R112" t="s">
        <v>8</v>
      </c>
    </row>
    <row r="113" spans="1:18" x14ac:dyDescent="0.45">
      <c r="A113">
        <v>65</v>
      </c>
      <c r="B113">
        <v>5</v>
      </c>
      <c r="C113">
        <v>3</v>
      </c>
      <c r="D113">
        <v>1</v>
      </c>
      <c r="E113">
        <v>1</v>
      </c>
      <c r="F113">
        <v>1</v>
      </c>
      <c r="G113">
        <v>1</v>
      </c>
      <c r="H113">
        <f>IF(MOD(B113,2) = 0,0,IF(MOD(C113,2)=0,0,MAX($H$49:H112)+1))</f>
        <v>24</v>
      </c>
      <c r="I113">
        <v>1</v>
      </c>
      <c r="J113">
        <v>1</v>
      </c>
      <c r="K113">
        <v>1</v>
      </c>
      <c r="L113">
        <v>0</v>
      </c>
      <c r="M113">
        <v>1</v>
      </c>
      <c r="N113">
        <v>0</v>
      </c>
      <c r="O113" s="76">
        <v>43953</v>
      </c>
      <c r="P113" t="s">
        <v>8</v>
      </c>
      <c r="Q113" s="76">
        <v>43953</v>
      </c>
      <c r="R113" t="s">
        <v>8</v>
      </c>
    </row>
    <row r="114" spans="1:18" x14ac:dyDescent="0.45">
      <c r="A114">
        <v>66</v>
      </c>
      <c r="B114">
        <v>1</v>
      </c>
      <c r="C114">
        <v>4</v>
      </c>
      <c r="D114">
        <v>1</v>
      </c>
      <c r="E114">
        <v>1</v>
      </c>
      <c r="F114">
        <v>1</v>
      </c>
      <c r="G114">
        <v>1</v>
      </c>
      <c r="H114">
        <f>IF(MOD(B114,2) = 0,0,IF(MOD(C114,2)=0,0,MAX($H$49:H113)+1))</f>
        <v>0</v>
      </c>
      <c r="I114">
        <v>1</v>
      </c>
      <c r="J114">
        <v>1</v>
      </c>
      <c r="K114">
        <v>1</v>
      </c>
      <c r="L114">
        <v>0</v>
      </c>
      <c r="M114">
        <v>1</v>
      </c>
      <c r="N114">
        <v>0</v>
      </c>
      <c r="O114" s="76">
        <v>43953</v>
      </c>
      <c r="P114" t="s">
        <v>8</v>
      </c>
      <c r="Q114" s="76">
        <v>43953</v>
      </c>
      <c r="R114" t="s">
        <v>8</v>
      </c>
    </row>
    <row r="115" spans="1:18" x14ac:dyDescent="0.45">
      <c r="A115">
        <v>67</v>
      </c>
      <c r="B115">
        <v>2</v>
      </c>
      <c r="C115">
        <v>4</v>
      </c>
      <c r="D115">
        <v>1</v>
      </c>
      <c r="E115">
        <v>1</v>
      </c>
      <c r="F115">
        <v>1</v>
      </c>
      <c r="G115">
        <v>1</v>
      </c>
      <c r="H115">
        <f>IF(MOD(B115,2) = 0,0,IF(MOD(C115,2)=0,0,MAX($H$49:H114)+1))</f>
        <v>0</v>
      </c>
      <c r="I115">
        <v>1</v>
      </c>
      <c r="J115">
        <v>1</v>
      </c>
      <c r="K115">
        <v>1</v>
      </c>
      <c r="L115">
        <v>0</v>
      </c>
      <c r="M115">
        <v>1</v>
      </c>
      <c r="N115">
        <v>0</v>
      </c>
      <c r="O115" s="76">
        <v>43953</v>
      </c>
      <c r="P115" t="s">
        <v>8</v>
      </c>
      <c r="Q115" s="76">
        <v>43953</v>
      </c>
      <c r="R115" t="s">
        <v>8</v>
      </c>
    </row>
    <row r="116" spans="1:18" x14ac:dyDescent="0.45">
      <c r="A116">
        <v>68</v>
      </c>
      <c r="B116">
        <v>3</v>
      </c>
      <c r="C116">
        <v>4</v>
      </c>
      <c r="D116">
        <v>1</v>
      </c>
      <c r="E116">
        <v>1</v>
      </c>
      <c r="F116">
        <v>1</v>
      </c>
      <c r="G116">
        <v>1</v>
      </c>
      <c r="H116">
        <f>IF(MOD(B116,2) = 0,0,IF(MOD(C116,2)=0,0,MAX($H$49:H115)+1))</f>
        <v>0</v>
      </c>
      <c r="I116">
        <v>1</v>
      </c>
      <c r="J116">
        <v>1</v>
      </c>
      <c r="K116">
        <v>1</v>
      </c>
      <c r="L116">
        <v>0</v>
      </c>
      <c r="M116">
        <v>1</v>
      </c>
      <c r="N116">
        <v>0</v>
      </c>
      <c r="O116" s="76">
        <v>43953</v>
      </c>
      <c r="P116" t="s">
        <v>8</v>
      </c>
      <c r="Q116" s="76">
        <v>43953</v>
      </c>
      <c r="R116" t="s">
        <v>8</v>
      </c>
    </row>
    <row r="117" spans="1:18" x14ac:dyDescent="0.45">
      <c r="A117">
        <v>69</v>
      </c>
      <c r="B117">
        <v>4</v>
      </c>
      <c r="C117">
        <v>4</v>
      </c>
      <c r="D117">
        <v>1</v>
      </c>
      <c r="E117">
        <v>1</v>
      </c>
      <c r="F117">
        <v>1</v>
      </c>
      <c r="G117">
        <v>1</v>
      </c>
      <c r="H117">
        <f>IF(MOD(B117,2) = 0,0,IF(MOD(C117,2)=0,0,MAX($H$49:H116)+1))</f>
        <v>0</v>
      </c>
      <c r="I117">
        <v>1</v>
      </c>
      <c r="J117">
        <v>1</v>
      </c>
      <c r="K117">
        <v>1</v>
      </c>
      <c r="L117">
        <v>0</v>
      </c>
      <c r="M117">
        <v>1</v>
      </c>
      <c r="N117">
        <v>0</v>
      </c>
      <c r="O117" s="76">
        <v>43953</v>
      </c>
      <c r="P117" t="s">
        <v>8</v>
      </c>
      <c r="Q117" s="76">
        <v>43953</v>
      </c>
      <c r="R117" t="s">
        <v>8</v>
      </c>
    </row>
    <row r="118" spans="1:18" x14ac:dyDescent="0.45">
      <c r="A118">
        <v>70</v>
      </c>
      <c r="B118">
        <v>5</v>
      </c>
      <c r="C118">
        <v>4</v>
      </c>
      <c r="D118">
        <v>1</v>
      </c>
      <c r="E118">
        <v>1</v>
      </c>
      <c r="F118">
        <v>1</v>
      </c>
      <c r="G118">
        <v>1</v>
      </c>
      <c r="H118">
        <f>IF(MOD(B118,2) = 0,0,IF(MOD(C118,2)=0,0,MAX($H$49:H117)+1))</f>
        <v>0</v>
      </c>
      <c r="I118">
        <v>1</v>
      </c>
      <c r="J118">
        <v>1</v>
      </c>
      <c r="K118">
        <v>1</v>
      </c>
      <c r="L118">
        <v>0</v>
      </c>
      <c r="M118">
        <v>1</v>
      </c>
      <c r="N118">
        <v>0</v>
      </c>
      <c r="O118" s="76">
        <v>43953</v>
      </c>
      <c r="P118" t="s">
        <v>8</v>
      </c>
      <c r="Q118" s="76">
        <v>43953</v>
      </c>
      <c r="R118" t="s">
        <v>8</v>
      </c>
    </row>
    <row r="119" spans="1:18" x14ac:dyDescent="0.45">
      <c r="A119">
        <v>71</v>
      </c>
      <c r="B119">
        <v>1</v>
      </c>
      <c r="C119">
        <v>5</v>
      </c>
      <c r="D119">
        <v>1</v>
      </c>
      <c r="E119">
        <v>1</v>
      </c>
      <c r="F119">
        <v>1</v>
      </c>
      <c r="G119">
        <v>1</v>
      </c>
      <c r="H119">
        <f>IF(MOD(B119,2) = 0,0,IF(MOD(C119,2)=0,0,MAX($H$49:H118)+1))</f>
        <v>25</v>
      </c>
      <c r="I119">
        <v>1</v>
      </c>
      <c r="J119">
        <v>1</v>
      </c>
      <c r="K119">
        <v>1</v>
      </c>
      <c r="L119">
        <v>0</v>
      </c>
      <c r="M119">
        <v>1</v>
      </c>
      <c r="N119">
        <v>0</v>
      </c>
      <c r="O119" s="76">
        <v>43953</v>
      </c>
      <c r="P119" t="s">
        <v>8</v>
      </c>
      <c r="Q119" s="76">
        <v>43953</v>
      </c>
      <c r="R119" t="s">
        <v>8</v>
      </c>
    </row>
    <row r="120" spans="1:18" x14ac:dyDescent="0.45">
      <c r="A120">
        <v>72</v>
      </c>
      <c r="B120">
        <v>2</v>
      </c>
      <c r="C120">
        <v>5</v>
      </c>
      <c r="D120">
        <v>1</v>
      </c>
      <c r="E120">
        <v>1</v>
      </c>
      <c r="F120">
        <v>1</v>
      </c>
      <c r="G120">
        <v>1</v>
      </c>
      <c r="H120">
        <f>IF(MOD(B120,2) = 0,0,IF(MOD(C120,2)=0,0,MAX($H$49:H119)+1))</f>
        <v>0</v>
      </c>
      <c r="I120">
        <v>1</v>
      </c>
      <c r="J120">
        <v>1</v>
      </c>
      <c r="K120">
        <v>1</v>
      </c>
      <c r="L120">
        <v>0</v>
      </c>
      <c r="M120">
        <v>1</v>
      </c>
      <c r="N120">
        <v>0</v>
      </c>
      <c r="O120" s="76">
        <v>43953</v>
      </c>
      <c r="P120" t="s">
        <v>8</v>
      </c>
      <c r="Q120" s="76">
        <v>43953</v>
      </c>
      <c r="R120" t="s">
        <v>8</v>
      </c>
    </row>
    <row r="121" spans="1:18" x14ac:dyDescent="0.45">
      <c r="A121">
        <v>73</v>
      </c>
      <c r="B121">
        <v>3</v>
      </c>
      <c r="C121">
        <v>5</v>
      </c>
      <c r="D121">
        <v>1</v>
      </c>
      <c r="E121">
        <v>1</v>
      </c>
      <c r="F121">
        <v>1</v>
      </c>
      <c r="G121">
        <v>1</v>
      </c>
      <c r="H121">
        <f>IF(MOD(B121,2) = 0,0,IF(MOD(C121,2)=0,0,MAX($H$49:H120)+1))</f>
        <v>26</v>
      </c>
      <c r="I121">
        <v>1</v>
      </c>
      <c r="J121">
        <v>1</v>
      </c>
      <c r="K121">
        <v>1</v>
      </c>
      <c r="L121">
        <v>0</v>
      </c>
      <c r="M121">
        <v>1</v>
      </c>
      <c r="N121">
        <v>0</v>
      </c>
      <c r="O121" s="76">
        <v>43953</v>
      </c>
      <c r="P121" t="s">
        <v>8</v>
      </c>
      <c r="Q121" s="76">
        <v>43953</v>
      </c>
      <c r="R121" t="s">
        <v>8</v>
      </c>
    </row>
    <row r="122" spans="1:18" x14ac:dyDescent="0.45">
      <c r="A122">
        <v>74</v>
      </c>
      <c r="B122">
        <v>4</v>
      </c>
      <c r="C122">
        <v>5</v>
      </c>
      <c r="D122">
        <v>1</v>
      </c>
      <c r="E122">
        <v>1</v>
      </c>
      <c r="F122">
        <v>1</v>
      </c>
      <c r="G122">
        <v>1</v>
      </c>
      <c r="H122">
        <f>IF(MOD(B122,2) = 0,0,IF(MOD(C122,2)=0,0,MAX($H$49:H121)+1))</f>
        <v>0</v>
      </c>
      <c r="I122">
        <v>1</v>
      </c>
      <c r="J122">
        <v>1</v>
      </c>
      <c r="K122">
        <v>1</v>
      </c>
      <c r="L122">
        <v>0</v>
      </c>
      <c r="M122">
        <v>1</v>
      </c>
      <c r="N122">
        <v>0</v>
      </c>
      <c r="O122" s="76">
        <v>43953</v>
      </c>
      <c r="P122" t="s">
        <v>8</v>
      </c>
      <c r="Q122" s="76">
        <v>43953</v>
      </c>
      <c r="R122" t="s">
        <v>8</v>
      </c>
    </row>
    <row r="123" spans="1:18" x14ac:dyDescent="0.45">
      <c r="A123">
        <v>75</v>
      </c>
      <c r="B123">
        <v>5</v>
      </c>
      <c r="C123">
        <v>5</v>
      </c>
      <c r="D123">
        <v>1</v>
      </c>
      <c r="E123">
        <v>1</v>
      </c>
      <c r="F123">
        <v>1</v>
      </c>
      <c r="G123">
        <v>1</v>
      </c>
      <c r="H123">
        <f>IF(MOD(B123,2) = 0,0,IF(MOD(C123,2)=0,0,MAX($H$49:H122)+1))</f>
        <v>27</v>
      </c>
      <c r="I123">
        <v>1</v>
      </c>
      <c r="J123">
        <v>1</v>
      </c>
      <c r="K123">
        <v>1</v>
      </c>
      <c r="L123">
        <v>0</v>
      </c>
      <c r="M123">
        <v>1</v>
      </c>
      <c r="N123">
        <v>0</v>
      </c>
      <c r="O123" s="76">
        <v>43953</v>
      </c>
      <c r="P123" t="s">
        <v>8</v>
      </c>
      <c r="Q123" s="76">
        <v>43953</v>
      </c>
      <c r="R123" t="s">
        <v>8</v>
      </c>
    </row>
    <row r="124" spans="1:18" x14ac:dyDescent="0.45">
      <c r="A124">
        <v>76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f>IF(MOD(B124,2) = 0,0,IF(MOD(C124,2)=0,0,MAX($H$49:H123)+1))</f>
        <v>28</v>
      </c>
      <c r="I124">
        <v>1</v>
      </c>
      <c r="J124">
        <v>1</v>
      </c>
      <c r="K124">
        <v>1</v>
      </c>
      <c r="L124">
        <v>0</v>
      </c>
      <c r="M124">
        <v>1</v>
      </c>
      <c r="N124">
        <v>0</v>
      </c>
      <c r="O124" s="76">
        <v>43953</v>
      </c>
      <c r="P124" t="s">
        <v>8</v>
      </c>
      <c r="Q124" s="76">
        <v>43953</v>
      </c>
      <c r="R124" t="s">
        <v>8</v>
      </c>
    </row>
    <row r="125" spans="1:18" x14ac:dyDescent="0.45">
      <c r="A125">
        <v>77</v>
      </c>
      <c r="B125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f>IF(MOD(B125,2) = 0,0,IF(MOD(C125,2)=0,0,MAX($H$49:H124)+1))</f>
        <v>0</v>
      </c>
      <c r="I125">
        <v>1</v>
      </c>
      <c r="J125">
        <v>1</v>
      </c>
      <c r="K125">
        <v>1</v>
      </c>
      <c r="L125">
        <v>0</v>
      </c>
      <c r="M125">
        <v>1</v>
      </c>
      <c r="N125">
        <v>0</v>
      </c>
      <c r="O125" s="76">
        <v>43953</v>
      </c>
      <c r="P125" t="s">
        <v>8</v>
      </c>
      <c r="Q125" s="76">
        <v>43953</v>
      </c>
      <c r="R125" t="s">
        <v>8</v>
      </c>
    </row>
    <row r="126" spans="1:18" x14ac:dyDescent="0.45">
      <c r="A126">
        <v>78</v>
      </c>
      <c r="B126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f>IF(MOD(B126,2) = 0,0,IF(MOD(C126,2)=0,0,MAX($H$49:H125)+1))</f>
        <v>29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0</v>
      </c>
      <c r="O126" s="76">
        <v>43953</v>
      </c>
      <c r="P126" t="s">
        <v>8</v>
      </c>
      <c r="Q126" s="76">
        <v>43953</v>
      </c>
      <c r="R126" t="s">
        <v>8</v>
      </c>
    </row>
    <row r="127" spans="1:18" x14ac:dyDescent="0.45">
      <c r="A127">
        <v>79</v>
      </c>
      <c r="B127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f>IF(MOD(B127,2) = 0,0,IF(MOD(C127,2)=0,0,MAX($H$49:H126)+1))</f>
        <v>0</v>
      </c>
      <c r="I127">
        <v>1</v>
      </c>
      <c r="J127">
        <v>1</v>
      </c>
      <c r="K127">
        <v>1</v>
      </c>
      <c r="L127">
        <v>0</v>
      </c>
      <c r="M127">
        <v>1</v>
      </c>
      <c r="N127">
        <v>0</v>
      </c>
      <c r="O127" s="76">
        <v>43953</v>
      </c>
      <c r="P127" t="s">
        <v>8</v>
      </c>
      <c r="Q127" s="76">
        <v>43953</v>
      </c>
      <c r="R127" t="s">
        <v>8</v>
      </c>
    </row>
    <row r="128" spans="1:18" x14ac:dyDescent="0.45">
      <c r="A128">
        <v>80</v>
      </c>
      <c r="B128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f>IF(MOD(B128,2) = 0,0,IF(MOD(C128,2)=0,0,MAX($H$49:H127)+1))</f>
        <v>30</v>
      </c>
      <c r="I128">
        <v>1</v>
      </c>
      <c r="J128">
        <v>1</v>
      </c>
      <c r="K128">
        <v>1</v>
      </c>
      <c r="L128">
        <v>0</v>
      </c>
      <c r="M128">
        <v>1</v>
      </c>
      <c r="N128">
        <v>0</v>
      </c>
      <c r="O128" s="76">
        <v>43953</v>
      </c>
      <c r="P128" t="s">
        <v>8</v>
      </c>
      <c r="Q128" s="76">
        <v>43953</v>
      </c>
      <c r="R128" t="s">
        <v>8</v>
      </c>
    </row>
    <row r="129" spans="1:18" x14ac:dyDescent="0.45">
      <c r="A129">
        <v>81</v>
      </c>
      <c r="B129">
        <v>1</v>
      </c>
      <c r="C129">
        <v>2</v>
      </c>
      <c r="D129">
        <v>1</v>
      </c>
      <c r="E129">
        <v>1</v>
      </c>
      <c r="F129">
        <v>1</v>
      </c>
      <c r="G129">
        <v>1</v>
      </c>
      <c r="H129">
        <f>IF(MOD(B129,2) = 0,0,IF(MOD(C129,2)=0,0,MAX($H$49:H128)+1))</f>
        <v>0</v>
      </c>
      <c r="I129">
        <v>1</v>
      </c>
      <c r="J129">
        <v>1</v>
      </c>
      <c r="K129">
        <v>1</v>
      </c>
      <c r="L129">
        <v>0</v>
      </c>
      <c r="M129">
        <v>1</v>
      </c>
      <c r="N129">
        <v>0</v>
      </c>
      <c r="O129" s="76">
        <v>43953</v>
      </c>
      <c r="P129" t="s">
        <v>8</v>
      </c>
      <c r="Q129" s="76">
        <v>43953</v>
      </c>
      <c r="R129" t="s">
        <v>8</v>
      </c>
    </row>
    <row r="130" spans="1:18" x14ac:dyDescent="0.45">
      <c r="A130">
        <v>82</v>
      </c>
      <c r="B130">
        <v>2</v>
      </c>
      <c r="C130">
        <v>2</v>
      </c>
      <c r="D130">
        <v>1</v>
      </c>
      <c r="E130">
        <v>1</v>
      </c>
      <c r="F130">
        <v>1</v>
      </c>
      <c r="G130">
        <v>1</v>
      </c>
      <c r="H130">
        <f>IF(MOD(B130,2) = 0,0,IF(MOD(C130,2)=0,0,MAX($H$49:H129)+1))</f>
        <v>0</v>
      </c>
      <c r="I130">
        <v>1</v>
      </c>
      <c r="J130">
        <v>1</v>
      </c>
      <c r="K130">
        <v>1</v>
      </c>
      <c r="L130">
        <v>0</v>
      </c>
      <c r="M130">
        <v>1</v>
      </c>
      <c r="N130">
        <v>0</v>
      </c>
      <c r="O130" s="76">
        <v>43953</v>
      </c>
      <c r="P130" t="s">
        <v>8</v>
      </c>
      <c r="Q130" s="76">
        <v>43953</v>
      </c>
      <c r="R130" t="s">
        <v>8</v>
      </c>
    </row>
    <row r="131" spans="1:18" x14ac:dyDescent="0.45">
      <c r="A131">
        <v>83</v>
      </c>
      <c r="B131">
        <v>3</v>
      </c>
      <c r="C131">
        <v>2</v>
      </c>
      <c r="D131">
        <v>1</v>
      </c>
      <c r="E131">
        <v>1</v>
      </c>
      <c r="F131">
        <v>1</v>
      </c>
      <c r="G131">
        <v>1</v>
      </c>
      <c r="H131">
        <f>IF(MOD(B131,2) = 0,0,IF(MOD(C131,2)=0,0,MAX($H$49:H130)+1))</f>
        <v>0</v>
      </c>
      <c r="I131">
        <v>1</v>
      </c>
      <c r="J131">
        <v>1</v>
      </c>
      <c r="K131">
        <v>1</v>
      </c>
      <c r="L131">
        <v>0</v>
      </c>
      <c r="M131">
        <v>1</v>
      </c>
      <c r="N131">
        <v>0</v>
      </c>
      <c r="O131" s="76">
        <v>43953</v>
      </c>
      <c r="P131" t="s">
        <v>8</v>
      </c>
      <c r="Q131" s="76">
        <v>43953</v>
      </c>
      <c r="R131" t="s">
        <v>8</v>
      </c>
    </row>
    <row r="132" spans="1:18" x14ac:dyDescent="0.45">
      <c r="A132">
        <v>84</v>
      </c>
      <c r="B132">
        <v>4</v>
      </c>
      <c r="C132">
        <v>2</v>
      </c>
      <c r="D132">
        <v>1</v>
      </c>
      <c r="E132">
        <v>1</v>
      </c>
      <c r="F132">
        <v>1</v>
      </c>
      <c r="G132">
        <v>1</v>
      </c>
      <c r="H132">
        <f>IF(MOD(B132,2) = 0,0,IF(MOD(C132,2)=0,0,MAX($H$49:H131)+1))</f>
        <v>0</v>
      </c>
      <c r="I132">
        <v>1</v>
      </c>
      <c r="J132">
        <v>1</v>
      </c>
      <c r="K132">
        <v>1</v>
      </c>
      <c r="L132">
        <v>0</v>
      </c>
      <c r="M132">
        <v>1</v>
      </c>
      <c r="N132">
        <v>0</v>
      </c>
      <c r="O132" s="76">
        <v>43953</v>
      </c>
      <c r="P132" t="s">
        <v>8</v>
      </c>
      <c r="Q132" s="76">
        <v>43953</v>
      </c>
      <c r="R132" t="s">
        <v>8</v>
      </c>
    </row>
    <row r="133" spans="1:18" x14ac:dyDescent="0.45">
      <c r="A133">
        <v>85</v>
      </c>
      <c r="B133">
        <v>5</v>
      </c>
      <c r="C133">
        <v>2</v>
      </c>
      <c r="D133">
        <v>1</v>
      </c>
      <c r="E133">
        <v>1</v>
      </c>
      <c r="F133">
        <v>1</v>
      </c>
      <c r="G133">
        <v>1</v>
      </c>
      <c r="H133">
        <f>IF(MOD(B133,2) = 0,0,IF(MOD(C133,2)=0,0,MAX($H$49:H132)+1))</f>
        <v>0</v>
      </c>
      <c r="I133">
        <v>1</v>
      </c>
      <c r="J133">
        <v>1</v>
      </c>
      <c r="K133">
        <v>1</v>
      </c>
      <c r="L133">
        <v>0</v>
      </c>
      <c r="M133">
        <v>1</v>
      </c>
      <c r="N133">
        <v>0</v>
      </c>
      <c r="O133" s="76">
        <v>43953</v>
      </c>
      <c r="P133" t="s">
        <v>8</v>
      </c>
      <c r="Q133" s="76">
        <v>43953</v>
      </c>
      <c r="R133" t="s">
        <v>8</v>
      </c>
    </row>
    <row r="134" spans="1:18" x14ac:dyDescent="0.45">
      <c r="A134">
        <v>86</v>
      </c>
      <c r="B134">
        <v>1</v>
      </c>
      <c r="C134">
        <v>3</v>
      </c>
      <c r="D134">
        <v>1</v>
      </c>
      <c r="E134">
        <v>1</v>
      </c>
      <c r="F134">
        <v>1</v>
      </c>
      <c r="G134">
        <v>1</v>
      </c>
      <c r="H134">
        <f>IF(MOD(B134,2) = 0,0,IF(MOD(C134,2)=0,0,MAX($H$49:H133)+1))</f>
        <v>31</v>
      </c>
      <c r="I134">
        <v>1</v>
      </c>
      <c r="J134">
        <v>1</v>
      </c>
      <c r="K134">
        <v>1</v>
      </c>
      <c r="L134">
        <v>0</v>
      </c>
      <c r="M134">
        <v>1</v>
      </c>
      <c r="N134">
        <v>0</v>
      </c>
      <c r="O134" s="76">
        <v>43953</v>
      </c>
      <c r="P134" t="s">
        <v>8</v>
      </c>
      <c r="Q134" s="76">
        <v>43953</v>
      </c>
      <c r="R134" t="s">
        <v>8</v>
      </c>
    </row>
    <row r="135" spans="1:18" x14ac:dyDescent="0.45">
      <c r="A135">
        <v>87</v>
      </c>
      <c r="B135">
        <v>2</v>
      </c>
      <c r="C135">
        <v>3</v>
      </c>
      <c r="D135">
        <v>1</v>
      </c>
      <c r="E135">
        <v>1</v>
      </c>
      <c r="F135">
        <v>1</v>
      </c>
      <c r="G135">
        <v>1</v>
      </c>
      <c r="H135">
        <f>IF(MOD(B135,2) = 0,0,IF(MOD(C135,2)=0,0,MAX($H$49:H134)+1))</f>
        <v>0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0</v>
      </c>
      <c r="O135" s="76">
        <v>43953</v>
      </c>
      <c r="P135" t="s">
        <v>8</v>
      </c>
      <c r="Q135" s="76">
        <v>43953</v>
      </c>
      <c r="R135" t="s">
        <v>8</v>
      </c>
    </row>
    <row r="136" spans="1:18" x14ac:dyDescent="0.45">
      <c r="A136">
        <v>88</v>
      </c>
      <c r="B136">
        <v>3</v>
      </c>
      <c r="C136">
        <v>3</v>
      </c>
      <c r="D136">
        <v>1</v>
      </c>
      <c r="E136">
        <v>1</v>
      </c>
      <c r="F136">
        <v>1</v>
      </c>
      <c r="G136">
        <v>1</v>
      </c>
      <c r="H136">
        <f>IF(MOD(B136,2) = 0,0,IF(MOD(C136,2)=0,0,MAX($H$49:H135)+1))</f>
        <v>32</v>
      </c>
      <c r="I136">
        <v>1</v>
      </c>
      <c r="J136">
        <v>1</v>
      </c>
      <c r="K136">
        <v>1</v>
      </c>
      <c r="L136">
        <v>0</v>
      </c>
      <c r="M136">
        <v>1</v>
      </c>
      <c r="N136">
        <v>0</v>
      </c>
      <c r="O136" s="76">
        <v>43953</v>
      </c>
      <c r="P136" t="s">
        <v>8</v>
      </c>
      <c r="Q136" s="76">
        <v>43953</v>
      </c>
      <c r="R136" t="s">
        <v>8</v>
      </c>
    </row>
    <row r="137" spans="1:18" x14ac:dyDescent="0.45">
      <c r="A137">
        <v>89</v>
      </c>
      <c r="B137">
        <v>4</v>
      </c>
      <c r="C137">
        <v>3</v>
      </c>
      <c r="D137">
        <v>1</v>
      </c>
      <c r="E137">
        <v>1</v>
      </c>
      <c r="F137">
        <v>1</v>
      </c>
      <c r="G137">
        <v>1</v>
      </c>
      <c r="H137">
        <f>IF(MOD(B137,2) = 0,0,IF(MOD(C137,2)=0,0,MAX($H$49:H136)+1))</f>
        <v>0</v>
      </c>
      <c r="I137">
        <v>1</v>
      </c>
      <c r="J137">
        <v>1</v>
      </c>
      <c r="K137">
        <v>1</v>
      </c>
      <c r="L137">
        <v>0</v>
      </c>
      <c r="M137">
        <v>1</v>
      </c>
      <c r="N137">
        <v>0</v>
      </c>
      <c r="O137" s="76">
        <v>43953</v>
      </c>
      <c r="P137" t="s">
        <v>8</v>
      </c>
      <c r="Q137" s="76">
        <v>43953</v>
      </c>
      <c r="R137" t="s">
        <v>8</v>
      </c>
    </row>
    <row r="138" spans="1:18" x14ac:dyDescent="0.45">
      <c r="A138">
        <v>90</v>
      </c>
      <c r="B138">
        <v>5</v>
      </c>
      <c r="C138">
        <v>3</v>
      </c>
      <c r="D138">
        <v>1</v>
      </c>
      <c r="E138">
        <v>1</v>
      </c>
      <c r="F138">
        <v>1</v>
      </c>
      <c r="G138">
        <v>1</v>
      </c>
      <c r="H138">
        <f>IF(MOD(B138,2) = 0,0,IF(MOD(C138,2)=0,0,MAX($H$49:H137)+1))</f>
        <v>33</v>
      </c>
      <c r="I138">
        <v>1</v>
      </c>
      <c r="J138">
        <v>1</v>
      </c>
      <c r="K138">
        <v>1</v>
      </c>
      <c r="L138">
        <v>0</v>
      </c>
      <c r="M138">
        <v>1</v>
      </c>
      <c r="N138">
        <v>0</v>
      </c>
      <c r="O138" s="76">
        <v>43953</v>
      </c>
      <c r="P138" t="s">
        <v>8</v>
      </c>
      <c r="Q138" s="76">
        <v>43953</v>
      </c>
      <c r="R138" t="s">
        <v>8</v>
      </c>
    </row>
    <row r="139" spans="1:18" x14ac:dyDescent="0.45">
      <c r="A139">
        <v>91</v>
      </c>
      <c r="B139">
        <v>1</v>
      </c>
      <c r="C139">
        <v>4</v>
      </c>
      <c r="D139">
        <v>1</v>
      </c>
      <c r="E139">
        <v>1</v>
      </c>
      <c r="F139">
        <v>1</v>
      </c>
      <c r="G139">
        <v>1</v>
      </c>
      <c r="H139">
        <f>IF(MOD(B139,2) = 0,0,IF(MOD(C139,2)=0,0,MAX($H$49:H138)+1))</f>
        <v>0</v>
      </c>
      <c r="I139">
        <v>1</v>
      </c>
      <c r="J139">
        <v>1</v>
      </c>
      <c r="K139">
        <v>1</v>
      </c>
      <c r="L139">
        <v>0</v>
      </c>
      <c r="M139">
        <v>1</v>
      </c>
      <c r="N139">
        <v>0</v>
      </c>
      <c r="O139" s="76">
        <v>43953</v>
      </c>
      <c r="P139" t="s">
        <v>8</v>
      </c>
      <c r="Q139" s="76">
        <v>43953</v>
      </c>
      <c r="R139" t="s">
        <v>8</v>
      </c>
    </row>
    <row r="140" spans="1:18" x14ac:dyDescent="0.45">
      <c r="A140">
        <v>92</v>
      </c>
      <c r="B140">
        <v>2</v>
      </c>
      <c r="C140">
        <v>4</v>
      </c>
      <c r="D140">
        <v>1</v>
      </c>
      <c r="E140">
        <v>1</v>
      </c>
      <c r="F140">
        <v>1</v>
      </c>
      <c r="G140">
        <v>1</v>
      </c>
      <c r="H140">
        <f>IF(MOD(B140,2) = 0,0,IF(MOD(C140,2)=0,0,MAX($H$49:H139)+1))</f>
        <v>0</v>
      </c>
      <c r="I140">
        <v>1</v>
      </c>
      <c r="J140">
        <v>1</v>
      </c>
      <c r="K140">
        <v>1</v>
      </c>
      <c r="L140">
        <v>0</v>
      </c>
      <c r="M140">
        <v>1</v>
      </c>
      <c r="N140">
        <v>0</v>
      </c>
      <c r="O140" s="76">
        <v>43953</v>
      </c>
      <c r="P140" t="s">
        <v>8</v>
      </c>
      <c r="Q140" s="76">
        <v>43953</v>
      </c>
      <c r="R140" t="s">
        <v>8</v>
      </c>
    </row>
    <row r="141" spans="1:18" x14ac:dyDescent="0.45">
      <c r="A141">
        <v>93</v>
      </c>
      <c r="B141">
        <v>3</v>
      </c>
      <c r="C141">
        <v>4</v>
      </c>
      <c r="D141">
        <v>1</v>
      </c>
      <c r="E141">
        <v>1</v>
      </c>
      <c r="F141">
        <v>1</v>
      </c>
      <c r="G141">
        <v>1</v>
      </c>
      <c r="H141">
        <f>IF(MOD(B141,2) = 0,0,IF(MOD(C141,2)=0,0,MAX($H$49:H140)+1))</f>
        <v>0</v>
      </c>
      <c r="I141">
        <v>1</v>
      </c>
      <c r="J141">
        <v>1</v>
      </c>
      <c r="K141">
        <v>1</v>
      </c>
      <c r="L141">
        <v>0</v>
      </c>
      <c r="M141">
        <v>1</v>
      </c>
      <c r="N141">
        <v>0</v>
      </c>
      <c r="O141" s="76">
        <v>43953</v>
      </c>
      <c r="P141" t="s">
        <v>8</v>
      </c>
      <c r="Q141" s="76">
        <v>43953</v>
      </c>
      <c r="R141" t="s">
        <v>8</v>
      </c>
    </row>
    <row r="142" spans="1:18" x14ac:dyDescent="0.45">
      <c r="A142">
        <v>94</v>
      </c>
      <c r="B142">
        <v>4</v>
      </c>
      <c r="C142">
        <v>4</v>
      </c>
      <c r="D142">
        <v>1</v>
      </c>
      <c r="E142">
        <v>1</v>
      </c>
      <c r="F142">
        <v>1</v>
      </c>
      <c r="G142">
        <v>1</v>
      </c>
      <c r="H142">
        <f>IF(MOD(B142,2) = 0,0,IF(MOD(C142,2)=0,0,MAX($H$49:H141)+1))</f>
        <v>0</v>
      </c>
      <c r="I142">
        <v>1</v>
      </c>
      <c r="J142">
        <v>1</v>
      </c>
      <c r="K142">
        <v>1</v>
      </c>
      <c r="L142">
        <v>0</v>
      </c>
      <c r="M142">
        <v>1</v>
      </c>
      <c r="N142">
        <v>0</v>
      </c>
      <c r="O142" s="76">
        <v>43953</v>
      </c>
      <c r="P142" t="s">
        <v>8</v>
      </c>
      <c r="Q142" s="76">
        <v>43953</v>
      </c>
      <c r="R142" t="s">
        <v>8</v>
      </c>
    </row>
    <row r="143" spans="1:18" x14ac:dyDescent="0.45">
      <c r="A143">
        <v>95</v>
      </c>
      <c r="B143">
        <v>5</v>
      </c>
      <c r="C143">
        <v>4</v>
      </c>
      <c r="D143">
        <v>1</v>
      </c>
      <c r="E143">
        <v>1</v>
      </c>
      <c r="F143">
        <v>1</v>
      </c>
      <c r="G143">
        <v>1</v>
      </c>
      <c r="H143">
        <f>IF(MOD(B143,2) = 0,0,IF(MOD(C143,2)=0,0,MAX($H$49:H142)+1))</f>
        <v>0</v>
      </c>
      <c r="I143">
        <v>1</v>
      </c>
      <c r="J143">
        <v>1</v>
      </c>
      <c r="K143">
        <v>1</v>
      </c>
      <c r="L143">
        <v>0</v>
      </c>
      <c r="M143">
        <v>1</v>
      </c>
      <c r="N143">
        <v>0</v>
      </c>
      <c r="O143" s="76">
        <v>43953</v>
      </c>
      <c r="P143" t="s">
        <v>8</v>
      </c>
      <c r="Q143" s="76">
        <v>43953</v>
      </c>
      <c r="R143" t="s">
        <v>8</v>
      </c>
    </row>
    <row r="144" spans="1:18" x14ac:dyDescent="0.45">
      <c r="A144">
        <v>96</v>
      </c>
      <c r="B144">
        <v>1</v>
      </c>
      <c r="C144">
        <v>5</v>
      </c>
      <c r="D144">
        <v>1</v>
      </c>
      <c r="E144">
        <v>1</v>
      </c>
      <c r="F144">
        <v>1</v>
      </c>
      <c r="G144">
        <v>1</v>
      </c>
      <c r="H144">
        <f>IF(MOD(B144,2) = 0,0,IF(MOD(C144,2)=0,0,MAX($H$49:H143)+1))</f>
        <v>34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0</v>
      </c>
      <c r="O144" s="76">
        <v>43953</v>
      </c>
      <c r="P144" t="s">
        <v>8</v>
      </c>
      <c r="Q144" s="76">
        <v>43953</v>
      </c>
      <c r="R144" t="s">
        <v>8</v>
      </c>
    </row>
    <row r="145" spans="1:18" x14ac:dyDescent="0.45">
      <c r="A145">
        <v>97</v>
      </c>
      <c r="B145">
        <v>2</v>
      </c>
      <c r="C145">
        <v>5</v>
      </c>
      <c r="D145">
        <v>1</v>
      </c>
      <c r="E145">
        <v>1</v>
      </c>
      <c r="F145">
        <v>1</v>
      </c>
      <c r="G145">
        <v>1</v>
      </c>
      <c r="H145">
        <f>IF(MOD(B145,2) = 0,0,IF(MOD(C145,2)=0,0,MAX($H$49:H144)+1))</f>
        <v>0</v>
      </c>
      <c r="I145">
        <v>1</v>
      </c>
      <c r="J145">
        <v>1</v>
      </c>
      <c r="K145">
        <v>1</v>
      </c>
      <c r="L145">
        <v>0</v>
      </c>
      <c r="M145">
        <v>1</v>
      </c>
      <c r="N145">
        <v>0</v>
      </c>
      <c r="O145" s="76">
        <v>43953</v>
      </c>
      <c r="P145" t="s">
        <v>8</v>
      </c>
      <c r="Q145" s="76">
        <v>43953</v>
      </c>
      <c r="R145" t="s">
        <v>8</v>
      </c>
    </row>
    <row r="146" spans="1:18" x14ac:dyDescent="0.45">
      <c r="A146">
        <v>98</v>
      </c>
      <c r="B146">
        <v>3</v>
      </c>
      <c r="C146">
        <v>5</v>
      </c>
      <c r="D146">
        <v>1</v>
      </c>
      <c r="E146">
        <v>1</v>
      </c>
      <c r="F146">
        <v>1</v>
      </c>
      <c r="G146">
        <v>1</v>
      </c>
      <c r="H146">
        <f>IF(MOD(B146,2) = 0,0,IF(MOD(C146,2)=0,0,MAX($H$49:H145)+1))</f>
        <v>35</v>
      </c>
      <c r="I146">
        <v>1</v>
      </c>
      <c r="J146">
        <v>1</v>
      </c>
      <c r="K146">
        <v>1</v>
      </c>
      <c r="L146">
        <v>0</v>
      </c>
      <c r="M146">
        <v>1</v>
      </c>
      <c r="N146">
        <v>0</v>
      </c>
      <c r="O146" s="76">
        <v>43953</v>
      </c>
      <c r="P146" t="s">
        <v>8</v>
      </c>
      <c r="Q146" s="76">
        <v>43953</v>
      </c>
      <c r="R146" t="s">
        <v>8</v>
      </c>
    </row>
    <row r="147" spans="1:18" x14ac:dyDescent="0.45">
      <c r="A147">
        <v>99</v>
      </c>
      <c r="B147">
        <v>4</v>
      </c>
      <c r="C147">
        <v>5</v>
      </c>
      <c r="D147">
        <v>1</v>
      </c>
      <c r="E147">
        <v>1</v>
      </c>
      <c r="F147">
        <v>1</v>
      </c>
      <c r="G147">
        <v>1</v>
      </c>
      <c r="H147">
        <f>IF(MOD(B147,2) = 0,0,IF(MOD(C147,2)=0,0,MAX($H$49:H146)+1))</f>
        <v>0</v>
      </c>
      <c r="I147">
        <v>1</v>
      </c>
      <c r="J147">
        <v>1</v>
      </c>
      <c r="K147">
        <v>1</v>
      </c>
      <c r="L147">
        <v>0</v>
      </c>
      <c r="M147">
        <v>1</v>
      </c>
      <c r="N147">
        <v>0</v>
      </c>
      <c r="O147" s="76">
        <v>43953</v>
      </c>
      <c r="P147" t="s">
        <v>8</v>
      </c>
      <c r="Q147" s="76">
        <v>43953</v>
      </c>
      <c r="R147" t="s">
        <v>8</v>
      </c>
    </row>
    <row r="148" spans="1:18" x14ac:dyDescent="0.45">
      <c r="A148">
        <v>100</v>
      </c>
      <c r="B148">
        <v>5</v>
      </c>
      <c r="C148">
        <v>5</v>
      </c>
      <c r="D148">
        <v>1</v>
      </c>
      <c r="E148">
        <v>1</v>
      </c>
      <c r="F148">
        <v>1</v>
      </c>
      <c r="G148">
        <v>1</v>
      </c>
      <c r="H148">
        <f>IF(MOD(B148,2) = 0,0,IF(MOD(C148,2)=0,0,MAX($H$49:H147)+1))</f>
        <v>36</v>
      </c>
      <c r="I148">
        <v>1</v>
      </c>
      <c r="J148">
        <v>1</v>
      </c>
      <c r="K148">
        <v>1</v>
      </c>
      <c r="L148">
        <v>0</v>
      </c>
      <c r="M148">
        <v>1</v>
      </c>
      <c r="N148">
        <v>0</v>
      </c>
      <c r="O148" s="76">
        <v>43953</v>
      </c>
      <c r="P148" t="s">
        <v>8</v>
      </c>
      <c r="Q148" s="76">
        <v>43953</v>
      </c>
      <c r="R148" t="s">
        <v>8</v>
      </c>
    </row>
    <row r="149" spans="1:18" x14ac:dyDescent="0.45">
      <c r="A149">
        <v>101</v>
      </c>
      <c r="B149">
        <v>1</v>
      </c>
      <c r="C149">
        <v>1</v>
      </c>
      <c r="D149">
        <v>2</v>
      </c>
      <c r="E149">
        <v>1</v>
      </c>
      <c r="F149">
        <v>2</v>
      </c>
      <c r="G149">
        <v>2</v>
      </c>
      <c r="H149">
        <f>IF(MOD(B149,2) = 0,0,IF(MOD(C149,2)=0,0,MAX($H$49:H148)+1))</f>
        <v>37</v>
      </c>
      <c r="I149">
        <v>1</v>
      </c>
      <c r="J149">
        <v>1</v>
      </c>
      <c r="K149">
        <v>1</v>
      </c>
      <c r="L149">
        <v>0</v>
      </c>
      <c r="M149">
        <v>1</v>
      </c>
      <c r="N149">
        <v>0</v>
      </c>
      <c r="O149" s="76">
        <v>43953</v>
      </c>
      <c r="P149" t="s">
        <v>8</v>
      </c>
      <c r="Q149" s="76">
        <v>43953</v>
      </c>
      <c r="R149" t="s">
        <v>8</v>
      </c>
    </row>
    <row r="150" spans="1:18" x14ac:dyDescent="0.45">
      <c r="A150">
        <v>102</v>
      </c>
      <c r="B150">
        <v>2</v>
      </c>
      <c r="C150">
        <v>1</v>
      </c>
      <c r="D150">
        <v>2</v>
      </c>
      <c r="E150">
        <v>1</v>
      </c>
      <c r="F150">
        <v>2</v>
      </c>
      <c r="G150">
        <v>2</v>
      </c>
      <c r="H150">
        <f>IF(MOD(B150,2) = 0,0,IF(MOD(C150,2)=0,0,MAX($H$49:H149)+1))</f>
        <v>0</v>
      </c>
      <c r="I150">
        <v>1</v>
      </c>
      <c r="J150">
        <v>1</v>
      </c>
      <c r="K150">
        <v>1</v>
      </c>
      <c r="L150">
        <v>0</v>
      </c>
      <c r="M150">
        <v>1</v>
      </c>
      <c r="N150">
        <v>0</v>
      </c>
      <c r="O150" s="76">
        <v>43953</v>
      </c>
      <c r="P150" t="s">
        <v>8</v>
      </c>
      <c r="Q150" s="76">
        <v>43953</v>
      </c>
      <c r="R150" t="s">
        <v>8</v>
      </c>
    </row>
    <row r="151" spans="1:18" x14ac:dyDescent="0.45">
      <c r="A151">
        <v>103</v>
      </c>
      <c r="B151">
        <v>3</v>
      </c>
      <c r="C151">
        <v>1</v>
      </c>
      <c r="D151">
        <v>2</v>
      </c>
      <c r="E151">
        <v>1</v>
      </c>
      <c r="F151">
        <v>2</v>
      </c>
      <c r="G151">
        <v>2</v>
      </c>
      <c r="H151">
        <f>IF(MOD(B151,2) = 0,0,IF(MOD(C151,2)=0,0,MAX($H$49:H150)+1))</f>
        <v>38</v>
      </c>
      <c r="I151">
        <v>1</v>
      </c>
      <c r="J151">
        <v>1</v>
      </c>
      <c r="K151">
        <v>1</v>
      </c>
      <c r="L151">
        <v>0</v>
      </c>
      <c r="M151">
        <v>1</v>
      </c>
      <c r="N151">
        <v>0</v>
      </c>
      <c r="O151" s="76">
        <v>43953</v>
      </c>
      <c r="P151" t="s">
        <v>8</v>
      </c>
      <c r="Q151" s="76">
        <v>43953</v>
      </c>
      <c r="R151" t="s">
        <v>8</v>
      </c>
    </row>
    <row r="152" spans="1:18" x14ac:dyDescent="0.45">
      <c r="A152">
        <v>104</v>
      </c>
      <c r="B152">
        <v>4</v>
      </c>
      <c r="C152">
        <v>1</v>
      </c>
      <c r="D152">
        <v>2</v>
      </c>
      <c r="E152">
        <v>1</v>
      </c>
      <c r="F152">
        <v>2</v>
      </c>
      <c r="G152">
        <v>2</v>
      </c>
      <c r="H152">
        <f>IF(MOD(B152,2) = 0,0,IF(MOD(C152,2)=0,0,MAX($H$49:H151)+1))</f>
        <v>0</v>
      </c>
      <c r="I152">
        <v>1</v>
      </c>
      <c r="J152">
        <v>1</v>
      </c>
      <c r="K152">
        <v>1</v>
      </c>
      <c r="L152">
        <v>0</v>
      </c>
      <c r="M152">
        <v>1</v>
      </c>
      <c r="N152">
        <v>0</v>
      </c>
      <c r="O152" s="76">
        <v>43953</v>
      </c>
      <c r="P152" t="s">
        <v>8</v>
      </c>
      <c r="Q152" s="76">
        <v>43953</v>
      </c>
      <c r="R152" t="s">
        <v>8</v>
      </c>
    </row>
    <row r="153" spans="1:18" x14ac:dyDescent="0.45">
      <c r="A153">
        <v>105</v>
      </c>
      <c r="B153">
        <v>5</v>
      </c>
      <c r="C153">
        <v>1</v>
      </c>
      <c r="D153">
        <v>2</v>
      </c>
      <c r="E153">
        <v>1</v>
      </c>
      <c r="F153">
        <v>2</v>
      </c>
      <c r="G153">
        <v>2</v>
      </c>
      <c r="H153">
        <f>IF(MOD(B153,2) = 0,0,IF(MOD(C153,2)=0,0,MAX($H$49:H152)+1))</f>
        <v>39</v>
      </c>
      <c r="I153">
        <v>1</v>
      </c>
      <c r="J153">
        <v>1</v>
      </c>
      <c r="K153">
        <v>1</v>
      </c>
      <c r="L153">
        <v>0</v>
      </c>
      <c r="M153">
        <v>1</v>
      </c>
      <c r="N153">
        <v>0</v>
      </c>
      <c r="O153" s="76">
        <v>43953</v>
      </c>
      <c r="P153" t="s">
        <v>8</v>
      </c>
      <c r="Q153" s="76">
        <v>43953</v>
      </c>
      <c r="R153" t="s">
        <v>8</v>
      </c>
    </row>
    <row r="154" spans="1:18" x14ac:dyDescent="0.45">
      <c r="A154">
        <v>106</v>
      </c>
      <c r="B154">
        <v>1</v>
      </c>
      <c r="C154">
        <v>2</v>
      </c>
      <c r="D154">
        <v>2</v>
      </c>
      <c r="E154">
        <v>1</v>
      </c>
      <c r="F154">
        <v>2</v>
      </c>
      <c r="G154">
        <v>2</v>
      </c>
      <c r="H154">
        <f>IF(MOD(B154,2) = 0,0,IF(MOD(C154,2)=0,0,MAX($H$49:H153)+1))</f>
        <v>0</v>
      </c>
      <c r="I154">
        <v>1</v>
      </c>
      <c r="J154">
        <v>1</v>
      </c>
      <c r="K154">
        <v>1</v>
      </c>
      <c r="L154">
        <v>0</v>
      </c>
      <c r="M154">
        <v>1</v>
      </c>
      <c r="N154">
        <v>0</v>
      </c>
      <c r="O154" s="76">
        <v>43953</v>
      </c>
      <c r="P154" t="s">
        <v>8</v>
      </c>
      <c r="Q154" s="76">
        <v>43953</v>
      </c>
      <c r="R154" t="s">
        <v>8</v>
      </c>
    </row>
    <row r="155" spans="1:18" x14ac:dyDescent="0.45">
      <c r="A155">
        <v>107</v>
      </c>
      <c r="B155">
        <v>2</v>
      </c>
      <c r="C155">
        <v>2</v>
      </c>
      <c r="D155">
        <v>2</v>
      </c>
      <c r="E155">
        <v>1</v>
      </c>
      <c r="F155">
        <v>2</v>
      </c>
      <c r="G155">
        <v>2</v>
      </c>
      <c r="H155">
        <f>IF(MOD(B155,2) = 0,0,IF(MOD(C155,2)=0,0,MAX($H$49:H154)+1))</f>
        <v>0</v>
      </c>
      <c r="I155">
        <v>1</v>
      </c>
      <c r="J155">
        <v>1</v>
      </c>
      <c r="K155">
        <v>1</v>
      </c>
      <c r="L155">
        <v>0</v>
      </c>
      <c r="M155">
        <v>1</v>
      </c>
      <c r="N155">
        <v>0</v>
      </c>
      <c r="O155" s="76">
        <v>43953</v>
      </c>
      <c r="P155" t="s">
        <v>8</v>
      </c>
      <c r="Q155" s="76">
        <v>43953</v>
      </c>
      <c r="R155" t="s">
        <v>8</v>
      </c>
    </row>
    <row r="156" spans="1:18" x14ac:dyDescent="0.45">
      <c r="A156">
        <v>108</v>
      </c>
      <c r="B156">
        <v>3</v>
      </c>
      <c r="C156">
        <v>2</v>
      </c>
      <c r="D156">
        <v>2</v>
      </c>
      <c r="E156">
        <v>1</v>
      </c>
      <c r="F156">
        <v>2</v>
      </c>
      <c r="G156">
        <v>2</v>
      </c>
      <c r="H156">
        <f>IF(MOD(B156,2) = 0,0,IF(MOD(C156,2)=0,0,MAX($H$49:H155)+1))</f>
        <v>0</v>
      </c>
      <c r="I156">
        <v>1</v>
      </c>
      <c r="J156">
        <v>1</v>
      </c>
      <c r="K156">
        <v>1</v>
      </c>
      <c r="L156">
        <v>0</v>
      </c>
      <c r="M156">
        <v>1</v>
      </c>
      <c r="N156">
        <v>0</v>
      </c>
      <c r="O156" s="76">
        <v>43953</v>
      </c>
      <c r="P156" t="s">
        <v>8</v>
      </c>
      <c r="Q156" s="76">
        <v>43953</v>
      </c>
      <c r="R156" t="s">
        <v>8</v>
      </c>
    </row>
    <row r="157" spans="1:18" x14ac:dyDescent="0.45">
      <c r="A157">
        <v>109</v>
      </c>
      <c r="B157">
        <v>4</v>
      </c>
      <c r="C157">
        <v>2</v>
      </c>
      <c r="D157">
        <v>2</v>
      </c>
      <c r="E157">
        <v>1</v>
      </c>
      <c r="F157">
        <v>2</v>
      </c>
      <c r="G157">
        <v>2</v>
      </c>
      <c r="H157">
        <f>IF(MOD(B157,2) = 0,0,IF(MOD(C157,2)=0,0,MAX($H$49:H156)+1))</f>
        <v>0</v>
      </c>
      <c r="I157">
        <v>1</v>
      </c>
      <c r="J157">
        <v>1</v>
      </c>
      <c r="K157">
        <v>1</v>
      </c>
      <c r="L157">
        <v>0</v>
      </c>
      <c r="M157">
        <v>1</v>
      </c>
      <c r="N157">
        <v>0</v>
      </c>
      <c r="O157" s="76">
        <v>43953</v>
      </c>
      <c r="P157" t="s">
        <v>8</v>
      </c>
      <c r="Q157" s="76">
        <v>43953</v>
      </c>
      <c r="R157" t="s">
        <v>8</v>
      </c>
    </row>
    <row r="158" spans="1:18" x14ac:dyDescent="0.45">
      <c r="A158">
        <v>110</v>
      </c>
      <c r="B158">
        <v>5</v>
      </c>
      <c r="C158">
        <v>2</v>
      </c>
      <c r="D158">
        <v>2</v>
      </c>
      <c r="E158">
        <v>1</v>
      </c>
      <c r="F158">
        <v>2</v>
      </c>
      <c r="G158">
        <v>2</v>
      </c>
      <c r="H158">
        <f>IF(MOD(B158,2) = 0,0,IF(MOD(C158,2)=0,0,MAX($H$49:H157)+1))</f>
        <v>0</v>
      </c>
      <c r="I158">
        <v>1</v>
      </c>
      <c r="J158">
        <v>1</v>
      </c>
      <c r="K158">
        <v>1</v>
      </c>
      <c r="L158">
        <v>0</v>
      </c>
      <c r="M158">
        <v>1</v>
      </c>
      <c r="N158">
        <v>0</v>
      </c>
      <c r="O158" s="76">
        <v>43953</v>
      </c>
      <c r="P158" t="s">
        <v>8</v>
      </c>
      <c r="Q158" s="76">
        <v>43953</v>
      </c>
      <c r="R158" t="s">
        <v>8</v>
      </c>
    </row>
    <row r="159" spans="1:18" x14ac:dyDescent="0.45">
      <c r="A159">
        <v>111</v>
      </c>
      <c r="B159">
        <v>1</v>
      </c>
      <c r="C159">
        <v>3</v>
      </c>
      <c r="D159">
        <v>2</v>
      </c>
      <c r="E159">
        <v>1</v>
      </c>
      <c r="F159">
        <v>2</v>
      </c>
      <c r="G159">
        <v>2</v>
      </c>
      <c r="H159">
        <f>IF(MOD(B159,2) = 0,0,IF(MOD(C159,2)=0,0,MAX($H$49:H158)+1))</f>
        <v>40</v>
      </c>
      <c r="I159">
        <v>1</v>
      </c>
      <c r="J159">
        <v>1</v>
      </c>
      <c r="K159">
        <v>1</v>
      </c>
      <c r="L159">
        <v>0</v>
      </c>
      <c r="M159">
        <v>1</v>
      </c>
      <c r="N159">
        <v>0</v>
      </c>
      <c r="O159" s="76">
        <v>43953</v>
      </c>
      <c r="P159" t="s">
        <v>8</v>
      </c>
      <c r="Q159" s="76">
        <v>43953</v>
      </c>
      <c r="R159" t="s">
        <v>8</v>
      </c>
    </row>
    <row r="160" spans="1:18" x14ac:dyDescent="0.45">
      <c r="A160">
        <v>112</v>
      </c>
      <c r="B160">
        <v>2</v>
      </c>
      <c r="C160">
        <v>3</v>
      </c>
      <c r="D160">
        <v>2</v>
      </c>
      <c r="E160">
        <v>1</v>
      </c>
      <c r="F160">
        <v>2</v>
      </c>
      <c r="G160">
        <v>2</v>
      </c>
      <c r="H160">
        <f>IF(MOD(B160,2) = 0,0,IF(MOD(C160,2)=0,0,MAX($H$49:H159)+1))</f>
        <v>0</v>
      </c>
      <c r="I160">
        <v>1</v>
      </c>
      <c r="J160">
        <v>1</v>
      </c>
      <c r="K160">
        <v>1</v>
      </c>
      <c r="L160">
        <v>0</v>
      </c>
      <c r="M160">
        <v>1</v>
      </c>
      <c r="N160">
        <v>0</v>
      </c>
      <c r="O160" s="76">
        <v>43953</v>
      </c>
      <c r="P160" t="s">
        <v>8</v>
      </c>
      <c r="Q160" s="76">
        <v>43953</v>
      </c>
      <c r="R160" t="s">
        <v>8</v>
      </c>
    </row>
    <row r="161" spans="1:18" x14ac:dyDescent="0.45">
      <c r="A161">
        <v>113</v>
      </c>
      <c r="B161">
        <v>3</v>
      </c>
      <c r="C161">
        <v>3</v>
      </c>
      <c r="D161">
        <v>2</v>
      </c>
      <c r="E161">
        <v>1</v>
      </c>
      <c r="F161">
        <v>2</v>
      </c>
      <c r="G161">
        <v>2</v>
      </c>
      <c r="H161">
        <f>IF(MOD(B161,2) = 0,0,IF(MOD(C161,2)=0,0,MAX($H$49:H160)+1))</f>
        <v>41</v>
      </c>
      <c r="I161">
        <v>1</v>
      </c>
      <c r="J161">
        <v>1</v>
      </c>
      <c r="K161">
        <v>1</v>
      </c>
      <c r="L161">
        <v>0</v>
      </c>
      <c r="M161">
        <v>1</v>
      </c>
      <c r="N161">
        <v>0</v>
      </c>
      <c r="O161" s="76">
        <v>43953</v>
      </c>
      <c r="P161" t="s">
        <v>8</v>
      </c>
      <c r="Q161" s="76">
        <v>43953</v>
      </c>
      <c r="R161" t="s">
        <v>8</v>
      </c>
    </row>
    <row r="162" spans="1:18" x14ac:dyDescent="0.45">
      <c r="A162">
        <v>114</v>
      </c>
      <c r="B162">
        <v>4</v>
      </c>
      <c r="C162">
        <v>3</v>
      </c>
      <c r="D162">
        <v>2</v>
      </c>
      <c r="E162">
        <v>1</v>
      </c>
      <c r="F162">
        <v>2</v>
      </c>
      <c r="G162">
        <v>2</v>
      </c>
      <c r="H162">
        <f>IF(MOD(B162,2) = 0,0,IF(MOD(C162,2)=0,0,MAX($H$49:H161)+1))</f>
        <v>0</v>
      </c>
      <c r="I162">
        <v>1</v>
      </c>
      <c r="J162">
        <v>1</v>
      </c>
      <c r="K162">
        <v>1</v>
      </c>
      <c r="L162">
        <v>0</v>
      </c>
      <c r="M162">
        <v>1</v>
      </c>
      <c r="N162">
        <v>0</v>
      </c>
      <c r="O162" s="76">
        <v>43953</v>
      </c>
      <c r="P162" t="s">
        <v>8</v>
      </c>
      <c r="Q162" s="76">
        <v>43953</v>
      </c>
      <c r="R162" t="s">
        <v>8</v>
      </c>
    </row>
    <row r="163" spans="1:18" x14ac:dyDescent="0.45">
      <c r="A163">
        <v>115</v>
      </c>
      <c r="B163">
        <v>5</v>
      </c>
      <c r="C163">
        <v>3</v>
      </c>
      <c r="D163">
        <v>2</v>
      </c>
      <c r="E163">
        <v>1</v>
      </c>
      <c r="F163">
        <v>2</v>
      </c>
      <c r="G163">
        <v>2</v>
      </c>
      <c r="H163">
        <f>IF(MOD(B163,2) = 0,0,IF(MOD(C163,2)=0,0,MAX($H$49:H162)+1))</f>
        <v>42</v>
      </c>
      <c r="I163">
        <v>1</v>
      </c>
      <c r="J163">
        <v>1</v>
      </c>
      <c r="K163">
        <v>1</v>
      </c>
      <c r="L163">
        <v>0</v>
      </c>
      <c r="M163">
        <v>1</v>
      </c>
      <c r="N163">
        <v>0</v>
      </c>
      <c r="O163" s="76">
        <v>43953</v>
      </c>
      <c r="P163" t="s">
        <v>8</v>
      </c>
      <c r="Q163" s="76">
        <v>43953</v>
      </c>
      <c r="R163" t="s">
        <v>8</v>
      </c>
    </row>
    <row r="164" spans="1:18" x14ac:dyDescent="0.45">
      <c r="A164">
        <v>116</v>
      </c>
      <c r="B164">
        <v>1</v>
      </c>
      <c r="C164">
        <v>4</v>
      </c>
      <c r="D164">
        <v>2</v>
      </c>
      <c r="E164">
        <v>1</v>
      </c>
      <c r="F164">
        <v>2</v>
      </c>
      <c r="G164">
        <v>2</v>
      </c>
      <c r="H164">
        <f>IF(MOD(B164,2) = 0,0,IF(MOD(C164,2)=0,0,MAX($H$49:H163)+1))</f>
        <v>0</v>
      </c>
      <c r="I164">
        <v>1</v>
      </c>
      <c r="J164">
        <v>1</v>
      </c>
      <c r="K164">
        <v>1</v>
      </c>
      <c r="L164">
        <v>0</v>
      </c>
      <c r="M164">
        <v>1</v>
      </c>
      <c r="N164">
        <v>0</v>
      </c>
      <c r="O164" s="76">
        <v>43953</v>
      </c>
      <c r="P164" t="s">
        <v>8</v>
      </c>
      <c r="Q164" s="76">
        <v>43953</v>
      </c>
      <c r="R164" t="s">
        <v>8</v>
      </c>
    </row>
    <row r="165" spans="1:18" x14ac:dyDescent="0.45">
      <c r="A165">
        <v>117</v>
      </c>
      <c r="B165">
        <v>2</v>
      </c>
      <c r="C165">
        <v>4</v>
      </c>
      <c r="D165">
        <v>2</v>
      </c>
      <c r="E165">
        <v>1</v>
      </c>
      <c r="F165">
        <v>2</v>
      </c>
      <c r="G165">
        <v>2</v>
      </c>
      <c r="H165">
        <f>IF(MOD(B165,2) = 0,0,IF(MOD(C165,2)=0,0,MAX($H$49:H164)+1))</f>
        <v>0</v>
      </c>
      <c r="I165">
        <v>1</v>
      </c>
      <c r="J165">
        <v>1</v>
      </c>
      <c r="K165">
        <v>1</v>
      </c>
      <c r="L165">
        <v>0</v>
      </c>
      <c r="M165">
        <v>1</v>
      </c>
      <c r="N165">
        <v>0</v>
      </c>
      <c r="O165" s="76">
        <v>43953</v>
      </c>
      <c r="P165" t="s">
        <v>8</v>
      </c>
      <c r="Q165" s="76">
        <v>43953</v>
      </c>
      <c r="R165" t="s">
        <v>8</v>
      </c>
    </row>
    <row r="166" spans="1:18" x14ac:dyDescent="0.45">
      <c r="A166">
        <v>118</v>
      </c>
      <c r="B166">
        <v>3</v>
      </c>
      <c r="C166">
        <v>4</v>
      </c>
      <c r="D166">
        <v>2</v>
      </c>
      <c r="E166">
        <v>1</v>
      </c>
      <c r="F166">
        <v>2</v>
      </c>
      <c r="G166">
        <v>2</v>
      </c>
      <c r="H166">
        <f>IF(MOD(B166,2) = 0,0,IF(MOD(C166,2)=0,0,MAX($H$49:H165)+1))</f>
        <v>0</v>
      </c>
      <c r="I166">
        <v>1</v>
      </c>
      <c r="J166">
        <v>1</v>
      </c>
      <c r="K166">
        <v>1</v>
      </c>
      <c r="L166">
        <v>0</v>
      </c>
      <c r="M166">
        <v>1</v>
      </c>
      <c r="N166">
        <v>0</v>
      </c>
      <c r="O166" s="76">
        <v>43953</v>
      </c>
      <c r="P166" t="s">
        <v>8</v>
      </c>
      <c r="Q166" s="76">
        <v>43953</v>
      </c>
      <c r="R166" t="s">
        <v>8</v>
      </c>
    </row>
    <row r="167" spans="1:18" x14ac:dyDescent="0.45">
      <c r="A167">
        <v>119</v>
      </c>
      <c r="B167">
        <v>4</v>
      </c>
      <c r="C167">
        <v>4</v>
      </c>
      <c r="D167">
        <v>2</v>
      </c>
      <c r="E167">
        <v>1</v>
      </c>
      <c r="F167">
        <v>2</v>
      </c>
      <c r="G167">
        <v>2</v>
      </c>
      <c r="H167">
        <f>IF(MOD(B167,2) = 0,0,IF(MOD(C167,2)=0,0,MAX($H$49:H166)+1))</f>
        <v>0</v>
      </c>
      <c r="I167">
        <v>1</v>
      </c>
      <c r="J167">
        <v>1</v>
      </c>
      <c r="K167">
        <v>1</v>
      </c>
      <c r="L167">
        <v>0</v>
      </c>
      <c r="M167">
        <v>1</v>
      </c>
      <c r="N167">
        <v>0</v>
      </c>
      <c r="O167" s="76">
        <v>43953</v>
      </c>
      <c r="P167" t="s">
        <v>8</v>
      </c>
      <c r="Q167" s="76">
        <v>43953</v>
      </c>
      <c r="R167" t="s">
        <v>8</v>
      </c>
    </row>
    <row r="168" spans="1:18" x14ac:dyDescent="0.45">
      <c r="A168">
        <v>120</v>
      </c>
      <c r="B168">
        <v>5</v>
      </c>
      <c r="C168">
        <v>4</v>
      </c>
      <c r="D168">
        <v>2</v>
      </c>
      <c r="E168">
        <v>1</v>
      </c>
      <c r="F168">
        <v>2</v>
      </c>
      <c r="G168">
        <v>2</v>
      </c>
      <c r="H168">
        <f>IF(MOD(B168,2) = 0,0,IF(MOD(C168,2)=0,0,MAX($H$49:H167)+1))</f>
        <v>0</v>
      </c>
      <c r="I168">
        <v>1</v>
      </c>
      <c r="J168">
        <v>1</v>
      </c>
      <c r="K168">
        <v>1</v>
      </c>
      <c r="L168">
        <v>0</v>
      </c>
      <c r="M168">
        <v>1</v>
      </c>
      <c r="N168">
        <v>0</v>
      </c>
      <c r="O168" s="76">
        <v>43953</v>
      </c>
      <c r="P168" t="s">
        <v>8</v>
      </c>
      <c r="Q168" s="76">
        <v>43953</v>
      </c>
      <c r="R168" t="s">
        <v>8</v>
      </c>
    </row>
    <row r="169" spans="1:18" x14ac:dyDescent="0.45">
      <c r="A169">
        <v>121</v>
      </c>
      <c r="B169">
        <v>1</v>
      </c>
      <c r="C169">
        <v>5</v>
      </c>
      <c r="D169">
        <v>2</v>
      </c>
      <c r="E169">
        <v>1</v>
      </c>
      <c r="F169">
        <v>2</v>
      </c>
      <c r="G169">
        <v>2</v>
      </c>
      <c r="H169">
        <f>IF(MOD(B169,2) = 0,0,IF(MOD(C169,2)=0,0,MAX($H$49:H168)+1))</f>
        <v>43</v>
      </c>
      <c r="I169">
        <v>1</v>
      </c>
      <c r="J169">
        <v>1</v>
      </c>
      <c r="K169">
        <v>1</v>
      </c>
      <c r="L169">
        <v>0</v>
      </c>
      <c r="M169">
        <v>1</v>
      </c>
      <c r="N169">
        <v>0</v>
      </c>
      <c r="O169" s="76">
        <v>43953</v>
      </c>
      <c r="P169" t="s">
        <v>8</v>
      </c>
      <c r="Q169" s="76">
        <v>43953</v>
      </c>
      <c r="R169" t="s">
        <v>8</v>
      </c>
    </row>
    <row r="170" spans="1:18" x14ac:dyDescent="0.45">
      <c r="A170">
        <v>122</v>
      </c>
      <c r="B170">
        <v>2</v>
      </c>
      <c r="C170">
        <v>5</v>
      </c>
      <c r="D170">
        <v>2</v>
      </c>
      <c r="E170">
        <v>1</v>
      </c>
      <c r="F170">
        <v>2</v>
      </c>
      <c r="G170">
        <v>2</v>
      </c>
      <c r="H170">
        <f>IF(MOD(B170,2) = 0,0,IF(MOD(C170,2)=0,0,MAX($H$49:H169)+1))</f>
        <v>0</v>
      </c>
      <c r="I170">
        <v>1</v>
      </c>
      <c r="J170">
        <v>1</v>
      </c>
      <c r="K170">
        <v>1</v>
      </c>
      <c r="L170">
        <v>0</v>
      </c>
      <c r="M170">
        <v>1</v>
      </c>
      <c r="N170">
        <v>0</v>
      </c>
      <c r="O170" s="76">
        <v>43953</v>
      </c>
      <c r="P170" t="s">
        <v>8</v>
      </c>
      <c r="Q170" s="76">
        <v>43953</v>
      </c>
      <c r="R170" t="s">
        <v>8</v>
      </c>
    </row>
    <row r="171" spans="1:18" x14ac:dyDescent="0.45">
      <c r="A171">
        <v>123</v>
      </c>
      <c r="B171">
        <v>3</v>
      </c>
      <c r="C171">
        <v>5</v>
      </c>
      <c r="D171">
        <v>2</v>
      </c>
      <c r="E171">
        <v>1</v>
      </c>
      <c r="F171">
        <v>2</v>
      </c>
      <c r="G171">
        <v>2</v>
      </c>
      <c r="H171">
        <f>IF(MOD(B171,2) = 0,0,IF(MOD(C171,2)=0,0,MAX($H$49:H170)+1))</f>
        <v>44</v>
      </c>
      <c r="I171">
        <v>1</v>
      </c>
      <c r="J171">
        <v>1</v>
      </c>
      <c r="K171">
        <v>1</v>
      </c>
      <c r="L171">
        <v>0</v>
      </c>
      <c r="M171">
        <v>1</v>
      </c>
      <c r="N171">
        <v>0</v>
      </c>
      <c r="O171" s="76">
        <v>43953</v>
      </c>
      <c r="P171" t="s">
        <v>8</v>
      </c>
      <c r="Q171" s="76">
        <v>43953</v>
      </c>
      <c r="R171" t="s">
        <v>8</v>
      </c>
    </row>
    <row r="172" spans="1:18" x14ac:dyDescent="0.45">
      <c r="A172">
        <v>124</v>
      </c>
      <c r="B172">
        <v>4</v>
      </c>
      <c r="C172">
        <v>5</v>
      </c>
      <c r="D172">
        <v>2</v>
      </c>
      <c r="E172">
        <v>1</v>
      </c>
      <c r="F172">
        <v>2</v>
      </c>
      <c r="G172">
        <v>2</v>
      </c>
      <c r="H172">
        <f>IF(MOD(B172,2) = 0,0,IF(MOD(C172,2)=0,0,MAX($H$49:H171)+1))</f>
        <v>0</v>
      </c>
      <c r="I172">
        <v>1</v>
      </c>
      <c r="J172">
        <v>1</v>
      </c>
      <c r="K172">
        <v>1</v>
      </c>
      <c r="L172">
        <v>0</v>
      </c>
      <c r="M172">
        <v>1</v>
      </c>
      <c r="N172">
        <v>0</v>
      </c>
      <c r="O172" s="76">
        <v>43953</v>
      </c>
      <c r="P172" t="s">
        <v>8</v>
      </c>
      <c r="Q172" s="76">
        <v>43953</v>
      </c>
      <c r="R172" t="s">
        <v>8</v>
      </c>
    </row>
    <row r="173" spans="1:18" x14ac:dyDescent="0.45">
      <c r="A173">
        <v>125</v>
      </c>
      <c r="B173">
        <v>5</v>
      </c>
      <c r="C173">
        <v>5</v>
      </c>
      <c r="D173">
        <v>2</v>
      </c>
      <c r="E173">
        <v>1</v>
      </c>
      <c r="F173">
        <v>2</v>
      </c>
      <c r="G173">
        <v>2</v>
      </c>
      <c r="H173">
        <f>IF(MOD(B173,2) = 0,0,IF(MOD(C173,2)=0,0,MAX($H$49:H172)+1))</f>
        <v>45</v>
      </c>
      <c r="I173">
        <v>1</v>
      </c>
      <c r="J173">
        <v>1</v>
      </c>
      <c r="K173">
        <v>1</v>
      </c>
      <c r="L173">
        <v>0</v>
      </c>
      <c r="M173">
        <v>1</v>
      </c>
      <c r="N173">
        <v>0</v>
      </c>
      <c r="O173" s="76">
        <v>43953</v>
      </c>
      <c r="P173" t="s">
        <v>8</v>
      </c>
      <c r="Q173" s="76">
        <v>43953</v>
      </c>
      <c r="R173" t="s">
        <v>8</v>
      </c>
    </row>
    <row r="174" spans="1:18" x14ac:dyDescent="0.45">
      <c r="A174">
        <v>126</v>
      </c>
      <c r="B174">
        <v>1</v>
      </c>
      <c r="C174">
        <v>1</v>
      </c>
      <c r="D174">
        <v>2</v>
      </c>
      <c r="E174">
        <v>1</v>
      </c>
      <c r="F174">
        <v>2</v>
      </c>
      <c r="G174">
        <v>2</v>
      </c>
      <c r="H174">
        <f>IF(MOD(B174,2) = 0,0,IF(MOD(C174,2)=0,0,MAX($H$49:H173)+1))</f>
        <v>46</v>
      </c>
      <c r="I174">
        <v>1</v>
      </c>
      <c r="J174">
        <v>1</v>
      </c>
      <c r="K174">
        <v>1</v>
      </c>
      <c r="L174">
        <v>0</v>
      </c>
      <c r="M174">
        <v>1</v>
      </c>
      <c r="N174">
        <v>0</v>
      </c>
      <c r="O174" s="76">
        <v>43953</v>
      </c>
      <c r="P174" t="s">
        <v>8</v>
      </c>
      <c r="Q174" s="76">
        <v>43953</v>
      </c>
      <c r="R174" t="s">
        <v>8</v>
      </c>
    </row>
    <row r="175" spans="1:18" x14ac:dyDescent="0.45">
      <c r="A175">
        <v>127</v>
      </c>
      <c r="B175">
        <v>2</v>
      </c>
      <c r="C175">
        <v>1</v>
      </c>
      <c r="D175">
        <v>2</v>
      </c>
      <c r="E175">
        <v>1</v>
      </c>
      <c r="F175">
        <v>2</v>
      </c>
      <c r="G175">
        <v>2</v>
      </c>
      <c r="H175">
        <f>IF(MOD(B175,2) = 0,0,IF(MOD(C175,2)=0,0,MAX($H$49:H174)+1))</f>
        <v>0</v>
      </c>
      <c r="I175">
        <v>1</v>
      </c>
      <c r="J175">
        <v>1</v>
      </c>
      <c r="K175">
        <v>1</v>
      </c>
      <c r="L175">
        <v>0</v>
      </c>
      <c r="M175">
        <v>1</v>
      </c>
      <c r="N175">
        <v>0</v>
      </c>
      <c r="O175" s="76">
        <v>43953</v>
      </c>
      <c r="P175" t="s">
        <v>8</v>
      </c>
      <c r="Q175" s="76">
        <v>43953</v>
      </c>
      <c r="R175" t="s">
        <v>8</v>
      </c>
    </row>
    <row r="176" spans="1:18" x14ac:dyDescent="0.45">
      <c r="A176">
        <v>128</v>
      </c>
      <c r="B176">
        <v>3</v>
      </c>
      <c r="C176">
        <v>1</v>
      </c>
      <c r="D176">
        <v>2</v>
      </c>
      <c r="E176">
        <v>1</v>
      </c>
      <c r="F176">
        <v>2</v>
      </c>
      <c r="G176">
        <v>2</v>
      </c>
      <c r="H176">
        <f>IF(MOD(B176,2) = 0,0,IF(MOD(C176,2)=0,0,MAX($H$49:H175)+1))</f>
        <v>47</v>
      </c>
      <c r="I176">
        <v>1</v>
      </c>
      <c r="J176">
        <v>1</v>
      </c>
      <c r="K176">
        <v>1</v>
      </c>
      <c r="L176">
        <v>0</v>
      </c>
      <c r="M176">
        <v>1</v>
      </c>
      <c r="N176">
        <v>0</v>
      </c>
      <c r="O176" s="76">
        <v>43953</v>
      </c>
      <c r="P176" t="s">
        <v>8</v>
      </c>
      <c r="Q176" s="76">
        <v>43953</v>
      </c>
      <c r="R176" t="s">
        <v>8</v>
      </c>
    </row>
    <row r="177" spans="1:18" x14ac:dyDescent="0.45">
      <c r="A177">
        <v>129</v>
      </c>
      <c r="B177">
        <v>4</v>
      </c>
      <c r="C177">
        <v>1</v>
      </c>
      <c r="D177">
        <v>2</v>
      </c>
      <c r="E177">
        <v>1</v>
      </c>
      <c r="F177">
        <v>2</v>
      </c>
      <c r="G177">
        <v>2</v>
      </c>
      <c r="H177">
        <f>IF(MOD(B177,2) = 0,0,IF(MOD(C177,2)=0,0,MAX($H$49:H176)+1))</f>
        <v>0</v>
      </c>
      <c r="I177">
        <v>1</v>
      </c>
      <c r="J177">
        <v>1</v>
      </c>
      <c r="K177">
        <v>1</v>
      </c>
      <c r="L177">
        <v>0</v>
      </c>
      <c r="M177">
        <v>1</v>
      </c>
      <c r="N177">
        <v>0</v>
      </c>
      <c r="O177" s="76">
        <v>43953</v>
      </c>
      <c r="P177" t="s">
        <v>8</v>
      </c>
      <c r="Q177" s="76">
        <v>43953</v>
      </c>
      <c r="R177" t="s">
        <v>8</v>
      </c>
    </row>
    <row r="178" spans="1:18" x14ac:dyDescent="0.45">
      <c r="A178">
        <v>130</v>
      </c>
      <c r="B178">
        <v>5</v>
      </c>
      <c r="C178">
        <v>1</v>
      </c>
      <c r="D178">
        <v>2</v>
      </c>
      <c r="E178">
        <v>1</v>
      </c>
      <c r="F178">
        <v>2</v>
      </c>
      <c r="G178">
        <v>2</v>
      </c>
      <c r="H178">
        <f>IF(MOD(B178,2) = 0,0,IF(MOD(C178,2)=0,0,MAX($H$49:H177)+1))</f>
        <v>48</v>
      </c>
      <c r="I178">
        <v>1</v>
      </c>
      <c r="J178">
        <v>1</v>
      </c>
      <c r="K178">
        <v>1</v>
      </c>
      <c r="L178">
        <v>0</v>
      </c>
      <c r="M178">
        <v>1</v>
      </c>
      <c r="N178">
        <v>0</v>
      </c>
      <c r="O178" s="76">
        <v>43953</v>
      </c>
      <c r="P178" t="s">
        <v>8</v>
      </c>
      <c r="Q178" s="76">
        <v>43953</v>
      </c>
      <c r="R178" t="s">
        <v>8</v>
      </c>
    </row>
    <row r="179" spans="1:18" x14ac:dyDescent="0.45">
      <c r="A179">
        <v>131</v>
      </c>
      <c r="B179">
        <v>1</v>
      </c>
      <c r="C179">
        <v>2</v>
      </c>
      <c r="D179">
        <v>2</v>
      </c>
      <c r="E179">
        <v>1</v>
      </c>
      <c r="F179">
        <v>2</v>
      </c>
      <c r="G179">
        <v>2</v>
      </c>
      <c r="H179">
        <f>IF(MOD(B179,2) = 0,0,IF(MOD(C179,2)=0,0,MAX($H$49:H178)+1))</f>
        <v>0</v>
      </c>
      <c r="I179">
        <v>1</v>
      </c>
      <c r="J179">
        <v>1</v>
      </c>
      <c r="K179">
        <v>1</v>
      </c>
      <c r="L179">
        <v>0</v>
      </c>
      <c r="M179">
        <v>1</v>
      </c>
      <c r="N179">
        <v>0</v>
      </c>
      <c r="O179" s="76">
        <v>43953</v>
      </c>
      <c r="P179" t="s">
        <v>8</v>
      </c>
      <c r="Q179" s="76">
        <v>43953</v>
      </c>
      <c r="R179" t="s">
        <v>8</v>
      </c>
    </row>
    <row r="180" spans="1:18" x14ac:dyDescent="0.45">
      <c r="A180">
        <v>132</v>
      </c>
      <c r="B180">
        <v>2</v>
      </c>
      <c r="C180">
        <v>2</v>
      </c>
      <c r="D180">
        <v>2</v>
      </c>
      <c r="E180">
        <v>1</v>
      </c>
      <c r="F180">
        <v>2</v>
      </c>
      <c r="G180">
        <v>2</v>
      </c>
      <c r="H180">
        <f>IF(MOD(B180,2) = 0,0,IF(MOD(C180,2)=0,0,MAX($H$49:H179)+1))</f>
        <v>0</v>
      </c>
      <c r="I180">
        <v>1</v>
      </c>
      <c r="J180">
        <v>1</v>
      </c>
      <c r="K180">
        <v>1</v>
      </c>
      <c r="L180">
        <v>0</v>
      </c>
      <c r="M180">
        <v>1</v>
      </c>
      <c r="N180">
        <v>0</v>
      </c>
      <c r="O180" s="76">
        <v>43953</v>
      </c>
      <c r="P180" t="s">
        <v>8</v>
      </c>
      <c r="Q180" s="76">
        <v>43953</v>
      </c>
      <c r="R180" t="s">
        <v>8</v>
      </c>
    </row>
    <row r="181" spans="1:18" x14ac:dyDescent="0.45">
      <c r="A181">
        <v>133</v>
      </c>
      <c r="B181">
        <v>3</v>
      </c>
      <c r="C181">
        <v>2</v>
      </c>
      <c r="D181">
        <v>2</v>
      </c>
      <c r="E181">
        <v>1</v>
      </c>
      <c r="F181">
        <v>2</v>
      </c>
      <c r="G181">
        <v>2</v>
      </c>
      <c r="H181">
        <f>IF(MOD(B181,2) = 0,0,IF(MOD(C181,2)=0,0,MAX($H$49:H180)+1))</f>
        <v>0</v>
      </c>
      <c r="I181">
        <v>1</v>
      </c>
      <c r="J181">
        <v>1</v>
      </c>
      <c r="K181">
        <v>1</v>
      </c>
      <c r="L181">
        <v>0</v>
      </c>
      <c r="M181">
        <v>1</v>
      </c>
      <c r="N181">
        <v>0</v>
      </c>
      <c r="O181" s="76">
        <v>43953</v>
      </c>
      <c r="P181" t="s">
        <v>8</v>
      </c>
      <c r="Q181" s="76">
        <v>43953</v>
      </c>
      <c r="R181" t="s">
        <v>8</v>
      </c>
    </row>
    <row r="182" spans="1:18" x14ac:dyDescent="0.45">
      <c r="A182">
        <v>134</v>
      </c>
      <c r="B182">
        <v>4</v>
      </c>
      <c r="C182">
        <v>2</v>
      </c>
      <c r="D182">
        <v>2</v>
      </c>
      <c r="E182">
        <v>1</v>
      </c>
      <c r="F182">
        <v>2</v>
      </c>
      <c r="G182">
        <v>2</v>
      </c>
      <c r="H182">
        <f>IF(MOD(B182,2) = 0,0,IF(MOD(C182,2)=0,0,MAX($H$49:H181)+1))</f>
        <v>0</v>
      </c>
      <c r="I182">
        <v>1</v>
      </c>
      <c r="J182">
        <v>1</v>
      </c>
      <c r="K182">
        <v>1</v>
      </c>
      <c r="L182">
        <v>0</v>
      </c>
      <c r="M182">
        <v>1</v>
      </c>
      <c r="N182">
        <v>0</v>
      </c>
      <c r="O182" s="76">
        <v>43953</v>
      </c>
      <c r="P182" t="s">
        <v>8</v>
      </c>
      <c r="Q182" s="76">
        <v>43953</v>
      </c>
      <c r="R182" t="s">
        <v>8</v>
      </c>
    </row>
    <row r="183" spans="1:18" x14ac:dyDescent="0.45">
      <c r="A183">
        <v>135</v>
      </c>
      <c r="B183">
        <v>5</v>
      </c>
      <c r="C183">
        <v>2</v>
      </c>
      <c r="D183">
        <v>2</v>
      </c>
      <c r="E183">
        <v>1</v>
      </c>
      <c r="F183">
        <v>2</v>
      </c>
      <c r="G183">
        <v>2</v>
      </c>
      <c r="H183">
        <f>IF(MOD(B183,2) = 0,0,IF(MOD(C183,2)=0,0,MAX($H$49:H182)+1))</f>
        <v>0</v>
      </c>
      <c r="I183">
        <v>1</v>
      </c>
      <c r="J183">
        <v>1</v>
      </c>
      <c r="K183">
        <v>1</v>
      </c>
      <c r="L183">
        <v>0</v>
      </c>
      <c r="M183">
        <v>1</v>
      </c>
      <c r="N183">
        <v>0</v>
      </c>
      <c r="O183" s="76">
        <v>43953</v>
      </c>
      <c r="P183" t="s">
        <v>8</v>
      </c>
      <c r="Q183" s="76">
        <v>43953</v>
      </c>
      <c r="R183" t="s">
        <v>8</v>
      </c>
    </row>
    <row r="184" spans="1:18" x14ac:dyDescent="0.45">
      <c r="A184">
        <v>136</v>
      </c>
      <c r="B184">
        <v>1</v>
      </c>
      <c r="C184">
        <v>3</v>
      </c>
      <c r="D184">
        <v>2</v>
      </c>
      <c r="E184">
        <v>1</v>
      </c>
      <c r="F184">
        <v>2</v>
      </c>
      <c r="G184">
        <v>2</v>
      </c>
      <c r="H184">
        <f>IF(MOD(B184,2) = 0,0,IF(MOD(C184,2)=0,0,MAX($H$49:H183)+1))</f>
        <v>49</v>
      </c>
      <c r="I184">
        <v>1</v>
      </c>
      <c r="J184">
        <v>1</v>
      </c>
      <c r="K184">
        <v>1</v>
      </c>
      <c r="L184">
        <v>0</v>
      </c>
      <c r="M184">
        <v>1</v>
      </c>
      <c r="N184">
        <v>0</v>
      </c>
      <c r="O184" s="76">
        <v>43953</v>
      </c>
      <c r="P184" t="s">
        <v>8</v>
      </c>
      <c r="Q184" s="76">
        <v>43953</v>
      </c>
      <c r="R184" t="s">
        <v>8</v>
      </c>
    </row>
    <row r="185" spans="1:18" x14ac:dyDescent="0.45">
      <c r="A185">
        <v>137</v>
      </c>
      <c r="B185">
        <v>2</v>
      </c>
      <c r="C185">
        <v>3</v>
      </c>
      <c r="D185">
        <v>2</v>
      </c>
      <c r="E185">
        <v>1</v>
      </c>
      <c r="F185">
        <v>2</v>
      </c>
      <c r="G185">
        <v>2</v>
      </c>
      <c r="H185">
        <f>IF(MOD(B185,2) = 0,0,IF(MOD(C185,2)=0,0,MAX($H$49:H184)+1))</f>
        <v>0</v>
      </c>
      <c r="I185">
        <v>1</v>
      </c>
      <c r="J185">
        <v>1</v>
      </c>
      <c r="K185">
        <v>1</v>
      </c>
      <c r="L185">
        <v>0</v>
      </c>
      <c r="M185">
        <v>1</v>
      </c>
      <c r="N185">
        <v>0</v>
      </c>
      <c r="O185" s="76">
        <v>43953</v>
      </c>
      <c r="P185" t="s">
        <v>8</v>
      </c>
      <c r="Q185" s="76">
        <v>43953</v>
      </c>
      <c r="R185" t="s">
        <v>8</v>
      </c>
    </row>
    <row r="186" spans="1:18" x14ac:dyDescent="0.45">
      <c r="A186">
        <v>138</v>
      </c>
      <c r="B186">
        <v>3</v>
      </c>
      <c r="C186">
        <v>3</v>
      </c>
      <c r="D186">
        <v>2</v>
      </c>
      <c r="E186">
        <v>1</v>
      </c>
      <c r="F186">
        <v>2</v>
      </c>
      <c r="G186">
        <v>2</v>
      </c>
      <c r="H186">
        <f>IF(MOD(B186,2) = 0,0,IF(MOD(C186,2)=0,0,MAX($H$49:H185)+1))</f>
        <v>50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0</v>
      </c>
      <c r="O186" s="76">
        <v>43953</v>
      </c>
      <c r="P186" t="s">
        <v>8</v>
      </c>
      <c r="Q186" s="76">
        <v>43953</v>
      </c>
      <c r="R186" t="s">
        <v>8</v>
      </c>
    </row>
    <row r="187" spans="1:18" x14ac:dyDescent="0.45">
      <c r="A187">
        <v>139</v>
      </c>
      <c r="B187">
        <v>4</v>
      </c>
      <c r="C187">
        <v>3</v>
      </c>
      <c r="D187">
        <v>2</v>
      </c>
      <c r="E187">
        <v>1</v>
      </c>
      <c r="F187">
        <v>2</v>
      </c>
      <c r="G187">
        <v>2</v>
      </c>
      <c r="H187">
        <f>IF(MOD(B187,2) = 0,0,IF(MOD(C187,2)=0,0,MAX($H$49:H186)+1))</f>
        <v>0</v>
      </c>
      <c r="I187">
        <v>1</v>
      </c>
      <c r="J187">
        <v>1</v>
      </c>
      <c r="K187">
        <v>1</v>
      </c>
      <c r="L187">
        <v>0</v>
      </c>
      <c r="M187">
        <v>1</v>
      </c>
      <c r="N187">
        <v>0</v>
      </c>
      <c r="O187" s="76">
        <v>43953</v>
      </c>
      <c r="P187" t="s">
        <v>8</v>
      </c>
      <c r="Q187" s="76">
        <v>43953</v>
      </c>
      <c r="R187" t="s">
        <v>8</v>
      </c>
    </row>
    <row r="188" spans="1:18" x14ac:dyDescent="0.45">
      <c r="A188">
        <v>140</v>
      </c>
      <c r="B188">
        <v>5</v>
      </c>
      <c r="C188">
        <v>3</v>
      </c>
      <c r="D188">
        <v>2</v>
      </c>
      <c r="E188">
        <v>1</v>
      </c>
      <c r="F188">
        <v>2</v>
      </c>
      <c r="G188">
        <v>2</v>
      </c>
      <c r="H188">
        <f>IF(MOD(B188,2) = 0,0,IF(MOD(C188,2)=0,0,MAX($H$49:H187)+1))</f>
        <v>51</v>
      </c>
      <c r="I188">
        <v>1</v>
      </c>
      <c r="J188">
        <v>1</v>
      </c>
      <c r="K188">
        <v>1</v>
      </c>
      <c r="L188">
        <v>0</v>
      </c>
      <c r="M188">
        <v>1</v>
      </c>
      <c r="N188">
        <v>0</v>
      </c>
      <c r="O188" s="76">
        <v>43953</v>
      </c>
      <c r="P188" t="s">
        <v>8</v>
      </c>
      <c r="Q188" s="76">
        <v>43953</v>
      </c>
      <c r="R188" t="s">
        <v>8</v>
      </c>
    </row>
    <row r="189" spans="1:18" x14ac:dyDescent="0.45">
      <c r="A189">
        <v>141</v>
      </c>
      <c r="B189">
        <v>1</v>
      </c>
      <c r="C189">
        <v>4</v>
      </c>
      <c r="D189">
        <v>2</v>
      </c>
      <c r="E189">
        <v>1</v>
      </c>
      <c r="F189">
        <v>2</v>
      </c>
      <c r="G189">
        <v>2</v>
      </c>
      <c r="H189">
        <f>IF(MOD(B189,2) = 0,0,IF(MOD(C189,2)=0,0,MAX($H$49:H188)+1))</f>
        <v>0</v>
      </c>
      <c r="I189">
        <v>1</v>
      </c>
      <c r="J189">
        <v>1</v>
      </c>
      <c r="K189">
        <v>1</v>
      </c>
      <c r="L189">
        <v>0</v>
      </c>
      <c r="M189">
        <v>1</v>
      </c>
      <c r="N189">
        <v>0</v>
      </c>
      <c r="O189" s="76">
        <v>43953</v>
      </c>
      <c r="P189" t="s">
        <v>8</v>
      </c>
      <c r="Q189" s="76">
        <v>43953</v>
      </c>
      <c r="R189" t="s">
        <v>8</v>
      </c>
    </row>
    <row r="190" spans="1:18" x14ac:dyDescent="0.45">
      <c r="A190">
        <v>142</v>
      </c>
      <c r="B190">
        <v>2</v>
      </c>
      <c r="C190">
        <v>4</v>
      </c>
      <c r="D190">
        <v>2</v>
      </c>
      <c r="E190">
        <v>1</v>
      </c>
      <c r="F190">
        <v>2</v>
      </c>
      <c r="G190">
        <v>2</v>
      </c>
      <c r="H190">
        <f>IF(MOD(B190,2) = 0,0,IF(MOD(C190,2)=0,0,MAX($H$49:H189)+1))</f>
        <v>0</v>
      </c>
      <c r="I190">
        <v>1</v>
      </c>
      <c r="J190">
        <v>1</v>
      </c>
      <c r="K190">
        <v>1</v>
      </c>
      <c r="L190">
        <v>0</v>
      </c>
      <c r="M190">
        <v>1</v>
      </c>
      <c r="N190">
        <v>0</v>
      </c>
      <c r="O190" s="76">
        <v>43953</v>
      </c>
      <c r="P190" t="s">
        <v>8</v>
      </c>
      <c r="Q190" s="76">
        <v>43953</v>
      </c>
      <c r="R190" t="s">
        <v>8</v>
      </c>
    </row>
    <row r="191" spans="1:18" x14ac:dyDescent="0.45">
      <c r="A191">
        <v>143</v>
      </c>
      <c r="B191">
        <v>3</v>
      </c>
      <c r="C191">
        <v>4</v>
      </c>
      <c r="D191">
        <v>2</v>
      </c>
      <c r="E191">
        <v>1</v>
      </c>
      <c r="F191">
        <v>2</v>
      </c>
      <c r="G191">
        <v>2</v>
      </c>
      <c r="H191">
        <f>IF(MOD(B191,2) = 0,0,IF(MOD(C191,2)=0,0,MAX($H$49:H190)+1))</f>
        <v>0</v>
      </c>
      <c r="I191">
        <v>1</v>
      </c>
      <c r="J191">
        <v>1</v>
      </c>
      <c r="K191">
        <v>1</v>
      </c>
      <c r="L191">
        <v>0</v>
      </c>
      <c r="M191">
        <v>1</v>
      </c>
      <c r="N191">
        <v>0</v>
      </c>
      <c r="O191" s="76">
        <v>43953</v>
      </c>
      <c r="P191" t="s">
        <v>8</v>
      </c>
      <c r="Q191" s="76">
        <v>43953</v>
      </c>
      <c r="R191" t="s">
        <v>8</v>
      </c>
    </row>
    <row r="192" spans="1:18" x14ac:dyDescent="0.45">
      <c r="A192">
        <v>144</v>
      </c>
      <c r="B192">
        <v>4</v>
      </c>
      <c r="C192">
        <v>4</v>
      </c>
      <c r="D192">
        <v>2</v>
      </c>
      <c r="E192">
        <v>1</v>
      </c>
      <c r="F192">
        <v>2</v>
      </c>
      <c r="G192">
        <v>2</v>
      </c>
      <c r="H192">
        <f>IF(MOD(B192,2) = 0,0,IF(MOD(C192,2)=0,0,MAX($H$49:H191)+1))</f>
        <v>0</v>
      </c>
      <c r="I192">
        <v>1</v>
      </c>
      <c r="J192">
        <v>1</v>
      </c>
      <c r="K192">
        <v>1</v>
      </c>
      <c r="L192">
        <v>0</v>
      </c>
      <c r="M192">
        <v>1</v>
      </c>
      <c r="N192">
        <v>0</v>
      </c>
      <c r="O192" s="76">
        <v>43953</v>
      </c>
      <c r="P192" t="s">
        <v>8</v>
      </c>
      <c r="Q192" s="76">
        <v>43953</v>
      </c>
      <c r="R192" t="s">
        <v>8</v>
      </c>
    </row>
    <row r="193" spans="1:18" x14ac:dyDescent="0.45">
      <c r="A193">
        <v>145</v>
      </c>
      <c r="B193">
        <v>5</v>
      </c>
      <c r="C193">
        <v>4</v>
      </c>
      <c r="D193">
        <v>2</v>
      </c>
      <c r="E193">
        <v>1</v>
      </c>
      <c r="F193">
        <v>2</v>
      </c>
      <c r="G193">
        <v>2</v>
      </c>
      <c r="H193">
        <f>IF(MOD(B193,2) = 0,0,IF(MOD(C193,2)=0,0,MAX($H$49:H192)+1))</f>
        <v>0</v>
      </c>
      <c r="I193">
        <v>1</v>
      </c>
      <c r="J193">
        <v>1</v>
      </c>
      <c r="K193">
        <v>1</v>
      </c>
      <c r="L193">
        <v>0</v>
      </c>
      <c r="M193">
        <v>1</v>
      </c>
      <c r="N193">
        <v>0</v>
      </c>
      <c r="O193" s="76">
        <v>43953</v>
      </c>
      <c r="P193" t="s">
        <v>8</v>
      </c>
      <c r="Q193" s="76">
        <v>43953</v>
      </c>
      <c r="R193" t="s">
        <v>8</v>
      </c>
    </row>
    <row r="194" spans="1:18" x14ac:dyDescent="0.45">
      <c r="A194">
        <v>146</v>
      </c>
      <c r="B194">
        <v>1</v>
      </c>
      <c r="C194">
        <v>5</v>
      </c>
      <c r="D194">
        <v>2</v>
      </c>
      <c r="E194">
        <v>1</v>
      </c>
      <c r="F194">
        <v>2</v>
      </c>
      <c r="G194">
        <v>2</v>
      </c>
      <c r="H194">
        <f>IF(MOD(B194,2) = 0,0,IF(MOD(C194,2)=0,0,MAX($H$49:H193)+1))</f>
        <v>52</v>
      </c>
      <c r="I194">
        <v>1</v>
      </c>
      <c r="J194">
        <v>1</v>
      </c>
      <c r="K194">
        <v>1</v>
      </c>
      <c r="L194">
        <v>0</v>
      </c>
      <c r="M194">
        <v>1</v>
      </c>
      <c r="N194">
        <v>0</v>
      </c>
      <c r="O194" s="76">
        <v>43953</v>
      </c>
      <c r="P194" t="s">
        <v>8</v>
      </c>
      <c r="Q194" s="76">
        <v>43953</v>
      </c>
      <c r="R194" t="s">
        <v>8</v>
      </c>
    </row>
    <row r="195" spans="1:18" x14ac:dyDescent="0.45">
      <c r="A195">
        <v>147</v>
      </c>
      <c r="B195">
        <v>2</v>
      </c>
      <c r="C195">
        <v>5</v>
      </c>
      <c r="D195">
        <v>2</v>
      </c>
      <c r="E195">
        <v>1</v>
      </c>
      <c r="F195">
        <v>2</v>
      </c>
      <c r="G195">
        <v>2</v>
      </c>
      <c r="H195">
        <f>IF(MOD(B195,2) = 0,0,IF(MOD(C195,2)=0,0,MAX($H$49:H194)+1))</f>
        <v>0</v>
      </c>
      <c r="I195">
        <v>1</v>
      </c>
      <c r="J195">
        <v>1</v>
      </c>
      <c r="K195">
        <v>1</v>
      </c>
      <c r="L195">
        <v>0</v>
      </c>
      <c r="M195">
        <v>1</v>
      </c>
      <c r="N195">
        <v>0</v>
      </c>
      <c r="O195" s="76">
        <v>43953</v>
      </c>
      <c r="P195" t="s">
        <v>8</v>
      </c>
      <c r="Q195" s="76">
        <v>43953</v>
      </c>
      <c r="R195" t="s">
        <v>8</v>
      </c>
    </row>
    <row r="196" spans="1:18" x14ac:dyDescent="0.45">
      <c r="A196">
        <v>148</v>
      </c>
      <c r="B196">
        <v>3</v>
      </c>
      <c r="C196">
        <v>5</v>
      </c>
      <c r="D196">
        <v>2</v>
      </c>
      <c r="E196">
        <v>1</v>
      </c>
      <c r="F196">
        <v>2</v>
      </c>
      <c r="G196">
        <v>2</v>
      </c>
      <c r="H196">
        <f>IF(MOD(B196,2) = 0,0,IF(MOD(C196,2)=0,0,MAX($H$49:H195)+1))</f>
        <v>53</v>
      </c>
      <c r="I196">
        <v>1</v>
      </c>
      <c r="J196">
        <v>1</v>
      </c>
      <c r="K196">
        <v>1</v>
      </c>
      <c r="L196">
        <v>0</v>
      </c>
      <c r="M196">
        <v>1</v>
      </c>
      <c r="N196">
        <v>0</v>
      </c>
      <c r="O196" s="76">
        <v>43953</v>
      </c>
      <c r="P196" t="s">
        <v>8</v>
      </c>
      <c r="Q196" s="76">
        <v>43953</v>
      </c>
      <c r="R196" t="s">
        <v>8</v>
      </c>
    </row>
    <row r="197" spans="1:18" x14ac:dyDescent="0.45">
      <c r="A197">
        <v>149</v>
      </c>
      <c r="B197">
        <v>4</v>
      </c>
      <c r="C197">
        <v>5</v>
      </c>
      <c r="D197">
        <v>2</v>
      </c>
      <c r="E197">
        <v>1</v>
      </c>
      <c r="F197">
        <v>2</v>
      </c>
      <c r="G197">
        <v>2</v>
      </c>
      <c r="H197">
        <f>IF(MOD(B197,2) = 0,0,IF(MOD(C197,2)=0,0,MAX($H$49:H196)+1))</f>
        <v>0</v>
      </c>
      <c r="I197">
        <v>1</v>
      </c>
      <c r="J197">
        <v>1</v>
      </c>
      <c r="K197">
        <v>1</v>
      </c>
      <c r="L197">
        <v>0</v>
      </c>
      <c r="M197">
        <v>1</v>
      </c>
      <c r="N197">
        <v>0</v>
      </c>
      <c r="O197" s="76">
        <v>43953</v>
      </c>
      <c r="P197" t="s">
        <v>8</v>
      </c>
      <c r="Q197" s="76">
        <v>43953</v>
      </c>
      <c r="R197" t="s">
        <v>8</v>
      </c>
    </row>
    <row r="198" spans="1:18" x14ac:dyDescent="0.45">
      <c r="A198">
        <v>150</v>
      </c>
      <c r="B198">
        <v>5</v>
      </c>
      <c r="C198">
        <v>5</v>
      </c>
      <c r="D198">
        <v>2</v>
      </c>
      <c r="E198">
        <v>1</v>
      </c>
      <c r="F198">
        <v>2</v>
      </c>
      <c r="G198">
        <v>2</v>
      </c>
      <c r="H198">
        <f>IF(MOD(B198,2) = 0,0,IF(MOD(C198,2)=0,0,MAX($H$49:H197)+1))</f>
        <v>54</v>
      </c>
      <c r="I198">
        <v>1</v>
      </c>
      <c r="J198">
        <v>1</v>
      </c>
      <c r="K198">
        <v>1</v>
      </c>
      <c r="L198">
        <v>0</v>
      </c>
      <c r="M198">
        <v>1</v>
      </c>
      <c r="N198">
        <v>0</v>
      </c>
      <c r="O198" s="76">
        <v>43953</v>
      </c>
      <c r="P198" t="s">
        <v>8</v>
      </c>
      <c r="Q198" s="76">
        <v>43953</v>
      </c>
      <c r="R198" t="s">
        <v>8</v>
      </c>
    </row>
    <row r="199" spans="1:18" x14ac:dyDescent="0.45">
      <c r="A199">
        <v>151</v>
      </c>
      <c r="B199">
        <v>1</v>
      </c>
      <c r="C199">
        <v>1</v>
      </c>
      <c r="D199">
        <v>2</v>
      </c>
      <c r="E199">
        <v>1</v>
      </c>
      <c r="F199">
        <v>2</v>
      </c>
      <c r="G199">
        <v>2</v>
      </c>
      <c r="H199">
        <f>IF(MOD(B199,2) = 0,0,IF(MOD(C199,2)=0,0,MAX($H$49:H198)+1))</f>
        <v>55</v>
      </c>
      <c r="I199">
        <v>1</v>
      </c>
      <c r="J199">
        <v>1</v>
      </c>
      <c r="K199">
        <v>1</v>
      </c>
      <c r="L199">
        <v>0</v>
      </c>
      <c r="M199">
        <v>1</v>
      </c>
      <c r="N199">
        <v>0</v>
      </c>
      <c r="O199" s="76">
        <v>43953</v>
      </c>
      <c r="P199" t="s">
        <v>8</v>
      </c>
      <c r="Q199" s="76">
        <v>43953</v>
      </c>
      <c r="R199" t="s">
        <v>8</v>
      </c>
    </row>
    <row r="200" spans="1:18" x14ac:dyDescent="0.45">
      <c r="A200">
        <v>152</v>
      </c>
      <c r="B200">
        <v>2</v>
      </c>
      <c r="C200">
        <v>1</v>
      </c>
      <c r="D200">
        <v>2</v>
      </c>
      <c r="E200">
        <v>1</v>
      </c>
      <c r="F200">
        <v>2</v>
      </c>
      <c r="G200">
        <v>2</v>
      </c>
      <c r="H200">
        <f>IF(MOD(B200,2) = 0,0,IF(MOD(C200,2)=0,0,MAX($H$49:H199)+1))</f>
        <v>0</v>
      </c>
      <c r="I200">
        <v>1</v>
      </c>
      <c r="J200">
        <v>1</v>
      </c>
      <c r="K200">
        <v>1</v>
      </c>
      <c r="L200">
        <v>0</v>
      </c>
      <c r="M200">
        <v>1</v>
      </c>
      <c r="N200">
        <v>0</v>
      </c>
      <c r="O200" s="76">
        <v>43953</v>
      </c>
      <c r="P200" t="s">
        <v>8</v>
      </c>
      <c r="Q200" s="76">
        <v>43953</v>
      </c>
      <c r="R200" t="s">
        <v>8</v>
      </c>
    </row>
    <row r="201" spans="1:18" x14ac:dyDescent="0.45">
      <c r="A201">
        <v>153</v>
      </c>
      <c r="B201">
        <v>3</v>
      </c>
      <c r="C201">
        <v>1</v>
      </c>
      <c r="D201">
        <v>2</v>
      </c>
      <c r="E201">
        <v>1</v>
      </c>
      <c r="F201">
        <v>2</v>
      </c>
      <c r="G201">
        <v>2</v>
      </c>
      <c r="H201">
        <f>IF(MOD(B201,2) = 0,0,IF(MOD(C201,2)=0,0,MAX($H$49:H200)+1))</f>
        <v>56</v>
      </c>
      <c r="I201">
        <v>1</v>
      </c>
      <c r="J201">
        <v>1</v>
      </c>
      <c r="K201">
        <v>1</v>
      </c>
      <c r="L201">
        <v>0</v>
      </c>
      <c r="M201">
        <v>1</v>
      </c>
      <c r="N201">
        <v>0</v>
      </c>
      <c r="O201" s="76">
        <v>43953</v>
      </c>
      <c r="P201" t="s">
        <v>8</v>
      </c>
      <c r="Q201" s="76">
        <v>43953</v>
      </c>
      <c r="R201" t="s">
        <v>8</v>
      </c>
    </row>
    <row r="202" spans="1:18" x14ac:dyDescent="0.45">
      <c r="A202">
        <v>154</v>
      </c>
      <c r="B202">
        <v>4</v>
      </c>
      <c r="C202">
        <v>1</v>
      </c>
      <c r="D202">
        <v>2</v>
      </c>
      <c r="E202">
        <v>1</v>
      </c>
      <c r="F202">
        <v>2</v>
      </c>
      <c r="G202">
        <v>2</v>
      </c>
      <c r="H202">
        <f>IF(MOD(B202,2) = 0,0,IF(MOD(C202,2)=0,0,MAX($H$49:H201)+1))</f>
        <v>0</v>
      </c>
      <c r="I202">
        <v>1</v>
      </c>
      <c r="J202">
        <v>1</v>
      </c>
      <c r="K202">
        <v>1</v>
      </c>
      <c r="L202">
        <v>0</v>
      </c>
      <c r="M202">
        <v>1</v>
      </c>
      <c r="N202">
        <v>0</v>
      </c>
      <c r="O202" s="76">
        <v>43953</v>
      </c>
      <c r="P202" t="s">
        <v>8</v>
      </c>
      <c r="Q202" s="76">
        <v>43953</v>
      </c>
      <c r="R202" t="s">
        <v>8</v>
      </c>
    </row>
    <row r="203" spans="1:18" x14ac:dyDescent="0.45">
      <c r="A203">
        <v>155</v>
      </c>
      <c r="B203">
        <v>5</v>
      </c>
      <c r="C203">
        <v>1</v>
      </c>
      <c r="D203">
        <v>2</v>
      </c>
      <c r="E203">
        <v>1</v>
      </c>
      <c r="F203">
        <v>2</v>
      </c>
      <c r="G203">
        <v>2</v>
      </c>
      <c r="H203">
        <f>IF(MOD(B203,2) = 0,0,IF(MOD(C203,2)=0,0,MAX($H$49:H202)+1))</f>
        <v>57</v>
      </c>
      <c r="I203">
        <v>1</v>
      </c>
      <c r="J203">
        <v>1</v>
      </c>
      <c r="K203">
        <v>1</v>
      </c>
      <c r="L203">
        <v>0</v>
      </c>
      <c r="M203">
        <v>1</v>
      </c>
      <c r="N203">
        <v>0</v>
      </c>
      <c r="O203" s="76">
        <v>43953</v>
      </c>
      <c r="P203" t="s">
        <v>8</v>
      </c>
      <c r="Q203" s="76">
        <v>43953</v>
      </c>
      <c r="R203" t="s">
        <v>8</v>
      </c>
    </row>
    <row r="204" spans="1:18" x14ac:dyDescent="0.45">
      <c r="A204">
        <v>156</v>
      </c>
      <c r="B204">
        <v>1</v>
      </c>
      <c r="C204">
        <v>2</v>
      </c>
      <c r="D204">
        <v>2</v>
      </c>
      <c r="E204">
        <v>1</v>
      </c>
      <c r="F204">
        <v>2</v>
      </c>
      <c r="G204">
        <v>2</v>
      </c>
      <c r="H204">
        <f>IF(MOD(B204,2) = 0,0,IF(MOD(C204,2)=0,0,MAX($H$49:H203)+1))</f>
        <v>0</v>
      </c>
      <c r="I204">
        <v>1</v>
      </c>
      <c r="J204">
        <v>1</v>
      </c>
      <c r="K204">
        <v>1</v>
      </c>
      <c r="L204">
        <v>0</v>
      </c>
      <c r="M204">
        <v>1</v>
      </c>
      <c r="N204">
        <v>0</v>
      </c>
      <c r="O204" s="76">
        <v>43953</v>
      </c>
      <c r="P204" t="s">
        <v>8</v>
      </c>
      <c r="Q204" s="76">
        <v>43953</v>
      </c>
      <c r="R204" t="s">
        <v>8</v>
      </c>
    </row>
    <row r="205" spans="1:18" x14ac:dyDescent="0.45">
      <c r="A205">
        <v>157</v>
      </c>
      <c r="B205">
        <v>2</v>
      </c>
      <c r="C205">
        <v>2</v>
      </c>
      <c r="D205">
        <v>2</v>
      </c>
      <c r="E205">
        <v>1</v>
      </c>
      <c r="F205">
        <v>2</v>
      </c>
      <c r="G205">
        <v>2</v>
      </c>
      <c r="H205">
        <f>IF(MOD(B205,2) = 0,0,IF(MOD(C205,2)=0,0,MAX($H$49:H204)+1))</f>
        <v>0</v>
      </c>
      <c r="I205">
        <v>1</v>
      </c>
      <c r="J205">
        <v>1</v>
      </c>
      <c r="K205">
        <v>1</v>
      </c>
      <c r="L205">
        <v>0</v>
      </c>
      <c r="M205">
        <v>1</v>
      </c>
      <c r="N205">
        <v>0</v>
      </c>
      <c r="O205" s="76">
        <v>43953</v>
      </c>
      <c r="P205" t="s">
        <v>8</v>
      </c>
      <c r="Q205" s="76">
        <v>43953</v>
      </c>
      <c r="R205" t="s">
        <v>8</v>
      </c>
    </row>
    <row r="206" spans="1:18" x14ac:dyDescent="0.45">
      <c r="A206">
        <v>158</v>
      </c>
      <c r="B206">
        <v>3</v>
      </c>
      <c r="C206">
        <v>2</v>
      </c>
      <c r="D206">
        <v>2</v>
      </c>
      <c r="E206">
        <v>1</v>
      </c>
      <c r="F206">
        <v>2</v>
      </c>
      <c r="G206">
        <v>2</v>
      </c>
      <c r="H206">
        <f>IF(MOD(B206,2) = 0,0,IF(MOD(C206,2)=0,0,MAX($H$49:H205)+1))</f>
        <v>0</v>
      </c>
      <c r="I206">
        <v>1</v>
      </c>
      <c r="J206">
        <v>1</v>
      </c>
      <c r="K206">
        <v>1</v>
      </c>
      <c r="L206">
        <v>0</v>
      </c>
      <c r="M206">
        <v>1</v>
      </c>
      <c r="N206">
        <v>0</v>
      </c>
      <c r="O206" s="76">
        <v>43953</v>
      </c>
      <c r="P206" t="s">
        <v>8</v>
      </c>
      <c r="Q206" s="76">
        <v>43953</v>
      </c>
      <c r="R206" t="s">
        <v>8</v>
      </c>
    </row>
    <row r="207" spans="1:18" x14ac:dyDescent="0.45">
      <c r="A207">
        <v>159</v>
      </c>
      <c r="B207">
        <v>4</v>
      </c>
      <c r="C207">
        <v>2</v>
      </c>
      <c r="D207">
        <v>2</v>
      </c>
      <c r="E207">
        <v>1</v>
      </c>
      <c r="F207">
        <v>2</v>
      </c>
      <c r="G207">
        <v>2</v>
      </c>
      <c r="H207">
        <f>IF(MOD(B207,2) = 0,0,IF(MOD(C207,2)=0,0,MAX($H$49:H206)+1))</f>
        <v>0</v>
      </c>
      <c r="I207">
        <v>1</v>
      </c>
      <c r="J207">
        <v>1</v>
      </c>
      <c r="K207">
        <v>1</v>
      </c>
      <c r="L207">
        <v>0</v>
      </c>
      <c r="M207">
        <v>1</v>
      </c>
      <c r="N207">
        <v>0</v>
      </c>
      <c r="O207" s="76">
        <v>43953</v>
      </c>
      <c r="P207" t="s">
        <v>8</v>
      </c>
      <c r="Q207" s="76">
        <v>43953</v>
      </c>
      <c r="R207" t="s">
        <v>8</v>
      </c>
    </row>
    <row r="208" spans="1:18" x14ac:dyDescent="0.45">
      <c r="A208">
        <v>160</v>
      </c>
      <c r="B208">
        <v>5</v>
      </c>
      <c r="C208">
        <v>2</v>
      </c>
      <c r="D208">
        <v>2</v>
      </c>
      <c r="E208">
        <v>1</v>
      </c>
      <c r="F208">
        <v>2</v>
      </c>
      <c r="G208">
        <v>2</v>
      </c>
      <c r="H208">
        <f>IF(MOD(B208,2) = 0,0,IF(MOD(C208,2)=0,0,MAX($H$49:H207)+1))</f>
        <v>0</v>
      </c>
      <c r="I208">
        <v>1</v>
      </c>
      <c r="J208">
        <v>1</v>
      </c>
      <c r="K208">
        <v>1</v>
      </c>
      <c r="L208">
        <v>0</v>
      </c>
      <c r="M208">
        <v>1</v>
      </c>
      <c r="N208">
        <v>0</v>
      </c>
      <c r="O208" s="76">
        <v>43953</v>
      </c>
      <c r="P208" t="s">
        <v>8</v>
      </c>
      <c r="Q208" s="76">
        <v>43953</v>
      </c>
      <c r="R208" t="s">
        <v>8</v>
      </c>
    </row>
    <row r="209" spans="1:18" x14ac:dyDescent="0.45">
      <c r="A209">
        <v>161</v>
      </c>
      <c r="B209">
        <v>1</v>
      </c>
      <c r="C209">
        <v>3</v>
      </c>
      <c r="D209">
        <v>2</v>
      </c>
      <c r="E209">
        <v>1</v>
      </c>
      <c r="F209">
        <v>2</v>
      </c>
      <c r="G209">
        <v>2</v>
      </c>
      <c r="H209">
        <f>IF(MOD(B209,2) = 0,0,IF(MOD(C209,2)=0,0,MAX($H$49:H208)+1))</f>
        <v>58</v>
      </c>
      <c r="I209">
        <v>1</v>
      </c>
      <c r="J209">
        <v>1</v>
      </c>
      <c r="K209">
        <v>1</v>
      </c>
      <c r="L209">
        <v>0</v>
      </c>
      <c r="M209">
        <v>1</v>
      </c>
      <c r="N209">
        <v>0</v>
      </c>
      <c r="O209" s="76">
        <v>43953</v>
      </c>
      <c r="P209" t="s">
        <v>8</v>
      </c>
      <c r="Q209" s="76">
        <v>43953</v>
      </c>
      <c r="R209" t="s">
        <v>8</v>
      </c>
    </row>
    <row r="210" spans="1:18" x14ac:dyDescent="0.45">
      <c r="A210">
        <v>162</v>
      </c>
      <c r="B210">
        <v>2</v>
      </c>
      <c r="C210">
        <v>3</v>
      </c>
      <c r="D210">
        <v>2</v>
      </c>
      <c r="E210">
        <v>1</v>
      </c>
      <c r="F210">
        <v>2</v>
      </c>
      <c r="G210">
        <v>2</v>
      </c>
      <c r="H210">
        <f>IF(MOD(B210,2) = 0,0,IF(MOD(C210,2)=0,0,MAX($H$49:H209)+1))</f>
        <v>0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0</v>
      </c>
      <c r="O210" s="76">
        <v>43953</v>
      </c>
      <c r="P210" t="s">
        <v>8</v>
      </c>
      <c r="Q210" s="76">
        <v>43953</v>
      </c>
      <c r="R210" t="s">
        <v>8</v>
      </c>
    </row>
    <row r="211" spans="1:18" x14ac:dyDescent="0.45">
      <c r="A211">
        <v>163</v>
      </c>
      <c r="B211">
        <v>3</v>
      </c>
      <c r="C211">
        <v>3</v>
      </c>
      <c r="D211">
        <v>2</v>
      </c>
      <c r="E211">
        <v>1</v>
      </c>
      <c r="F211">
        <v>2</v>
      </c>
      <c r="G211">
        <v>2</v>
      </c>
      <c r="H211">
        <f>IF(MOD(B211,2) = 0,0,IF(MOD(C211,2)=0,0,MAX($H$49:H210)+1))</f>
        <v>59</v>
      </c>
      <c r="I211">
        <v>1</v>
      </c>
      <c r="J211">
        <v>1</v>
      </c>
      <c r="K211">
        <v>1</v>
      </c>
      <c r="L211">
        <v>0</v>
      </c>
      <c r="M211">
        <v>1</v>
      </c>
      <c r="N211">
        <v>0</v>
      </c>
      <c r="O211" s="76">
        <v>43953</v>
      </c>
      <c r="P211" t="s">
        <v>8</v>
      </c>
      <c r="Q211" s="76">
        <v>43953</v>
      </c>
      <c r="R211" t="s">
        <v>8</v>
      </c>
    </row>
    <row r="212" spans="1:18" x14ac:dyDescent="0.45">
      <c r="A212">
        <v>164</v>
      </c>
      <c r="B212">
        <v>4</v>
      </c>
      <c r="C212">
        <v>3</v>
      </c>
      <c r="D212">
        <v>2</v>
      </c>
      <c r="E212">
        <v>1</v>
      </c>
      <c r="F212">
        <v>2</v>
      </c>
      <c r="G212">
        <v>2</v>
      </c>
      <c r="H212">
        <f>IF(MOD(B212,2) = 0,0,IF(MOD(C212,2)=0,0,MAX($H$49:H211)+1))</f>
        <v>0</v>
      </c>
      <c r="I212">
        <v>1</v>
      </c>
      <c r="J212">
        <v>1</v>
      </c>
      <c r="K212">
        <v>1</v>
      </c>
      <c r="L212">
        <v>0</v>
      </c>
      <c r="M212">
        <v>1</v>
      </c>
      <c r="N212">
        <v>0</v>
      </c>
      <c r="O212" s="76">
        <v>43953</v>
      </c>
      <c r="P212" t="s">
        <v>8</v>
      </c>
      <c r="Q212" s="76">
        <v>43953</v>
      </c>
      <c r="R212" t="s">
        <v>8</v>
      </c>
    </row>
    <row r="213" spans="1:18" x14ac:dyDescent="0.45">
      <c r="A213">
        <v>165</v>
      </c>
      <c r="B213">
        <v>5</v>
      </c>
      <c r="C213">
        <v>3</v>
      </c>
      <c r="D213">
        <v>2</v>
      </c>
      <c r="E213">
        <v>1</v>
      </c>
      <c r="F213">
        <v>2</v>
      </c>
      <c r="G213">
        <v>2</v>
      </c>
      <c r="H213">
        <f>IF(MOD(B213,2) = 0,0,IF(MOD(C213,2)=0,0,MAX($H$49:H212)+1))</f>
        <v>60</v>
      </c>
      <c r="I213">
        <v>1</v>
      </c>
      <c r="J213">
        <v>1</v>
      </c>
      <c r="K213">
        <v>1</v>
      </c>
      <c r="L213">
        <v>0</v>
      </c>
      <c r="M213">
        <v>1</v>
      </c>
      <c r="N213">
        <v>0</v>
      </c>
      <c r="O213" s="76">
        <v>43953</v>
      </c>
      <c r="P213" t="s">
        <v>8</v>
      </c>
      <c r="Q213" s="76">
        <v>43953</v>
      </c>
      <c r="R213" t="s">
        <v>8</v>
      </c>
    </row>
    <row r="214" spans="1:18" x14ac:dyDescent="0.45">
      <c r="A214">
        <v>166</v>
      </c>
      <c r="B214">
        <v>1</v>
      </c>
      <c r="C214">
        <v>4</v>
      </c>
      <c r="D214">
        <v>2</v>
      </c>
      <c r="E214">
        <v>1</v>
      </c>
      <c r="F214">
        <v>2</v>
      </c>
      <c r="G214">
        <v>2</v>
      </c>
      <c r="H214">
        <f>IF(MOD(B214,2) = 0,0,IF(MOD(C214,2)=0,0,MAX($H$49:H213)+1))</f>
        <v>0</v>
      </c>
      <c r="I214">
        <v>1</v>
      </c>
      <c r="J214">
        <v>1</v>
      </c>
      <c r="K214">
        <v>1</v>
      </c>
      <c r="L214">
        <v>0</v>
      </c>
      <c r="M214">
        <v>1</v>
      </c>
      <c r="N214">
        <v>0</v>
      </c>
      <c r="O214" s="76">
        <v>43953</v>
      </c>
      <c r="P214" t="s">
        <v>8</v>
      </c>
      <c r="Q214" s="76">
        <v>43953</v>
      </c>
      <c r="R214" t="s">
        <v>8</v>
      </c>
    </row>
    <row r="215" spans="1:18" x14ac:dyDescent="0.45">
      <c r="A215">
        <v>167</v>
      </c>
      <c r="B215">
        <v>2</v>
      </c>
      <c r="C215">
        <v>4</v>
      </c>
      <c r="D215">
        <v>2</v>
      </c>
      <c r="E215">
        <v>1</v>
      </c>
      <c r="F215">
        <v>2</v>
      </c>
      <c r="G215">
        <v>2</v>
      </c>
      <c r="H215">
        <f>IF(MOD(B215,2) = 0,0,IF(MOD(C215,2)=0,0,MAX($H$49:H214)+1))</f>
        <v>0</v>
      </c>
      <c r="I215">
        <v>1</v>
      </c>
      <c r="J215">
        <v>1</v>
      </c>
      <c r="K215">
        <v>1</v>
      </c>
      <c r="L215">
        <v>0</v>
      </c>
      <c r="M215">
        <v>1</v>
      </c>
      <c r="N215">
        <v>0</v>
      </c>
      <c r="O215" s="76">
        <v>43953</v>
      </c>
      <c r="P215" t="s">
        <v>8</v>
      </c>
      <c r="Q215" s="76">
        <v>43953</v>
      </c>
      <c r="R215" t="s">
        <v>8</v>
      </c>
    </row>
    <row r="216" spans="1:18" x14ac:dyDescent="0.45">
      <c r="A216">
        <v>168</v>
      </c>
      <c r="B216">
        <v>3</v>
      </c>
      <c r="C216">
        <v>4</v>
      </c>
      <c r="D216">
        <v>2</v>
      </c>
      <c r="E216">
        <v>1</v>
      </c>
      <c r="F216">
        <v>2</v>
      </c>
      <c r="G216">
        <v>2</v>
      </c>
      <c r="H216">
        <f>IF(MOD(B216,2) = 0,0,IF(MOD(C216,2)=0,0,MAX($H$49:H215)+1))</f>
        <v>0</v>
      </c>
      <c r="I216">
        <v>1</v>
      </c>
      <c r="J216">
        <v>1</v>
      </c>
      <c r="K216">
        <v>1</v>
      </c>
      <c r="L216">
        <v>0</v>
      </c>
      <c r="M216">
        <v>1</v>
      </c>
      <c r="N216">
        <v>0</v>
      </c>
      <c r="O216" s="76">
        <v>43953</v>
      </c>
      <c r="P216" t="s">
        <v>8</v>
      </c>
      <c r="Q216" s="76">
        <v>43953</v>
      </c>
      <c r="R216" t="s">
        <v>8</v>
      </c>
    </row>
    <row r="217" spans="1:18" x14ac:dyDescent="0.45">
      <c r="A217">
        <v>169</v>
      </c>
      <c r="B217">
        <v>4</v>
      </c>
      <c r="C217">
        <v>4</v>
      </c>
      <c r="D217">
        <v>2</v>
      </c>
      <c r="E217">
        <v>1</v>
      </c>
      <c r="F217">
        <v>2</v>
      </c>
      <c r="G217">
        <v>2</v>
      </c>
      <c r="H217">
        <f>IF(MOD(B217,2) = 0,0,IF(MOD(C217,2)=0,0,MAX($H$49:H216)+1))</f>
        <v>0</v>
      </c>
      <c r="I217">
        <v>1</v>
      </c>
      <c r="J217">
        <v>1</v>
      </c>
      <c r="K217">
        <v>1</v>
      </c>
      <c r="L217">
        <v>0</v>
      </c>
      <c r="M217">
        <v>1</v>
      </c>
      <c r="N217">
        <v>0</v>
      </c>
      <c r="O217" s="76">
        <v>43953</v>
      </c>
      <c r="P217" t="s">
        <v>8</v>
      </c>
      <c r="Q217" s="76">
        <v>43953</v>
      </c>
      <c r="R217" t="s">
        <v>8</v>
      </c>
    </row>
    <row r="218" spans="1:18" x14ac:dyDescent="0.45">
      <c r="A218">
        <v>170</v>
      </c>
      <c r="B218">
        <v>5</v>
      </c>
      <c r="C218">
        <v>4</v>
      </c>
      <c r="D218">
        <v>2</v>
      </c>
      <c r="E218">
        <v>1</v>
      </c>
      <c r="F218">
        <v>2</v>
      </c>
      <c r="G218">
        <v>2</v>
      </c>
      <c r="H218">
        <f>IF(MOD(B218,2) = 0,0,IF(MOD(C218,2)=0,0,MAX($H$49:H217)+1))</f>
        <v>0</v>
      </c>
      <c r="I218">
        <v>1</v>
      </c>
      <c r="J218">
        <v>1</v>
      </c>
      <c r="K218">
        <v>1</v>
      </c>
      <c r="L218">
        <v>0</v>
      </c>
      <c r="M218">
        <v>1</v>
      </c>
      <c r="N218">
        <v>0</v>
      </c>
      <c r="O218" s="76">
        <v>43953</v>
      </c>
      <c r="P218" t="s">
        <v>8</v>
      </c>
      <c r="Q218" s="76">
        <v>43953</v>
      </c>
      <c r="R218" t="s">
        <v>8</v>
      </c>
    </row>
    <row r="219" spans="1:18" x14ac:dyDescent="0.45">
      <c r="A219">
        <v>171</v>
      </c>
      <c r="B219">
        <v>1</v>
      </c>
      <c r="C219">
        <v>5</v>
      </c>
      <c r="D219">
        <v>2</v>
      </c>
      <c r="E219">
        <v>1</v>
      </c>
      <c r="F219">
        <v>2</v>
      </c>
      <c r="G219">
        <v>2</v>
      </c>
      <c r="H219">
        <f>IF(MOD(B219,2) = 0,0,IF(MOD(C219,2)=0,0,MAX($H$49:H218)+1))</f>
        <v>61</v>
      </c>
      <c r="I219">
        <v>1</v>
      </c>
      <c r="J219">
        <v>1</v>
      </c>
      <c r="K219">
        <v>1</v>
      </c>
      <c r="L219">
        <v>0</v>
      </c>
      <c r="M219">
        <v>1</v>
      </c>
      <c r="N219">
        <v>0</v>
      </c>
      <c r="O219" s="76">
        <v>43953</v>
      </c>
      <c r="P219" t="s">
        <v>8</v>
      </c>
      <c r="Q219" s="76">
        <v>43953</v>
      </c>
      <c r="R219" t="s">
        <v>8</v>
      </c>
    </row>
    <row r="220" spans="1:18" x14ac:dyDescent="0.45">
      <c r="A220">
        <v>172</v>
      </c>
      <c r="B220">
        <v>2</v>
      </c>
      <c r="C220">
        <v>5</v>
      </c>
      <c r="D220">
        <v>2</v>
      </c>
      <c r="E220">
        <v>1</v>
      </c>
      <c r="F220">
        <v>2</v>
      </c>
      <c r="G220">
        <v>2</v>
      </c>
      <c r="H220">
        <f>IF(MOD(B220,2) = 0,0,IF(MOD(C220,2)=0,0,MAX($H$49:H219)+1))</f>
        <v>0</v>
      </c>
      <c r="I220">
        <v>1</v>
      </c>
      <c r="J220">
        <v>1</v>
      </c>
      <c r="K220">
        <v>1</v>
      </c>
      <c r="L220">
        <v>0</v>
      </c>
      <c r="M220">
        <v>1</v>
      </c>
      <c r="N220">
        <v>0</v>
      </c>
      <c r="O220" s="76">
        <v>43953</v>
      </c>
      <c r="P220" t="s">
        <v>8</v>
      </c>
      <c r="Q220" s="76">
        <v>43953</v>
      </c>
      <c r="R220" t="s">
        <v>8</v>
      </c>
    </row>
    <row r="221" spans="1:18" x14ac:dyDescent="0.45">
      <c r="A221">
        <v>173</v>
      </c>
      <c r="B221">
        <v>3</v>
      </c>
      <c r="C221">
        <v>5</v>
      </c>
      <c r="D221">
        <v>2</v>
      </c>
      <c r="E221">
        <v>1</v>
      </c>
      <c r="F221">
        <v>2</v>
      </c>
      <c r="G221">
        <v>2</v>
      </c>
      <c r="H221">
        <f>IF(MOD(B221,2) = 0,0,IF(MOD(C221,2)=0,0,MAX($H$49:H220)+1))</f>
        <v>62</v>
      </c>
      <c r="I221">
        <v>1</v>
      </c>
      <c r="J221">
        <v>1</v>
      </c>
      <c r="K221">
        <v>1</v>
      </c>
      <c r="L221">
        <v>0</v>
      </c>
      <c r="M221">
        <v>1</v>
      </c>
      <c r="N221">
        <v>0</v>
      </c>
      <c r="O221" s="76">
        <v>43953</v>
      </c>
      <c r="P221" t="s">
        <v>8</v>
      </c>
      <c r="Q221" s="76">
        <v>43953</v>
      </c>
      <c r="R221" t="s">
        <v>8</v>
      </c>
    </row>
    <row r="222" spans="1:18" x14ac:dyDescent="0.45">
      <c r="A222">
        <v>174</v>
      </c>
      <c r="B222">
        <v>4</v>
      </c>
      <c r="C222">
        <v>5</v>
      </c>
      <c r="D222">
        <v>2</v>
      </c>
      <c r="E222">
        <v>1</v>
      </c>
      <c r="F222">
        <v>2</v>
      </c>
      <c r="G222">
        <v>2</v>
      </c>
      <c r="H222">
        <f>IF(MOD(B222,2) = 0,0,IF(MOD(C222,2)=0,0,MAX($H$49:H221)+1))</f>
        <v>0</v>
      </c>
      <c r="I222">
        <v>1</v>
      </c>
      <c r="J222">
        <v>1</v>
      </c>
      <c r="K222">
        <v>1</v>
      </c>
      <c r="L222">
        <v>0</v>
      </c>
      <c r="M222">
        <v>1</v>
      </c>
      <c r="N222">
        <v>0</v>
      </c>
      <c r="O222" s="76">
        <v>43953</v>
      </c>
      <c r="P222" t="s">
        <v>8</v>
      </c>
      <c r="Q222" s="76">
        <v>43953</v>
      </c>
      <c r="R222" t="s">
        <v>8</v>
      </c>
    </row>
    <row r="223" spans="1:18" x14ac:dyDescent="0.45">
      <c r="A223">
        <v>175</v>
      </c>
      <c r="B223">
        <v>5</v>
      </c>
      <c r="C223">
        <v>5</v>
      </c>
      <c r="D223">
        <v>2</v>
      </c>
      <c r="E223">
        <v>1</v>
      </c>
      <c r="F223">
        <v>2</v>
      </c>
      <c r="G223">
        <v>2</v>
      </c>
      <c r="H223">
        <f>IF(MOD(B223,2) = 0,0,IF(MOD(C223,2)=0,0,MAX($H$49:H222)+1))</f>
        <v>63</v>
      </c>
      <c r="I223">
        <v>1</v>
      </c>
      <c r="J223">
        <v>1</v>
      </c>
      <c r="K223">
        <v>1</v>
      </c>
      <c r="L223">
        <v>0</v>
      </c>
      <c r="M223">
        <v>1</v>
      </c>
      <c r="N223">
        <v>0</v>
      </c>
      <c r="O223" s="76">
        <v>43953</v>
      </c>
      <c r="P223" t="s">
        <v>8</v>
      </c>
      <c r="Q223" s="76">
        <v>43953</v>
      </c>
      <c r="R223" t="s">
        <v>8</v>
      </c>
    </row>
    <row r="224" spans="1:18" x14ac:dyDescent="0.45">
      <c r="A224">
        <v>176</v>
      </c>
      <c r="B224">
        <v>1</v>
      </c>
      <c r="C224">
        <v>1</v>
      </c>
      <c r="D224">
        <v>2</v>
      </c>
      <c r="E224">
        <v>1</v>
      </c>
      <c r="F224">
        <v>2</v>
      </c>
      <c r="G224">
        <v>2</v>
      </c>
      <c r="H224">
        <f>IF(MOD(B224,2) = 0,0,IF(MOD(C224,2)=0,0,MAX($H$49:H223)+1))</f>
        <v>64</v>
      </c>
      <c r="I224">
        <v>1</v>
      </c>
      <c r="J224">
        <v>1</v>
      </c>
      <c r="K224">
        <v>1</v>
      </c>
      <c r="L224">
        <v>0</v>
      </c>
      <c r="M224">
        <v>1</v>
      </c>
      <c r="N224">
        <v>0</v>
      </c>
      <c r="O224" s="76">
        <v>43953</v>
      </c>
      <c r="P224" t="s">
        <v>8</v>
      </c>
      <c r="Q224" s="76">
        <v>43953</v>
      </c>
      <c r="R224" t="s">
        <v>8</v>
      </c>
    </row>
    <row r="225" spans="1:18" x14ac:dyDescent="0.45">
      <c r="A225">
        <v>177</v>
      </c>
      <c r="B225">
        <v>2</v>
      </c>
      <c r="C225">
        <v>1</v>
      </c>
      <c r="D225">
        <v>2</v>
      </c>
      <c r="E225">
        <v>1</v>
      </c>
      <c r="F225">
        <v>2</v>
      </c>
      <c r="G225">
        <v>2</v>
      </c>
      <c r="H225">
        <f>IF(MOD(B225,2) = 0,0,IF(MOD(C225,2)=0,0,MAX($H$49:H224)+1))</f>
        <v>0</v>
      </c>
      <c r="I225">
        <v>1</v>
      </c>
      <c r="J225">
        <v>1</v>
      </c>
      <c r="K225">
        <v>1</v>
      </c>
      <c r="L225">
        <v>0</v>
      </c>
      <c r="M225">
        <v>1</v>
      </c>
      <c r="N225">
        <v>0</v>
      </c>
      <c r="O225" s="76">
        <v>43953</v>
      </c>
      <c r="P225" t="s">
        <v>8</v>
      </c>
      <c r="Q225" s="76">
        <v>43953</v>
      </c>
      <c r="R225" t="s">
        <v>8</v>
      </c>
    </row>
    <row r="226" spans="1:18" x14ac:dyDescent="0.45">
      <c r="A226">
        <v>178</v>
      </c>
      <c r="B226">
        <v>3</v>
      </c>
      <c r="C226">
        <v>1</v>
      </c>
      <c r="D226">
        <v>2</v>
      </c>
      <c r="E226">
        <v>1</v>
      </c>
      <c r="F226">
        <v>2</v>
      </c>
      <c r="G226">
        <v>2</v>
      </c>
      <c r="H226">
        <f>IF(MOD(B226,2) = 0,0,IF(MOD(C226,2)=0,0,MAX($H$49:H225)+1))</f>
        <v>65</v>
      </c>
      <c r="I226">
        <v>1</v>
      </c>
      <c r="J226">
        <v>1</v>
      </c>
      <c r="K226">
        <v>1</v>
      </c>
      <c r="L226">
        <v>0</v>
      </c>
      <c r="M226">
        <v>1</v>
      </c>
      <c r="N226">
        <v>0</v>
      </c>
      <c r="O226" s="76">
        <v>43953</v>
      </c>
      <c r="P226" t="s">
        <v>8</v>
      </c>
      <c r="Q226" s="76">
        <v>43953</v>
      </c>
      <c r="R226" t="s">
        <v>8</v>
      </c>
    </row>
    <row r="227" spans="1:18" x14ac:dyDescent="0.45">
      <c r="A227">
        <v>179</v>
      </c>
      <c r="B227">
        <v>4</v>
      </c>
      <c r="C227">
        <v>1</v>
      </c>
      <c r="D227">
        <v>2</v>
      </c>
      <c r="E227">
        <v>1</v>
      </c>
      <c r="F227">
        <v>2</v>
      </c>
      <c r="G227">
        <v>2</v>
      </c>
      <c r="H227">
        <f>IF(MOD(B227,2) = 0,0,IF(MOD(C227,2)=0,0,MAX($H$49:H226)+1))</f>
        <v>0</v>
      </c>
      <c r="I227">
        <v>1</v>
      </c>
      <c r="J227">
        <v>1</v>
      </c>
      <c r="K227">
        <v>1</v>
      </c>
      <c r="L227">
        <v>0</v>
      </c>
      <c r="M227">
        <v>1</v>
      </c>
      <c r="N227">
        <v>0</v>
      </c>
      <c r="O227" s="76">
        <v>43953</v>
      </c>
      <c r="P227" t="s">
        <v>8</v>
      </c>
      <c r="Q227" s="76">
        <v>43953</v>
      </c>
      <c r="R227" t="s">
        <v>8</v>
      </c>
    </row>
    <row r="228" spans="1:18" x14ac:dyDescent="0.45">
      <c r="A228">
        <v>180</v>
      </c>
      <c r="B228">
        <v>5</v>
      </c>
      <c r="C228">
        <v>1</v>
      </c>
      <c r="D228">
        <v>2</v>
      </c>
      <c r="E228">
        <v>1</v>
      </c>
      <c r="F228">
        <v>2</v>
      </c>
      <c r="G228">
        <v>2</v>
      </c>
      <c r="H228">
        <f>IF(MOD(B228,2) = 0,0,IF(MOD(C228,2)=0,0,MAX($H$49:H227)+1))</f>
        <v>66</v>
      </c>
      <c r="I228">
        <v>1</v>
      </c>
      <c r="J228">
        <v>1</v>
      </c>
      <c r="K228">
        <v>1</v>
      </c>
      <c r="L228">
        <v>0</v>
      </c>
      <c r="M228">
        <v>1</v>
      </c>
      <c r="N228">
        <v>0</v>
      </c>
      <c r="O228" s="76">
        <v>43953</v>
      </c>
      <c r="P228" t="s">
        <v>8</v>
      </c>
      <c r="Q228" s="76">
        <v>43953</v>
      </c>
      <c r="R228" t="s">
        <v>8</v>
      </c>
    </row>
    <row r="229" spans="1:18" x14ac:dyDescent="0.45">
      <c r="A229">
        <v>181</v>
      </c>
      <c r="B229">
        <v>1</v>
      </c>
      <c r="C229">
        <v>2</v>
      </c>
      <c r="D229">
        <v>2</v>
      </c>
      <c r="E229">
        <v>1</v>
      </c>
      <c r="F229">
        <v>2</v>
      </c>
      <c r="G229">
        <v>2</v>
      </c>
      <c r="H229">
        <f>IF(MOD(B229,2) = 0,0,IF(MOD(C229,2)=0,0,MAX($H$49:H228)+1))</f>
        <v>0</v>
      </c>
      <c r="I229">
        <v>1</v>
      </c>
      <c r="J229">
        <v>1</v>
      </c>
      <c r="K229">
        <v>1</v>
      </c>
      <c r="L229">
        <v>0</v>
      </c>
      <c r="M229">
        <v>1</v>
      </c>
      <c r="N229">
        <v>0</v>
      </c>
      <c r="O229" s="76">
        <v>43953</v>
      </c>
      <c r="P229" t="s">
        <v>8</v>
      </c>
      <c r="Q229" s="76">
        <v>43953</v>
      </c>
      <c r="R229" t="s">
        <v>8</v>
      </c>
    </row>
    <row r="230" spans="1:18" x14ac:dyDescent="0.45">
      <c r="A230">
        <v>182</v>
      </c>
      <c r="B230">
        <v>2</v>
      </c>
      <c r="C230">
        <v>2</v>
      </c>
      <c r="D230">
        <v>2</v>
      </c>
      <c r="E230">
        <v>1</v>
      </c>
      <c r="F230">
        <v>2</v>
      </c>
      <c r="G230">
        <v>2</v>
      </c>
      <c r="H230">
        <f>IF(MOD(B230,2) = 0,0,IF(MOD(C230,2)=0,0,MAX($H$49:H229)+1))</f>
        <v>0</v>
      </c>
      <c r="I230">
        <v>1</v>
      </c>
      <c r="J230">
        <v>1</v>
      </c>
      <c r="K230">
        <v>1</v>
      </c>
      <c r="L230">
        <v>0</v>
      </c>
      <c r="M230">
        <v>1</v>
      </c>
      <c r="N230">
        <v>0</v>
      </c>
      <c r="O230" s="76">
        <v>43953</v>
      </c>
      <c r="P230" t="s">
        <v>8</v>
      </c>
      <c r="Q230" s="76">
        <v>43953</v>
      </c>
      <c r="R230" t="s">
        <v>8</v>
      </c>
    </row>
    <row r="231" spans="1:18" x14ac:dyDescent="0.45">
      <c r="A231">
        <v>183</v>
      </c>
      <c r="B231">
        <v>3</v>
      </c>
      <c r="C231">
        <v>2</v>
      </c>
      <c r="D231">
        <v>2</v>
      </c>
      <c r="E231">
        <v>1</v>
      </c>
      <c r="F231">
        <v>2</v>
      </c>
      <c r="G231">
        <v>2</v>
      </c>
      <c r="H231">
        <f>IF(MOD(B231,2) = 0,0,IF(MOD(C231,2)=0,0,MAX($H$49:H230)+1))</f>
        <v>0</v>
      </c>
      <c r="I231">
        <v>1</v>
      </c>
      <c r="J231">
        <v>1</v>
      </c>
      <c r="K231">
        <v>1</v>
      </c>
      <c r="L231">
        <v>0</v>
      </c>
      <c r="M231">
        <v>1</v>
      </c>
      <c r="N231">
        <v>0</v>
      </c>
      <c r="O231" s="76">
        <v>43953</v>
      </c>
      <c r="P231" t="s">
        <v>8</v>
      </c>
      <c r="Q231" s="76">
        <v>43953</v>
      </c>
      <c r="R231" t="s">
        <v>8</v>
      </c>
    </row>
    <row r="232" spans="1:18" x14ac:dyDescent="0.45">
      <c r="A232">
        <v>184</v>
      </c>
      <c r="B232">
        <v>4</v>
      </c>
      <c r="C232">
        <v>2</v>
      </c>
      <c r="D232">
        <v>2</v>
      </c>
      <c r="E232">
        <v>1</v>
      </c>
      <c r="F232">
        <v>2</v>
      </c>
      <c r="G232">
        <v>2</v>
      </c>
      <c r="H232">
        <f>IF(MOD(B232,2) = 0,0,IF(MOD(C232,2)=0,0,MAX($H$49:H231)+1))</f>
        <v>0</v>
      </c>
      <c r="I232">
        <v>1</v>
      </c>
      <c r="J232">
        <v>1</v>
      </c>
      <c r="K232">
        <v>1</v>
      </c>
      <c r="L232">
        <v>0</v>
      </c>
      <c r="M232">
        <v>1</v>
      </c>
      <c r="N232">
        <v>0</v>
      </c>
      <c r="O232" s="76">
        <v>43953</v>
      </c>
      <c r="P232" t="s">
        <v>8</v>
      </c>
      <c r="Q232" s="76">
        <v>43953</v>
      </c>
      <c r="R232" t="s">
        <v>8</v>
      </c>
    </row>
    <row r="233" spans="1:18" x14ac:dyDescent="0.45">
      <c r="A233">
        <v>185</v>
      </c>
      <c r="B233">
        <v>5</v>
      </c>
      <c r="C233">
        <v>2</v>
      </c>
      <c r="D233">
        <v>2</v>
      </c>
      <c r="E233">
        <v>1</v>
      </c>
      <c r="F233">
        <v>2</v>
      </c>
      <c r="G233">
        <v>2</v>
      </c>
      <c r="H233">
        <f>IF(MOD(B233,2) = 0,0,IF(MOD(C233,2)=0,0,MAX($H$49:H232)+1))</f>
        <v>0</v>
      </c>
      <c r="I233">
        <v>1</v>
      </c>
      <c r="J233">
        <v>1</v>
      </c>
      <c r="K233">
        <v>1</v>
      </c>
      <c r="L233">
        <v>0</v>
      </c>
      <c r="M233">
        <v>1</v>
      </c>
      <c r="N233">
        <v>0</v>
      </c>
      <c r="O233" s="76">
        <v>43953</v>
      </c>
      <c r="P233" t="s">
        <v>8</v>
      </c>
      <c r="Q233" s="76">
        <v>43953</v>
      </c>
      <c r="R233" t="s">
        <v>8</v>
      </c>
    </row>
    <row r="234" spans="1:18" x14ac:dyDescent="0.45">
      <c r="A234">
        <v>186</v>
      </c>
      <c r="B234">
        <v>1</v>
      </c>
      <c r="C234">
        <v>3</v>
      </c>
      <c r="D234">
        <v>2</v>
      </c>
      <c r="E234">
        <v>1</v>
      </c>
      <c r="F234">
        <v>2</v>
      </c>
      <c r="G234">
        <v>2</v>
      </c>
      <c r="H234">
        <f>IF(MOD(B234,2) = 0,0,IF(MOD(C234,2)=0,0,MAX($H$49:H233)+1))</f>
        <v>67</v>
      </c>
      <c r="I234">
        <v>1</v>
      </c>
      <c r="J234">
        <v>1</v>
      </c>
      <c r="K234">
        <v>1</v>
      </c>
      <c r="L234">
        <v>0</v>
      </c>
      <c r="M234">
        <v>1</v>
      </c>
      <c r="N234">
        <v>0</v>
      </c>
      <c r="O234" s="76">
        <v>43953</v>
      </c>
      <c r="P234" t="s">
        <v>8</v>
      </c>
      <c r="Q234" s="76">
        <v>43953</v>
      </c>
      <c r="R234" t="s">
        <v>8</v>
      </c>
    </row>
    <row r="235" spans="1:18" x14ac:dyDescent="0.45">
      <c r="A235">
        <v>187</v>
      </c>
      <c r="B235">
        <v>2</v>
      </c>
      <c r="C235">
        <v>3</v>
      </c>
      <c r="D235">
        <v>2</v>
      </c>
      <c r="E235">
        <v>1</v>
      </c>
      <c r="F235">
        <v>2</v>
      </c>
      <c r="G235">
        <v>2</v>
      </c>
      <c r="H235">
        <f>IF(MOD(B235,2) = 0,0,IF(MOD(C235,2)=0,0,MAX($H$49:H234)+1))</f>
        <v>0</v>
      </c>
      <c r="I235">
        <v>1</v>
      </c>
      <c r="J235">
        <v>1</v>
      </c>
      <c r="K235">
        <v>1</v>
      </c>
      <c r="L235">
        <v>0</v>
      </c>
      <c r="M235">
        <v>1</v>
      </c>
      <c r="N235">
        <v>0</v>
      </c>
      <c r="O235" s="76">
        <v>43953</v>
      </c>
      <c r="P235" t="s">
        <v>8</v>
      </c>
      <c r="Q235" s="76">
        <v>43953</v>
      </c>
      <c r="R235" t="s">
        <v>8</v>
      </c>
    </row>
    <row r="236" spans="1:18" x14ac:dyDescent="0.45">
      <c r="A236">
        <v>188</v>
      </c>
      <c r="B236">
        <v>3</v>
      </c>
      <c r="C236">
        <v>3</v>
      </c>
      <c r="D236">
        <v>2</v>
      </c>
      <c r="E236">
        <v>1</v>
      </c>
      <c r="F236">
        <v>2</v>
      </c>
      <c r="G236">
        <v>2</v>
      </c>
      <c r="H236">
        <f>IF(MOD(B236,2) = 0,0,IF(MOD(C236,2)=0,0,MAX($H$49:H235)+1))</f>
        <v>68</v>
      </c>
      <c r="I236">
        <v>1</v>
      </c>
      <c r="J236">
        <v>1</v>
      </c>
      <c r="K236">
        <v>1</v>
      </c>
      <c r="L236">
        <v>0</v>
      </c>
      <c r="M236">
        <v>1</v>
      </c>
      <c r="N236">
        <v>0</v>
      </c>
      <c r="O236" s="76">
        <v>43953</v>
      </c>
      <c r="P236" t="s">
        <v>8</v>
      </c>
      <c r="Q236" s="76">
        <v>43953</v>
      </c>
      <c r="R236" t="s">
        <v>8</v>
      </c>
    </row>
    <row r="237" spans="1:18" x14ac:dyDescent="0.45">
      <c r="A237">
        <v>189</v>
      </c>
      <c r="B237">
        <v>4</v>
      </c>
      <c r="C237">
        <v>3</v>
      </c>
      <c r="D237">
        <v>2</v>
      </c>
      <c r="E237">
        <v>1</v>
      </c>
      <c r="F237">
        <v>2</v>
      </c>
      <c r="G237">
        <v>2</v>
      </c>
      <c r="H237">
        <f>IF(MOD(B237,2) = 0,0,IF(MOD(C237,2)=0,0,MAX($H$49:H236)+1))</f>
        <v>0</v>
      </c>
      <c r="I237">
        <v>1</v>
      </c>
      <c r="J237">
        <v>1</v>
      </c>
      <c r="K237">
        <v>1</v>
      </c>
      <c r="L237">
        <v>0</v>
      </c>
      <c r="M237">
        <v>1</v>
      </c>
      <c r="N237">
        <v>0</v>
      </c>
      <c r="O237" s="76">
        <v>43953</v>
      </c>
      <c r="P237" t="s">
        <v>8</v>
      </c>
      <c r="Q237" s="76">
        <v>43953</v>
      </c>
      <c r="R237" t="s">
        <v>8</v>
      </c>
    </row>
    <row r="238" spans="1:18" x14ac:dyDescent="0.45">
      <c r="A238">
        <v>190</v>
      </c>
      <c r="B238">
        <v>5</v>
      </c>
      <c r="C238">
        <v>3</v>
      </c>
      <c r="D238">
        <v>2</v>
      </c>
      <c r="E238">
        <v>1</v>
      </c>
      <c r="F238">
        <v>2</v>
      </c>
      <c r="G238">
        <v>2</v>
      </c>
      <c r="H238">
        <f>IF(MOD(B238,2) = 0,0,IF(MOD(C238,2)=0,0,MAX($H$49:H237)+1))</f>
        <v>69</v>
      </c>
      <c r="I238">
        <v>1</v>
      </c>
      <c r="J238">
        <v>1</v>
      </c>
      <c r="K238">
        <v>1</v>
      </c>
      <c r="L238">
        <v>0</v>
      </c>
      <c r="M238">
        <v>1</v>
      </c>
      <c r="N238">
        <v>0</v>
      </c>
      <c r="O238" s="76">
        <v>43953</v>
      </c>
      <c r="P238" t="s">
        <v>8</v>
      </c>
      <c r="Q238" s="76">
        <v>43953</v>
      </c>
      <c r="R238" t="s">
        <v>8</v>
      </c>
    </row>
    <row r="239" spans="1:18" x14ac:dyDescent="0.45">
      <c r="A239">
        <v>191</v>
      </c>
      <c r="B239">
        <v>1</v>
      </c>
      <c r="C239">
        <v>4</v>
      </c>
      <c r="D239">
        <v>2</v>
      </c>
      <c r="E239">
        <v>1</v>
      </c>
      <c r="F239">
        <v>2</v>
      </c>
      <c r="G239">
        <v>2</v>
      </c>
      <c r="H239">
        <f>IF(MOD(B239,2) = 0,0,IF(MOD(C239,2)=0,0,MAX($H$49:H238)+1))</f>
        <v>0</v>
      </c>
      <c r="I239">
        <v>1</v>
      </c>
      <c r="J239">
        <v>1</v>
      </c>
      <c r="K239">
        <v>1</v>
      </c>
      <c r="L239">
        <v>0</v>
      </c>
      <c r="M239">
        <v>1</v>
      </c>
      <c r="N239">
        <v>0</v>
      </c>
      <c r="O239" s="76">
        <v>43953</v>
      </c>
      <c r="P239" t="s">
        <v>8</v>
      </c>
      <c r="Q239" s="76">
        <v>43953</v>
      </c>
      <c r="R239" t="s">
        <v>8</v>
      </c>
    </row>
    <row r="240" spans="1:18" x14ac:dyDescent="0.45">
      <c r="A240">
        <v>192</v>
      </c>
      <c r="B240">
        <v>2</v>
      </c>
      <c r="C240">
        <v>4</v>
      </c>
      <c r="D240">
        <v>2</v>
      </c>
      <c r="E240">
        <v>1</v>
      </c>
      <c r="F240">
        <v>2</v>
      </c>
      <c r="G240">
        <v>2</v>
      </c>
      <c r="H240">
        <f>IF(MOD(B240,2) = 0,0,IF(MOD(C240,2)=0,0,MAX($H$49:H239)+1))</f>
        <v>0</v>
      </c>
      <c r="I240">
        <v>1</v>
      </c>
      <c r="J240">
        <v>1</v>
      </c>
      <c r="K240">
        <v>1</v>
      </c>
      <c r="L240">
        <v>0</v>
      </c>
      <c r="M240">
        <v>1</v>
      </c>
      <c r="N240">
        <v>0</v>
      </c>
      <c r="O240" s="76">
        <v>43953</v>
      </c>
      <c r="P240" t="s">
        <v>8</v>
      </c>
      <c r="Q240" s="76">
        <v>43953</v>
      </c>
      <c r="R240" t="s">
        <v>8</v>
      </c>
    </row>
    <row r="241" spans="1:18" x14ac:dyDescent="0.45">
      <c r="A241">
        <v>193</v>
      </c>
      <c r="B241">
        <v>3</v>
      </c>
      <c r="C241">
        <v>4</v>
      </c>
      <c r="D241">
        <v>2</v>
      </c>
      <c r="E241">
        <v>1</v>
      </c>
      <c r="F241">
        <v>2</v>
      </c>
      <c r="G241">
        <v>2</v>
      </c>
      <c r="H241">
        <f>IF(MOD(B241,2) = 0,0,IF(MOD(C241,2)=0,0,MAX($H$49:H240)+1))</f>
        <v>0</v>
      </c>
      <c r="I241">
        <v>1</v>
      </c>
      <c r="J241">
        <v>1</v>
      </c>
      <c r="K241">
        <v>1</v>
      </c>
      <c r="L241">
        <v>0</v>
      </c>
      <c r="M241">
        <v>1</v>
      </c>
      <c r="N241">
        <v>0</v>
      </c>
      <c r="O241" s="76">
        <v>43953</v>
      </c>
      <c r="P241" t="s">
        <v>8</v>
      </c>
      <c r="Q241" s="76">
        <v>43953</v>
      </c>
      <c r="R241" t="s">
        <v>8</v>
      </c>
    </row>
    <row r="242" spans="1:18" x14ac:dyDescent="0.45">
      <c r="A242">
        <v>194</v>
      </c>
      <c r="B242">
        <v>4</v>
      </c>
      <c r="C242">
        <v>4</v>
      </c>
      <c r="D242">
        <v>2</v>
      </c>
      <c r="E242">
        <v>1</v>
      </c>
      <c r="F242">
        <v>2</v>
      </c>
      <c r="G242">
        <v>2</v>
      </c>
      <c r="H242">
        <f>IF(MOD(B242,2) = 0,0,IF(MOD(C242,2)=0,0,MAX($H$49:H241)+1))</f>
        <v>0</v>
      </c>
      <c r="I242">
        <v>1</v>
      </c>
      <c r="J242">
        <v>1</v>
      </c>
      <c r="K242">
        <v>1</v>
      </c>
      <c r="L242">
        <v>0</v>
      </c>
      <c r="M242">
        <v>1</v>
      </c>
      <c r="N242">
        <v>0</v>
      </c>
      <c r="O242" s="76">
        <v>43953</v>
      </c>
      <c r="P242" t="s">
        <v>8</v>
      </c>
      <c r="Q242" s="76">
        <v>43953</v>
      </c>
      <c r="R242" t="s">
        <v>8</v>
      </c>
    </row>
    <row r="243" spans="1:18" x14ac:dyDescent="0.45">
      <c r="A243">
        <v>195</v>
      </c>
      <c r="B243">
        <v>5</v>
      </c>
      <c r="C243">
        <v>4</v>
      </c>
      <c r="D243">
        <v>2</v>
      </c>
      <c r="E243">
        <v>1</v>
      </c>
      <c r="F243">
        <v>2</v>
      </c>
      <c r="G243">
        <v>2</v>
      </c>
      <c r="H243">
        <f>IF(MOD(B243,2) = 0,0,IF(MOD(C243,2)=0,0,MAX($H$49:H242)+1))</f>
        <v>0</v>
      </c>
      <c r="I243">
        <v>1</v>
      </c>
      <c r="J243">
        <v>1</v>
      </c>
      <c r="K243">
        <v>1</v>
      </c>
      <c r="L243">
        <v>0</v>
      </c>
      <c r="M243">
        <v>1</v>
      </c>
      <c r="N243">
        <v>0</v>
      </c>
      <c r="O243" s="76">
        <v>43953</v>
      </c>
      <c r="P243" t="s">
        <v>8</v>
      </c>
      <c r="Q243" s="76">
        <v>43953</v>
      </c>
      <c r="R243" t="s">
        <v>8</v>
      </c>
    </row>
    <row r="244" spans="1:18" x14ac:dyDescent="0.45">
      <c r="A244">
        <v>196</v>
      </c>
      <c r="B244">
        <v>1</v>
      </c>
      <c r="C244">
        <v>5</v>
      </c>
      <c r="D244">
        <v>2</v>
      </c>
      <c r="E244">
        <v>1</v>
      </c>
      <c r="F244">
        <v>2</v>
      </c>
      <c r="G244">
        <v>2</v>
      </c>
      <c r="H244">
        <f>IF(MOD(B244,2) = 0,0,IF(MOD(C244,2)=0,0,MAX($H$49:H243)+1))</f>
        <v>70</v>
      </c>
      <c r="I244">
        <v>1</v>
      </c>
      <c r="J244">
        <v>1</v>
      </c>
      <c r="K244">
        <v>1</v>
      </c>
      <c r="L244">
        <v>0</v>
      </c>
      <c r="M244">
        <v>1</v>
      </c>
      <c r="N244">
        <v>0</v>
      </c>
      <c r="O244" s="76">
        <v>43953</v>
      </c>
      <c r="P244" t="s">
        <v>8</v>
      </c>
      <c r="Q244" s="76">
        <v>43953</v>
      </c>
      <c r="R244" t="s">
        <v>8</v>
      </c>
    </row>
    <row r="245" spans="1:18" x14ac:dyDescent="0.45">
      <c r="A245">
        <v>197</v>
      </c>
      <c r="B245">
        <v>2</v>
      </c>
      <c r="C245">
        <v>5</v>
      </c>
      <c r="D245">
        <v>2</v>
      </c>
      <c r="E245">
        <v>1</v>
      </c>
      <c r="F245">
        <v>2</v>
      </c>
      <c r="G245">
        <v>2</v>
      </c>
      <c r="H245">
        <f>IF(MOD(B245,2) = 0,0,IF(MOD(C245,2)=0,0,MAX($H$49:H244)+1))</f>
        <v>0</v>
      </c>
      <c r="I245">
        <v>1</v>
      </c>
      <c r="J245">
        <v>1</v>
      </c>
      <c r="K245">
        <v>1</v>
      </c>
      <c r="L245">
        <v>0</v>
      </c>
      <c r="M245">
        <v>1</v>
      </c>
      <c r="N245">
        <v>0</v>
      </c>
      <c r="O245" s="76">
        <v>43953</v>
      </c>
      <c r="P245" t="s">
        <v>8</v>
      </c>
      <c r="Q245" s="76">
        <v>43953</v>
      </c>
      <c r="R245" t="s">
        <v>8</v>
      </c>
    </row>
    <row r="246" spans="1:18" x14ac:dyDescent="0.45">
      <c r="A246">
        <v>198</v>
      </c>
      <c r="B246">
        <v>3</v>
      </c>
      <c r="C246">
        <v>5</v>
      </c>
      <c r="D246">
        <v>2</v>
      </c>
      <c r="E246">
        <v>1</v>
      </c>
      <c r="F246">
        <v>2</v>
      </c>
      <c r="G246">
        <v>2</v>
      </c>
      <c r="H246">
        <f>IF(MOD(B246,2) = 0,0,IF(MOD(C246,2)=0,0,MAX($H$49:H245)+1))</f>
        <v>71</v>
      </c>
      <c r="I246">
        <v>1</v>
      </c>
      <c r="J246">
        <v>1</v>
      </c>
      <c r="K246">
        <v>1</v>
      </c>
      <c r="L246">
        <v>0</v>
      </c>
      <c r="M246">
        <v>1</v>
      </c>
      <c r="N246">
        <v>0</v>
      </c>
      <c r="O246" s="76">
        <v>43953</v>
      </c>
      <c r="P246" t="s">
        <v>8</v>
      </c>
      <c r="Q246" s="76">
        <v>43953</v>
      </c>
      <c r="R246" t="s">
        <v>8</v>
      </c>
    </row>
    <row r="247" spans="1:18" x14ac:dyDescent="0.45">
      <c r="A247">
        <v>199</v>
      </c>
      <c r="B247">
        <v>4</v>
      </c>
      <c r="C247">
        <v>5</v>
      </c>
      <c r="D247">
        <v>2</v>
      </c>
      <c r="E247">
        <v>1</v>
      </c>
      <c r="F247">
        <v>2</v>
      </c>
      <c r="G247">
        <v>2</v>
      </c>
      <c r="H247">
        <f>IF(MOD(B247,2) = 0,0,IF(MOD(C247,2)=0,0,MAX($H$49:H246)+1))</f>
        <v>0</v>
      </c>
      <c r="I247">
        <v>1</v>
      </c>
      <c r="J247">
        <v>1</v>
      </c>
      <c r="K247">
        <v>1</v>
      </c>
      <c r="L247">
        <v>0</v>
      </c>
      <c r="M247">
        <v>1</v>
      </c>
      <c r="N247">
        <v>0</v>
      </c>
      <c r="O247" s="76">
        <v>43953</v>
      </c>
      <c r="P247" t="s">
        <v>8</v>
      </c>
      <c r="Q247" s="76">
        <v>43953</v>
      </c>
      <c r="R247" t="s">
        <v>8</v>
      </c>
    </row>
    <row r="248" spans="1:18" x14ac:dyDescent="0.45">
      <c r="A248">
        <v>200</v>
      </c>
      <c r="B248">
        <v>5</v>
      </c>
      <c r="C248">
        <v>5</v>
      </c>
      <c r="D248">
        <v>2</v>
      </c>
      <c r="E248">
        <v>1</v>
      </c>
      <c r="F248">
        <v>2</v>
      </c>
      <c r="G248">
        <v>2</v>
      </c>
      <c r="H248">
        <f>IF(MOD(B248,2) = 0,0,IF(MOD(C248,2)=0,0,MAX($H$49:H247)+1))</f>
        <v>72</v>
      </c>
      <c r="I248">
        <v>1</v>
      </c>
      <c r="J248">
        <v>1</v>
      </c>
      <c r="K248">
        <v>1</v>
      </c>
      <c r="L248">
        <v>0</v>
      </c>
      <c r="M248">
        <v>1</v>
      </c>
      <c r="N248">
        <v>0</v>
      </c>
      <c r="O248" s="76">
        <v>43953</v>
      </c>
      <c r="P248" t="s">
        <v>8</v>
      </c>
      <c r="Q248" s="76">
        <v>43953</v>
      </c>
      <c r="R248" t="s">
        <v>8</v>
      </c>
    </row>
    <row r="249" spans="1:18" x14ac:dyDescent="0.45">
      <c r="A249">
        <v>201</v>
      </c>
      <c r="B249">
        <v>1</v>
      </c>
      <c r="C249">
        <v>1</v>
      </c>
      <c r="D249">
        <v>3</v>
      </c>
      <c r="E249">
        <v>1</v>
      </c>
      <c r="F249">
        <v>3</v>
      </c>
      <c r="G249">
        <v>3</v>
      </c>
      <c r="H249">
        <f>IF(MOD(B249,2) = 0,0,IF(MOD(C249,2)=0,0,MAX($H$49:H248)+1))</f>
        <v>73</v>
      </c>
      <c r="I249">
        <v>1</v>
      </c>
      <c r="J249">
        <v>1</v>
      </c>
      <c r="K249">
        <v>1</v>
      </c>
      <c r="L249">
        <v>0</v>
      </c>
      <c r="M249">
        <v>1</v>
      </c>
      <c r="N249">
        <v>0</v>
      </c>
      <c r="O249" s="76">
        <v>43953</v>
      </c>
      <c r="P249" t="s">
        <v>8</v>
      </c>
      <c r="Q249" s="76">
        <v>43953</v>
      </c>
      <c r="R249" t="s">
        <v>8</v>
      </c>
    </row>
    <row r="250" spans="1:18" x14ac:dyDescent="0.45">
      <c r="A250">
        <v>202</v>
      </c>
      <c r="B250">
        <v>2</v>
      </c>
      <c r="C250">
        <v>1</v>
      </c>
      <c r="D250">
        <v>3</v>
      </c>
      <c r="E250">
        <v>1</v>
      </c>
      <c r="F250">
        <v>3</v>
      </c>
      <c r="G250">
        <v>3</v>
      </c>
      <c r="H250">
        <f>IF(MOD(B250,2) = 0,0,IF(MOD(C250,2)=0,0,MAX($H$49:H249)+1))</f>
        <v>0</v>
      </c>
      <c r="I250">
        <v>1</v>
      </c>
      <c r="J250">
        <v>1</v>
      </c>
      <c r="K250">
        <v>1</v>
      </c>
      <c r="L250">
        <v>0</v>
      </c>
      <c r="M250">
        <v>1</v>
      </c>
      <c r="N250">
        <v>0</v>
      </c>
      <c r="O250" s="76">
        <v>43953</v>
      </c>
      <c r="P250" t="s">
        <v>8</v>
      </c>
      <c r="Q250" s="76">
        <v>43953</v>
      </c>
      <c r="R250" t="s">
        <v>8</v>
      </c>
    </row>
    <row r="251" spans="1:18" x14ac:dyDescent="0.45">
      <c r="A251">
        <v>203</v>
      </c>
      <c r="B251">
        <v>3</v>
      </c>
      <c r="C251">
        <v>1</v>
      </c>
      <c r="D251">
        <v>3</v>
      </c>
      <c r="E251">
        <v>1</v>
      </c>
      <c r="F251">
        <v>3</v>
      </c>
      <c r="G251">
        <v>3</v>
      </c>
      <c r="H251">
        <f>IF(MOD(B251,2) = 0,0,IF(MOD(C251,2)=0,0,MAX($H$49:H250)+1))</f>
        <v>74</v>
      </c>
      <c r="I251">
        <v>1</v>
      </c>
      <c r="J251">
        <v>1</v>
      </c>
      <c r="K251">
        <v>1</v>
      </c>
      <c r="L251">
        <v>0</v>
      </c>
      <c r="M251">
        <v>1</v>
      </c>
      <c r="N251">
        <v>0</v>
      </c>
      <c r="O251" s="76">
        <v>43953</v>
      </c>
      <c r="P251" t="s">
        <v>8</v>
      </c>
      <c r="Q251" s="76">
        <v>43953</v>
      </c>
      <c r="R251" t="s">
        <v>8</v>
      </c>
    </row>
    <row r="252" spans="1:18" x14ac:dyDescent="0.45">
      <c r="A252">
        <v>204</v>
      </c>
      <c r="B252">
        <v>4</v>
      </c>
      <c r="C252">
        <v>1</v>
      </c>
      <c r="D252">
        <v>3</v>
      </c>
      <c r="E252">
        <v>1</v>
      </c>
      <c r="F252">
        <v>3</v>
      </c>
      <c r="G252">
        <v>3</v>
      </c>
      <c r="H252">
        <f>IF(MOD(B252,2) = 0,0,IF(MOD(C252,2)=0,0,MAX($H$49:H251)+1))</f>
        <v>0</v>
      </c>
      <c r="I252">
        <v>1</v>
      </c>
      <c r="J252">
        <v>1</v>
      </c>
      <c r="K252">
        <v>1</v>
      </c>
      <c r="L252">
        <v>0</v>
      </c>
      <c r="M252">
        <v>1</v>
      </c>
      <c r="N252">
        <v>0</v>
      </c>
      <c r="O252" s="76">
        <v>43953</v>
      </c>
      <c r="P252" t="s">
        <v>8</v>
      </c>
      <c r="Q252" s="76">
        <v>43953</v>
      </c>
      <c r="R252" t="s">
        <v>8</v>
      </c>
    </row>
    <row r="253" spans="1:18" x14ac:dyDescent="0.45">
      <c r="A253">
        <v>205</v>
      </c>
      <c r="B253">
        <v>5</v>
      </c>
      <c r="C253">
        <v>1</v>
      </c>
      <c r="D253">
        <v>3</v>
      </c>
      <c r="E253">
        <v>1</v>
      </c>
      <c r="F253">
        <v>3</v>
      </c>
      <c r="G253">
        <v>3</v>
      </c>
      <c r="H253">
        <f>IF(MOD(B253,2) = 0,0,IF(MOD(C253,2)=0,0,MAX($H$49:H252)+1))</f>
        <v>75</v>
      </c>
      <c r="I253">
        <v>1</v>
      </c>
      <c r="J253">
        <v>1</v>
      </c>
      <c r="K253">
        <v>1</v>
      </c>
      <c r="L253">
        <v>0</v>
      </c>
      <c r="M253">
        <v>1</v>
      </c>
      <c r="N253">
        <v>0</v>
      </c>
      <c r="O253" s="76">
        <v>43953</v>
      </c>
      <c r="P253" t="s">
        <v>8</v>
      </c>
      <c r="Q253" s="76">
        <v>43953</v>
      </c>
      <c r="R253" t="s">
        <v>8</v>
      </c>
    </row>
    <row r="254" spans="1:18" x14ac:dyDescent="0.45">
      <c r="A254">
        <v>206</v>
      </c>
      <c r="B254">
        <v>1</v>
      </c>
      <c r="C254">
        <v>2</v>
      </c>
      <c r="D254">
        <v>3</v>
      </c>
      <c r="E254">
        <v>1</v>
      </c>
      <c r="F254">
        <v>3</v>
      </c>
      <c r="G254">
        <v>3</v>
      </c>
      <c r="H254">
        <f>IF(MOD(B254,2) = 0,0,IF(MOD(C254,2)=0,0,MAX($H$49:H253)+1))</f>
        <v>0</v>
      </c>
      <c r="I254">
        <v>1</v>
      </c>
      <c r="J254">
        <v>1</v>
      </c>
      <c r="K254">
        <v>1</v>
      </c>
      <c r="L254">
        <v>0</v>
      </c>
      <c r="M254">
        <v>1</v>
      </c>
      <c r="N254">
        <v>0</v>
      </c>
      <c r="O254" s="76">
        <v>43953</v>
      </c>
      <c r="P254" t="s">
        <v>8</v>
      </c>
      <c r="Q254" s="76">
        <v>43953</v>
      </c>
      <c r="R254" t="s">
        <v>8</v>
      </c>
    </row>
    <row r="255" spans="1:18" x14ac:dyDescent="0.45">
      <c r="A255">
        <v>207</v>
      </c>
      <c r="B255">
        <v>2</v>
      </c>
      <c r="C255">
        <v>2</v>
      </c>
      <c r="D255">
        <v>3</v>
      </c>
      <c r="E255">
        <v>1</v>
      </c>
      <c r="F255">
        <v>3</v>
      </c>
      <c r="G255">
        <v>3</v>
      </c>
      <c r="H255">
        <f>IF(MOD(B255,2) = 0,0,IF(MOD(C255,2)=0,0,MAX($H$49:H254)+1))</f>
        <v>0</v>
      </c>
      <c r="I255">
        <v>1</v>
      </c>
      <c r="J255">
        <v>1</v>
      </c>
      <c r="K255">
        <v>1</v>
      </c>
      <c r="L255">
        <v>0</v>
      </c>
      <c r="M255">
        <v>1</v>
      </c>
      <c r="N255">
        <v>0</v>
      </c>
      <c r="O255" s="76">
        <v>43953</v>
      </c>
      <c r="P255" t="s">
        <v>8</v>
      </c>
      <c r="Q255" s="76">
        <v>43953</v>
      </c>
      <c r="R255" t="s">
        <v>8</v>
      </c>
    </row>
    <row r="256" spans="1:18" x14ac:dyDescent="0.45">
      <c r="A256">
        <v>208</v>
      </c>
      <c r="B256">
        <v>3</v>
      </c>
      <c r="C256">
        <v>2</v>
      </c>
      <c r="D256">
        <v>3</v>
      </c>
      <c r="E256">
        <v>1</v>
      </c>
      <c r="F256">
        <v>3</v>
      </c>
      <c r="G256">
        <v>3</v>
      </c>
      <c r="H256">
        <f>IF(MOD(B256,2) = 0,0,IF(MOD(C256,2)=0,0,MAX($H$49:H255)+1))</f>
        <v>0</v>
      </c>
      <c r="I256">
        <v>1</v>
      </c>
      <c r="J256">
        <v>1</v>
      </c>
      <c r="K256">
        <v>1</v>
      </c>
      <c r="L256">
        <v>0</v>
      </c>
      <c r="M256">
        <v>1</v>
      </c>
      <c r="N256">
        <v>0</v>
      </c>
      <c r="O256" s="76">
        <v>43953</v>
      </c>
      <c r="P256" t="s">
        <v>8</v>
      </c>
      <c r="Q256" s="76">
        <v>43953</v>
      </c>
      <c r="R256" t="s">
        <v>8</v>
      </c>
    </row>
    <row r="257" spans="1:18" x14ac:dyDescent="0.45">
      <c r="A257">
        <v>209</v>
      </c>
      <c r="B257">
        <v>4</v>
      </c>
      <c r="C257">
        <v>2</v>
      </c>
      <c r="D257">
        <v>3</v>
      </c>
      <c r="E257">
        <v>1</v>
      </c>
      <c r="F257">
        <v>3</v>
      </c>
      <c r="G257">
        <v>3</v>
      </c>
      <c r="H257">
        <f>IF(MOD(B257,2) = 0,0,IF(MOD(C257,2)=0,0,MAX($H$49:H256)+1))</f>
        <v>0</v>
      </c>
      <c r="I257">
        <v>1</v>
      </c>
      <c r="J257">
        <v>1</v>
      </c>
      <c r="K257">
        <v>1</v>
      </c>
      <c r="L257">
        <v>0</v>
      </c>
      <c r="M257">
        <v>1</v>
      </c>
      <c r="N257">
        <v>0</v>
      </c>
      <c r="O257" s="76">
        <v>43953</v>
      </c>
      <c r="P257" t="s">
        <v>8</v>
      </c>
      <c r="Q257" s="76">
        <v>43953</v>
      </c>
      <c r="R257" t="s">
        <v>8</v>
      </c>
    </row>
    <row r="258" spans="1:18" x14ac:dyDescent="0.45">
      <c r="A258">
        <v>210</v>
      </c>
      <c r="B258">
        <v>5</v>
      </c>
      <c r="C258">
        <v>2</v>
      </c>
      <c r="D258">
        <v>3</v>
      </c>
      <c r="E258">
        <v>1</v>
      </c>
      <c r="F258">
        <v>3</v>
      </c>
      <c r="G258">
        <v>3</v>
      </c>
      <c r="H258">
        <f>IF(MOD(B258,2) = 0,0,IF(MOD(C258,2)=0,0,MAX($H$49:H257)+1))</f>
        <v>0</v>
      </c>
      <c r="I258">
        <v>1</v>
      </c>
      <c r="J258">
        <v>1</v>
      </c>
      <c r="K258">
        <v>1</v>
      </c>
      <c r="L258">
        <v>0</v>
      </c>
      <c r="M258">
        <v>1</v>
      </c>
      <c r="N258">
        <v>0</v>
      </c>
      <c r="O258" s="76">
        <v>43953</v>
      </c>
      <c r="P258" t="s">
        <v>8</v>
      </c>
      <c r="Q258" s="76">
        <v>43953</v>
      </c>
      <c r="R258" t="s">
        <v>8</v>
      </c>
    </row>
    <row r="259" spans="1:18" x14ac:dyDescent="0.45">
      <c r="A259">
        <v>211</v>
      </c>
      <c r="B259">
        <v>1</v>
      </c>
      <c r="C259">
        <v>3</v>
      </c>
      <c r="D259">
        <v>3</v>
      </c>
      <c r="E259">
        <v>1</v>
      </c>
      <c r="F259">
        <v>3</v>
      </c>
      <c r="G259">
        <v>3</v>
      </c>
      <c r="H259">
        <f>IF(MOD(B259,2) = 0,0,IF(MOD(C259,2)=0,0,MAX($H$49:H258)+1))</f>
        <v>76</v>
      </c>
      <c r="I259">
        <v>1</v>
      </c>
      <c r="J259">
        <v>1</v>
      </c>
      <c r="K259">
        <v>1</v>
      </c>
      <c r="L259">
        <v>0</v>
      </c>
      <c r="M259">
        <v>1</v>
      </c>
      <c r="N259">
        <v>0</v>
      </c>
      <c r="O259" s="76">
        <v>43953</v>
      </c>
      <c r="P259" t="s">
        <v>8</v>
      </c>
      <c r="Q259" s="76">
        <v>43953</v>
      </c>
      <c r="R259" t="s">
        <v>8</v>
      </c>
    </row>
    <row r="260" spans="1:18" x14ac:dyDescent="0.45">
      <c r="A260">
        <v>212</v>
      </c>
      <c r="B260">
        <v>2</v>
      </c>
      <c r="C260">
        <v>3</v>
      </c>
      <c r="D260">
        <v>3</v>
      </c>
      <c r="E260">
        <v>1</v>
      </c>
      <c r="F260">
        <v>3</v>
      </c>
      <c r="G260">
        <v>3</v>
      </c>
      <c r="H260">
        <f>IF(MOD(B260,2) = 0,0,IF(MOD(C260,2)=0,0,MAX($H$49:H259)+1))</f>
        <v>0</v>
      </c>
      <c r="I260">
        <v>1</v>
      </c>
      <c r="J260">
        <v>1</v>
      </c>
      <c r="K260">
        <v>1</v>
      </c>
      <c r="L260">
        <v>0</v>
      </c>
      <c r="M260">
        <v>1</v>
      </c>
      <c r="N260">
        <v>0</v>
      </c>
      <c r="O260" s="76">
        <v>43953</v>
      </c>
      <c r="P260" t="s">
        <v>8</v>
      </c>
      <c r="Q260" s="76">
        <v>43953</v>
      </c>
      <c r="R260" t="s">
        <v>8</v>
      </c>
    </row>
    <row r="261" spans="1:18" x14ac:dyDescent="0.45">
      <c r="A261">
        <v>213</v>
      </c>
      <c r="B261">
        <v>3</v>
      </c>
      <c r="C261">
        <v>3</v>
      </c>
      <c r="D261">
        <v>3</v>
      </c>
      <c r="E261">
        <v>1</v>
      </c>
      <c r="F261">
        <v>3</v>
      </c>
      <c r="G261">
        <v>3</v>
      </c>
      <c r="H261">
        <f>IF(MOD(B261,2) = 0,0,IF(MOD(C261,2)=0,0,MAX($H$49:H260)+1))</f>
        <v>77</v>
      </c>
      <c r="I261">
        <v>1</v>
      </c>
      <c r="J261">
        <v>1</v>
      </c>
      <c r="K261">
        <v>1</v>
      </c>
      <c r="L261">
        <v>0</v>
      </c>
      <c r="M261">
        <v>1</v>
      </c>
      <c r="N261">
        <v>0</v>
      </c>
      <c r="O261" s="76">
        <v>43953</v>
      </c>
      <c r="P261" t="s">
        <v>8</v>
      </c>
      <c r="Q261" s="76">
        <v>43953</v>
      </c>
      <c r="R261" t="s">
        <v>8</v>
      </c>
    </row>
    <row r="262" spans="1:18" x14ac:dyDescent="0.45">
      <c r="A262">
        <v>214</v>
      </c>
      <c r="B262">
        <v>4</v>
      </c>
      <c r="C262">
        <v>3</v>
      </c>
      <c r="D262">
        <v>3</v>
      </c>
      <c r="E262">
        <v>1</v>
      </c>
      <c r="F262">
        <v>3</v>
      </c>
      <c r="G262">
        <v>3</v>
      </c>
      <c r="H262">
        <f>IF(MOD(B262,2) = 0,0,IF(MOD(C262,2)=0,0,MAX($H$49:H261)+1))</f>
        <v>0</v>
      </c>
      <c r="I262">
        <v>1</v>
      </c>
      <c r="J262">
        <v>1</v>
      </c>
      <c r="K262">
        <v>1</v>
      </c>
      <c r="L262">
        <v>0</v>
      </c>
      <c r="M262">
        <v>1</v>
      </c>
      <c r="N262">
        <v>0</v>
      </c>
      <c r="O262" s="76">
        <v>43953</v>
      </c>
      <c r="P262" t="s">
        <v>8</v>
      </c>
      <c r="Q262" s="76">
        <v>43953</v>
      </c>
      <c r="R262" t="s">
        <v>8</v>
      </c>
    </row>
    <row r="263" spans="1:18" x14ac:dyDescent="0.45">
      <c r="A263">
        <v>215</v>
      </c>
      <c r="B263">
        <v>5</v>
      </c>
      <c r="C263">
        <v>3</v>
      </c>
      <c r="D263">
        <v>3</v>
      </c>
      <c r="E263">
        <v>1</v>
      </c>
      <c r="F263">
        <v>3</v>
      </c>
      <c r="G263">
        <v>3</v>
      </c>
      <c r="H263">
        <f>IF(MOD(B263,2) = 0,0,IF(MOD(C263,2)=0,0,MAX($H$49:H262)+1))</f>
        <v>78</v>
      </c>
      <c r="I263">
        <v>1</v>
      </c>
      <c r="J263">
        <v>1</v>
      </c>
      <c r="K263">
        <v>1</v>
      </c>
      <c r="L263">
        <v>0</v>
      </c>
      <c r="M263">
        <v>1</v>
      </c>
      <c r="N263">
        <v>0</v>
      </c>
      <c r="O263" s="76">
        <v>43953</v>
      </c>
      <c r="P263" t="s">
        <v>8</v>
      </c>
      <c r="Q263" s="76">
        <v>43953</v>
      </c>
      <c r="R263" t="s">
        <v>8</v>
      </c>
    </row>
    <row r="264" spans="1:18" x14ac:dyDescent="0.45">
      <c r="A264">
        <v>216</v>
      </c>
      <c r="B264">
        <v>1</v>
      </c>
      <c r="C264">
        <v>4</v>
      </c>
      <c r="D264">
        <v>3</v>
      </c>
      <c r="E264">
        <v>1</v>
      </c>
      <c r="F264">
        <v>3</v>
      </c>
      <c r="G264">
        <v>3</v>
      </c>
      <c r="H264">
        <f>IF(MOD(B264,2) = 0,0,IF(MOD(C264,2)=0,0,MAX($H$49:H263)+1))</f>
        <v>0</v>
      </c>
      <c r="I264">
        <v>1</v>
      </c>
      <c r="J264">
        <v>1</v>
      </c>
      <c r="K264">
        <v>1</v>
      </c>
      <c r="L264">
        <v>0</v>
      </c>
      <c r="M264">
        <v>1</v>
      </c>
      <c r="N264">
        <v>0</v>
      </c>
      <c r="O264" s="76">
        <v>43953</v>
      </c>
      <c r="P264" t="s">
        <v>8</v>
      </c>
      <c r="Q264" s="76">
        <v>43953</v>
      </c>
      <c r="R264" t="s">
        <v>8</v>
      </c>
    </row>
    <row r="265" spans="1:18" x14ac:dyDescent="0.45">
      <c r="A265">
        <v>217</v>
      </c>
      <c r="B265">
        <v>2</v>
      </c>
      <c r="C265">
        <v>4</v>
      </c>
      <c r="D265">
        <v>3</v>
      </c>
      <c r="E265">
        <v>1</v>
      </c>
      <c r="F265">
        <v>3</v>
      </c>
      <c r="G265">
        <v>3</v>
      </c>
      <c r="H265">
        <f>IF(MOD(B265,2) = 0,0,IF(MOD(C265,2)=0,0,MAX($H$49:H264)+1))</f>
        <v>0</v>
      </c>
      <c r="I265">
        <v>1</v>
      </c>
      <c r="J265">
        <v>1</v>
      </c>
      <c r="K265">
        <v>1</v>
      </c>
      <c r="L265">
        <v>0</v>
      </c>
      <c r="M265">
        <v>1</v>
      </c>
      <c r="N265">
        <v>0</v>
      </c>
      <c r="O265" s="76">
        <v>43953</v>
      </c>
      <c r="P265" t="s">
        <v>8</v>
      </c>
      <c r="Q265" s="76">
        <v>43953</v>
      </c>
      <c r="R265" t="s">
        <v>8</v>
      </c>
    </row>
    <row r="266" spans="1:18" x14ac:dyDescent="0.45">
      <c r="A266">
        <v>218</v>
      </c>
      <c r="B266">
        <v>3</v>
      </c>
      <c r="C266">
        <v>4</v>
      </c>
      <c r="D266">
        <v>3</v>
      </c>
      <c r="E266">
        <v>1</v>
      </c>
      <c r="F266">
        <v>3</v>
      </c>
      <c r="G266">
        <v>3</v>
      </c>
      <c r="H266">
        <f>IF(MOD(B266,2) = 0,0,IF(MOD(C266,2)=0,0,MAX($H$49:H265)+1))</f>
        <v>0</v>
      </c>
      <c r="I266">
        <v>1</v>
      </c>
      <c r="J266">
        <v>1</v>
      </c>
      <c r="K266">
        <v>1</v>
      </c>
      <c r="L266">
        <v>0</v>
      </c>
      <c r="M266">
        <v>1</v>
      </c>
      <c r="N266">
        <v>0</v>
      </c>
      <c r="O266" s="76">
        <v>43953</v>
      </c>
      <c r="P266" t="s">
        <v>8</v>
      </c>
      <c r="Q266" s="76">
        <v>43953</v>
      </c>
      <c r="R266" t="s">
        <v>8</v>
      </c>
    </row>
    <row r="267" spans="1:18" x14ac:dyDescent="0.45">
      <c r="A267">
        <v>219</v>
      </c>
      <c r="B267">
        <v>4</v>
      </c>
      <c r="C267">
        <v>4</v>
      </c>
      <c r="D267">
        <v>3</v>
      </c>
      <c r="E267">
        <v>1</v>
      </c>
      <c r="F267">
        <v>3</v>
      </c>
      <c r="G267">
        <v>3</v>
      </c>
      <c r="H267">
        <f>IF(MOD(B267,2) = 0,0,IF(MOD(C267,2)=0,0,MAX($H$49:H266)+1))</f>
        <v>0</v>
      </c>
      <c r="I267">
        <v>1</v>
      </c>
      <c r="J267">
        <v>1</v>
      </c>
      <c r="K267">
        <v>1</v>
      </c>
      <c r="L267">
        <v>0</v>
      </c>
      <c r="M267">
        <v>1</v>
      </c>
      <c r="N267">
        <v>0</v>
      </c>
      <c r="O267" s="76">
        <v>43953</v>
      </c>
      <c r="P267" t="s">
        <v>8</v>
      </c>
      <c r="Q267" s="76">
        <v>43953</v>
      </c>
      <c r="R267" t="s">
        <v>8</v>
      </c>
    </row>
    <row r="268" spans="1:18" x14ac:dyDescent="0.45">
      <c r="A268">
        <v>220</v>
      </c>
      <c r="B268">
        <v>5</v>
      </c>
      <c r="C268">
        <v>4</v>
      </c>
      <c r="D268">
        <v>3</v>
      </c>
      <c r="E268">
        <v>1</v>
      </c>
      <c r="F268">
        <v>3</v>
      </c>
      <c r="G268">
        <v>3</v>
      </c>
      <c r="H268">
        <f>IF(MOD(B268,2) = 0,0,IF(MOD(C268,2)=0,0,MAX($H$49:H267)+1))</f>
        <v>0</v>
      </c>
      <c r="I268">
        <v>1</v>
      </c>
      <c r="J268">
        <v>1</v>
      </c>
      <c r="K268">
        <v>1</v>
      </c>
      <c r="L268">
        <v>0</v>
      </c>
      <c r="M268">
        <v>1</v>
      </c>
      <c r="N268">
        <v>0</v>
      </c>
      <c r="O268" s="76">
        <v>43953</v>
      </c>
      <c r="P268" t="s">
        <v>8</v>
      </c>
      <c r="Q268" s="76">
        <v>43953</v>
      </c>
      <c r="R268" t="s">
        <v>8</v>
      </c>
    </row>
    <row r="269" spans="1:18" x14ac:dyDescent="0.45">
      <c r="A269">
        <v>221</v>
      </c>
      <c r="B269">
        <v>1</v>
      </c>
      <c r="C269">
        <v>5</v>
      </c>
      <c r="D269">
        <v>3</v>
      </c>
      <c r="E269">
        <v>1</v>
      </c>
      <c r="F269">
        <v>3</v>
      </c>
      <c r="G269">
        <v>3</v>
      </c>
      <c r="H269">
        <f>IF(MOD(B269,2) = 0,0,IF(MOD(C269,2)=0,0,MAX($H$49:H268)+1))</f>
        <v>79</v>
      </c>
      <c r="I269">
        <v>1</v>
      </c>
      <c r="J269">
        <v>1</v>
      </c>
      <c r="K269">
        <v>1</v>
      </c>
      <c r="L269">
        <v>0</v>
      </c>
      <c r="M269">
        <v>1</v>
      </c>
      <c r="N269">
        <v>0</v>
      </c>
      <c r="O269" s="76">
        <v>43953</v>
      </c>
      <c r="P269" t="s">
        <v>8</v>
      </c>
      <c r="Q269" s="76">
        <v>43953</v>
      </c>
      <c r="R269" t="s">
        <v>8</v>
      </c>
    </row>
    <row r="270" spans="1:18" x14ac:dyDescent="0.45">
      <c r="A270">
        <v>222</v>
      </c>
      <c r="B270">
        <v>2</v>
      </c>
      <c r="C270">
        <v>5</v>
      </c>
      <c r="D270">
        <v>3</v>
      </c>
      <c r="E270">
        <v>1</v>
      </c>
      <c r="F270">
        <v>3</v>
      </c>
      <c r="G270">
        <v>3</v>
      </c>
      <c r="H270">
        <f>IF(MOD(B270,2) = 0,0,IF(MOD(C270,2)=0,0,MAX($H$49:H269)+1))</f>
        <v>0</v>
      </c>
      <c r="I270">
        <v>1</v>
      </c>
      <c r="J270">
        <v>1</v>
      </c>
      <c r="K270">
        <v>1</v>
      </c>
      <c r="L270">
        <v>0</v>
      </c>
      <c r="M270">
        <v>1</v>
      </c>
      <c r="N270">
        <v>0</v>
      </c>
      <c r="O270" s="76">
        <v>43953</v>
      </c>
      <c r="P270" t="s">
        <v>8</v>
      </c>
      <c r="Q270" s="76">
        <v>43953</v>
      </c>
      <c r="R270" t="s">
        <v>8</v>
      </c>
    </row>
    <row r="271" spans="1:18" x14ac:dyDescent="0.45">
      <c r="A271">
        <v>223</v>
      </c>
      <c r="B271">
        <v>3</v>
      </c>
      <c r="C271">
        <v>5</v>
      </c>
      <c r="D271">
        <v>3</v>
      </c>
      <c r="E271">
        <v>1</v>
      </c>
      <c r="F271">
        <v>3</v>
      </c>
      <c r="G271">
        <v>3</v>
      </c>
      <c r="H271">
        <f>IF(MOD(B271,2) = 0,0,IF(MOD(C271,2)=0,0,MAX($H$49:H270)+1))</f>
        <v>80</v>
      </c>
      <c r="I271">
        <v>1</v>
      </c>
      <c r="J271">
        <v>1</v>
      </c>
      <c r="K271">
        <v>1</v>
      </c>
      <c r="L271">
        <v>0</v>
      </c>
      <c r="M271">
        <v>1</v>
      </c>
      <c r="N271">
        <v>0</v>
      </c>
      <c r="O271" s="76">
        <v>43953</v>
      </c>
      <c r="P271" t="s">
        <v>8</v>
      </c>
      <c r="Q271" s="76">
        <v>43953</v>
      </c>
      <c r="R271" t="s">
        <v>8</v>
      </c>
    </row>
    <row r="272" spans="1:18" x14ac:dyDescent="0.45">
      <c r="A272">
        <v>224</v>
      </c>
      <c r="B272">
        <v>4</v>
      </c>
      <c r="C272">
        <v>5</v>
      </c>
      <c r="D272">
        <v>3</v>
      </c>
      <c r="E272">
        <v>1</v>
      </c>
      <c r="F272">
        <v>3</v>
      </c>
      <c r="G272">
        <v>3</v>
      </c>
      <c r="H272">
        <f>IF(MOD(B272,2) = 0,0,IF(MOD(C272,2)=0,0,MAX($H$49:H271)+1))</f>
        <v>0</v>
      </c>
      <c r="I272">
        <v>1</v>
      </c>
      <c r="J272">
        <v>1</v>
      </c>
      <c r="K272">
        <v>1</v>
      </c>
      <c r="L272">
        <v>0</v>
      </c>
      <c r="M272">
        <v>1</v>
      </c>
      <c r="N272">
        <v>0</v>
      </c>
      <c r="O272" s="76">
        <v>43953</v>
      </c>
      <c r="P272" t="s">
        <v>8</v>
      </c>
      <c r="Q272" s="76">
        <v>43953</v>
      </c>
      <c r="R272" t="s">
        <v>8</v>
      </c>
    </row>
    <row r="273" spans="1:18" x14ac:dyDescent="0.45">
      <c r="A273">
        <v>225</v>
      </c>
      <c r="B273">
        <v>5</v>
      </c>
      <c r="C273">
        <v>5</v>
      </c>
      <c r="D273">
        <v>3</v>
      </c>
      <c r="E273">
        <v>1</v>
      </c>
      <c r="F273">
        <v>3</v>
      </c>
      <c r="G273">
        <v>3</v>
      </c>
      <c r="H273">
        <f>IF(MOD(B273,2) = 0,0,IF(MOD(C273,2)=0,0,MAX($H$49:H272)+1))</f>
        <v>81</v>
      </c>
      <c r="I273">
        <v>1</v>
      </c>
      <c r="J273">
        <v>1</v>
      </c>
      <c r="K273">
        <v>1</v>
      </c>
      <c r="L273">
        <v>0</v>
      </c>
      <c r="M273">
        <v>1</v>
      </c>
      <c r="N273">
        <v>0</v>
      </c>
      <c r="O273" s="76">
        <v>43953</v>
      </c>
      <c r="P273" t="s">
        <v>8</v>
      </c>
      <c r="Q273" s="76">
        <v>43953</v>
      </c>
      <c r="R273" t="s">
        <v>8</v>
      </c>
    </row>
    <row r="274" spans="1:18" x14ac:dyDescent="0.45">
      <c r="A274">
        <v>226</v>
      </c>
      <c r="B274">
        <v>1</v>
      </c>
      <c r="C274">
        <v>1</v>
      </c>
      <c r="D274">
        <v>3</v>
      </c>
      <c r="E274">
        <v>1</v>
      </c>
      <c r="F274">
        <v>3</v>
      </c>
      <c r="G274">
        <v>3</v>
      </c>
      <c r="H274">
        <f>IF(MOD(B274,2) = 0,0,IF(MOD(C274,2)=0,0,MAX($H$49:H273)+1))</f>
        <v>82</v>
      </c>
      <c r="I274">
        <v>1</v>
      </c>
      <c r="J274">
        <v>1</v>
      </c>
      <c r="K274">
        <v>1</v>
      </c>
      <c r="L274">
        <v>0</v>
      </c>
      <c r="M274">
        <v>1</v>
      </c>
      <c r="N274">
        <v>0</v>
      </c>
      <c r="O274" s="76">
        <v>43953</v>
      </c>
      <c r="P274" t="s">
        <v>8</v>
      </c>
      <c r="Q274" s="76">
        <v>43953</v>
      </c>
      <c r="R274" t="s">
        <v>8</v>
      </c>
    </row>
    <row r="275" spans="1:18" x14ac:dyDescent="0.45">
      <c r="A275">
        <v>227</v>
      </c>
      <c r="B275">
        <v>2</v>
      </c>
      <c r="C275">
        <v>1</v>
      </c>
      <c r="D275">
        <v>3</v>
      </c>
      <c r="E275">
        <v>1</v>
      </c>
      <c r="F275">
        <v>3</v>
      </c>
      <c r="G275">
        <v>3</v>
      </c>
      <c r="H275">
        <f>IF(MOD(B275,2) = 0,0,IF(MOD(C275,2)=0,0,MAX($H$49:H274)+1))</f>
        <v>0</v>
      </c>
      <c r="I275">
        <v>1</v>
      </c>
      <c r="J275">
        <v>1</v>
      </c>
      <c r="K275">
        <v>1</v>
      </c>
      <c r="L275">
        <v>0</v>
      </c>
      <c r="M275">
        <v>1</v>
      </c>
      <c r="N275">
        <v>0</v>
      </c>
      <c r="O275" s="76">
        <v>43953</v>
      </c>
      <c r="P275" t="s">
        <v>8</v>
      </c>
      <c r="Q275" s="76">
        <v>43953</v>
      </c>
      <c r="R275" t="s">
        <v>8</v>
      </c>
    </row>
    <row r="276" spans="1:18" x14ac:dyDescent="0.45">
      <c r="A276">
        <v>228</v>
      </c>
      <c r="B276">
        <v>3</v>
      </c>
      <c r="C276">
        <v>1</v>
      </c>
      <c r="D276">
        <v>3</v>
      </c>
      <c r="E276">
        <v>1</v>
      </c>
      <c r="F276">
        <v>3</v>
      </c>
      <c r="G276">
        <v>3</v>
      </c>
      <c r="H276">
        <f>IF(MOD(B276,2) = 0,0,IF(MOD(C276,2)=0,0,MAX($H$49:H275)+1))</f>
        <v>83</v>
      </c>
      <c r="I276">
        <v>1</v>
      </c>
      <c r="J276">
        <v>1</v>
      </c>
      <c r="K276">
        <v>1</v>
      </c>
      <c r="L276">
        <v>0</v>
      </c>
      <c r="M276">
        <v>1</v>
      </c>
      <c r="N276">
        <v>0</v>
      </c>
      <c r="O276" s="76">
        <v>43953</v>
      </c>
      <c r="P276" t="s">
        <v>8</v>
      </c>
      <c r="Q276" s="76">
        <v>43953</v>
      </c>
      <c r="R276" t="s">
        <v>8</v>
      </c>
    </row>
    <row r="277" spans="1:18" x14ac:dyDescent="0.45">
      <c r="A277">
        <v>229</v>
      </c>
      <c r="B277">
        <v>4</v>
      </c>
      <c r="C277">
        <v>1</v>
      </c>
      <c r="D277">
        <v>3</v>
      </c>
      <c r="E277">
        <v>1</v>
      </c>
      <c r="F277">
        <v>3</v>
      </c>
      <c r="G277">
        <v>3</v>
      </c>
      <c r="H277">
        <f>IF(MOD(B277,2) = 0,0,IF(MOD(C277,2)=0,0,MAX($H$49:H276)+1))</f>
        <v>0</v>
      </c>
      <c r="I277">
        <v>1</v>
      </c>
      <c r="J277">
        <v>1</v>
      </c>
      <c r="K277">
        <v>1</v>
      </c>
      <c r="L277">
        <v>0</v>
      </c>
      <c r="M277">
        <v>1</v>
      </c>
      <c r="N277">
        <v>0</v>
      </c>
      <c r="O277" s="76">
        <v>43953</v>
      </c>
      <c r="P277" t="s">
        <v>8</v>
      </c>
      <c r="Q277" s="76">
        <v>43953</v>
      </c>
      <c r="R277" t="s">
        <v>8</v>
      </c>
    </row>
    <row r="278" spans="1:18" x14ac:dyDescent="0.45">
      <c r="A278">
        <v>230</v>
      </c>
      <c r="B278">
        <v>5</v>
      </c>
      <c r="C278">
        <v>1</v>
      </c>
      <c r="D278">
        <v>3</v>
      </c>
      <c r="E278">
        <v>1</v>
      </c>
      <c r="F278">
        <v>3</v>
      </c>
      <c r="G278">
        <v>3</v>
      </c>
      <c r="H278">
        <f>IF(MOD(B278,2) = 0,0,IF(MOD(C278,2)=0,0,MAX($H$49:H277)+1))</f>
        <v>84</v>
      </c>
      <c r="I278">
        <v>1</v>
      </c>
      <c r="J278">
        <v>1</v>
      </c>
      <c r="K278">
        <v>1</v>
      </c>
      <c r="L278">
        <v>0</v>
      </c>
      <c r="M278">
        <v>1</v>
      </c>
      <c r="N278">
        <v>0</v>
      </c>
      <c r="O278" s="76">
        <v>43953</v>
      </c>
      <c r="P278" t="s">
        <v>8</v>
      </c>
      <c r="Q278" s="76">
        <v>43953</v>
      </c>
      <c r="R278" t="s">
        <v>8</v>
      </c>
    </row>
    <row r="279" spans="1:18" x14ac:dyDescent="0.45">
      <c r="A279">
        <v>231</v>
      </c>
      <c r="B279">
        <v>1</v>
      </c>
      <c r="C279">
        <v>2</v>
      </c>
      <c r="D279">
        <v>3</v>
      </c>
      <c r="E279">
        <v>1</v>
      </c>
      <c r="F279">
        <v>3</v>
      </c>
      <c r="G279">
        <v>3</v>
      </c>
      <c r="H279">
        <f>IF(MOD(B279,2) = 0,0,IF(MOD(C279,2)=0,0,MAX($H$49:H278)+1))</f>
        <v>0</v>
      </c>
      <c r="I279">
        <v>1</v>
      </c>
      <c r="J279">
        <v>1</v>
      </c>
      <c r="K279">
        <v>1</v>
      </c>
      <c r="L279">
        <v>0</v>
      </c>
      <c r="M279">
        <v>1</v>
      </c>
      <c r="N279">
        <v>0</v>
      </c>
      <c r="O279" s="76">
        <v>43953</v>
      </c>
      <c r="P279" t="s">
        <v>8</v>
      </c>
      <c r="Q279" s="76">
        <v>43953</v>
      </c>
      <c r="R279" t="s">
        <v>8</v>
      </c>
    </row>
    <row r="280" spans="1:18" x14ac:dyDescent="0.45">
      <c r="A280">
        <v>232</v>
      </c>
      <c r="B280">
        <v>2</v>
      </c>
      <c r="C280">
        <v>2</v>
      </c>
      <c r="D280">
        <v>3</v>
      </c>
      <c r="E280">
        <v>1</v>
      </c>
      <c r="F280">
        <v>3</v>
      </c>
      <c r="G280">
        <v>3</v>
      </c>
      <c r="H280">
        <f>IF(MOD(B280,2) = 0,0,IF(MOD(C280,2)=0,0,MAX($H$49:H279)+1))</f>
        <v>0</v>
      </c>
      <c r="I280">
        <v>1</v>
      </c>
      <c r="J280">
        <v>1</v>
      </c>
      <c r="K280">
        <v>1</v>
      </c>
      <c r="L280">
        <v>0</v>
      </c>
      <c r="M280">
        <v>1</v>
      </c>
      <c r="N280">
        <v>0</v>
      </c>
      <c r="O280" s="76">
        <v>43953</v>
      </c>
      <c r="P280" t="s">
        <v>8</v>
      </c>
      <c r="Q280" s="76">
        <v>43953</v>
      </c>
      <c r="R280" t="s">
        <v>8</v>
      </c>
    </row>
    <row r="281" spans="1:18" x14ac:dyDescent="0.45">
      <c r="A281">
        <v>233</v>
      </c>
      <c r="B281">
        <v>3</v>
      </c>
      <c r="C281">
        <v>2</v>
      </c>
      <c r="D281">
        <v>3</v>
      </c>
      <c r="E281">
        <v>1</v>
      </c>
      <c r="F281">
        <v>3</v>
      </c>
      <c r="G281">
        <v>3</v>
      </c>
      <c r="H281">
        <f>IF(MOD(B281,2) = 0,0,IF(MOD(C281,2)=0,0,MAX($H$49:H280)+1))</f>
        <v>0</v>
      </c>
      <c r="I281">
        <v>1</v>
      </c>
      <c r="J281">
        <v>1</v>
      </c>
      <c r="K281">
        <v>1</v>
      </c>
      <c r="L281">
        <v>0</v>
      </c>
      <c r="M281">
        <v>1</v>
      </c>
      <c r="N281">
        <v>0</v>
      </c>
      <c r="O281" s="76">
        <v>43953</v>
      </c>
      <c r="P281" t="s">
        <v>8</v>
      </c>
      <c r="Q281" s="76">
        <v>43953</v>
      </c>
      <c r="R281" t="s">
        <v>8</v>
      </c>
    </row>
    <row r="282" spans="1:18" x14ac:dyDescent="0.45">
      <c r="A282">
        <v>234</v>
      </c>
      <c r="B282">
        <v>4</v>
      </c>
      <c r="C282">
        <v>2</v>
      </c>
      <c r="D282">
        <v>3</v>
      </c>
      <c r="E282">
        <v>1</v>
      </c>
      <c r="F282">
        <v>3</v>
      </c>
      <c r="G282">
        <v>3</v>
      </c>
      <c r="H282">
        <f>IF(MOD(B282,2) = 0,0,IF(MOD(C282,2)=0,0,MAX($H$49:H281)+1))</f>
        <v>0</v>
      </c>
      <c r="I282">
        <v>1</v>
      </c>
      <c r="J282">
        <v>1</v>
      </c>
      <c r="K282">
        <v>1</v>
      </c>
      <c r="L282">
        <v>0</v>
      </c>
      <c r="M282">
        <v>1</v>
      </c>
      <c r="N282">
        <v>0</v>
      </c>
      <c r="O282" s="76">
        <v>43953</v>
      </c>
      <c r="P282" t="s">
        <v>8</v>
      </c>
      <c r="Q282" s="76">
        <v>43953</v>
      </c>
      <c r="R282" t="s">
        <v>8</v>
      </c>
    </row>
    <row r="283" spans="1:18" x14ac:dyDescent="0.45">
      <c r="A283">
        <v>235</v>
      </c>
      <c r="B283">
        <v>5</v>
      </c>
      <c r="C283">
        <v>2</v>
      </c>
      <c r="D283">
        <v>3</v>
      </c>
      <c r="E283">
        <v>1</v>
      </c>
      <c r="F283">
        <v>3</v>
      </c>
      <c r="G283">
        <v>3</v>
      </c>
      <c r="H283">
        <f>IF(MOD(B283,2) = 0,0,IF(MOD(C283,2)=0,0,MAX($H$49:H282)+1))</f>
        <v>0</v>
      </c>
      <c r="I283">
        <v>1</v>
      </c>
      <c r="J283">
        <v>1</v>
      </c>
      <c r="K283">
        <v>1</v>
      </c>
      <c r="L283">
        <v>0</v>
      </c>
      <c r="M283">
        <v>1</v>
      </c>
      <c r="N283">
        <v>0</v>
      </c>
      <c r="O283" s="76">
        <v>43953</v>
      </c>
      <c r="P283" t="s">
        <v>8</v>
      </c>
      <c r="Q283" s="76">
        <v>43953</v>
      </c>
      <c r="R283" t="s">
        <v>8</v>
      </c>
    </row>
    <row r="284" spans="1:18" x14ac:dyDescent="0.45">
      <c r="A284">
        <v>236</v>
      </c>
      <c r="B284">
        <v>1</v>
      </c>
      <c r="C284">
        <v>3</v>
      </c>
      <c r="D284">
        <v>3</v>
      </c>
      <c r="E284">
        <v>1</v>
      </c>
      <c r="F284">
        <v>3</v>
      </c>
      <c r="G284">
        <v>3</v>
      </c>
      <c r="H284">
        <f>IF(MOD(B284,2) = 0,0,IF(MOD(C284,2)=0,0,MAX($H$49:H283)+1))</f>
        <v>85</v>
      </c>
      <c r="I284">
        <v>1</v>
      </c>
      <c r="J284">
        <v>1</v>
      </c>
      <c r="K284">
        <v>1</v>
      </c>
      <c r="L284">
        <v>0</v>
      </c>
      <c r="M284">
        <v>1</v>
      </c>
      <c r="N284">
        <v>0</v>
      </c>
      <c r="O284" s="76">
        <v>43953</v>
      </c>
      <c r="P284" t="s">
        <v>8</v>
      </c>
      <c r="Q284" s="76">
        <v>43953</v>
      </c>
      <c r="R284" t="s">
        <v>8</v>
      </c>
    </row>
    <row r="285" spans="1:18" x14ac:dyDescent="0.45">
      <c r="A285">
        <v>237</v>
      </c>
      <c r="B285">
        <v>2</v>
      </c>
      <c r="C285">
        <v>3</v>
      </c>
      <c r="D285">
        <v>3</v>
      </c>
      <c r="E285">
        <v>1</v>
      </c>
      <c r="F285">
        <v>3</v>
      </c>
      <c r="G285">
        <v>3</v>
      </c>
      <c r="H285">
        <f>IF(MOD(B285,2) = 0,0,IF(MOD(C285,2)=0,0,MAX($H$49:H284)+1))</f>
        <v>0</v>
      </c>
      <c r="I285">
        <v>1</v>
      </c>
      <c r="J285">
        <v>1</v>
      </c>
      <c r="K285">
        <v>1</v>
      </c>
      <c r="L285">
        <v>0</v>
      </c>
      <c r="M285">
        <v>1</v>
      </c>
      <c r="N285">
        <v>0</v>
      </c>
      <c r="O285" s="76">
        <v>43953</v>
      </c>
      <c r="P285" t="s">
        <v>8</v>
      </c>
      <c r="Q285" s="76">
        <v>43953</v>
      </c>
      <c r="R285" t="s">
        <v>8</v>
      </c>
    </row>
    <row r="286" spans="1:18" x14ac:dyDescent="0.45">
      <c r="A286">
        <v>238</v>
      </c>
      <c r="B286">
        <v>3</v>
      </c>
      <c r="C286">
        <v>3</v>
      </c>
      <c r="D286">
        <v>3</v>
      </c>
      <c r="E286">
        <v>1</v>
      </c>
      <c r="F286">
        <v>3</v>
      </c>
      <c r="G286">
        <v>3</v>
      </c>
      <c r="H286">
        <f>IF(MOD(B286,2) = 0,0,IF(MOD(C286,2)=0,0,MAX($H$49:H285)+1))</f>
        <v>86</v>
      </c>
      <c r="I286">
        <v>1</v>
      </c>
      <c r="J286">
        <v>1</v>
      </c>
      <c r="K286">
        <v>1</v>
      </c>
      <c r="L286">
        <v>0</v>
      </c>
      <c r="M286">
        <v>1</v>
      </c>
      <c r="N286">
        <v>0</v>
      </c>
      <c r="O286" s="76">
        <v>43953</v>
      </c>
      <c r="P286" t="s">
        <v>8</v>
      </c>
      <c r="Q286" s="76">
        <v>43953</v>
      </c>
      <c r="R286" t="s">
        <v>8</v>
      </c>
    </row>
    <row r="287" spans="1:18" x14ac:dyDescent="0.45">
      <c r="A287">
        <v>239</v>
      </c>
      <c r="B287">
        <v>4</v>
      </c>
      <c r="C287">
        <v>3</v>
      </c>
      <c r="D287">
        <v>3</v>
      </c>
      <c r="E287">
        <v>1</v>
      </c>
      <c r="F287">
        <v>3</v>
      </c>
      <c r="G287">
        <v>3</v>
      </c>
      <c r="H287">
        <f>IF(MOD(B287,2) = 0,0,IF(MOD(C287,2)=0,0,MAX($H$49:H286)+1))</f>
        <v>0</v>
      </c>
      <c r="I287">
        <v>1</v>
      </c>
      <c r="J287">
        <v>1</v>
      </c>
      <c r="K287">
        <v>1</v>
      </c>
      <c r="L287">
        <v>0</v>
      </c>
      <c r="M287">
        <v>1</v>
      </c>
      <c r="N287">
        <v>0</v>
      </c>
      <c r="O287" s="76">
        <v>43953</v>
      </c>
      <c r="P287" t="s">
        <v>8</v>
      </c>
      <c r="Q287" s="76">
        <v>43953</v>
      </c>
      <c r="R287" t="s">
        <v>8</v>
      </c>
    </row>
    <row r="288" spans="1:18" x14ac:dyDescent="0.45">
      <c r="A288">
        <v>240</v>
      </c>
      <c r="B288">
        <v>5</v>
      </c>
      <c r="C288">
        <v>3</v>
      </c>
      <c r="D288">
        <v>3</v>
      </c>
      <c r="E288">
        <v>1</v>
      </c>
      <c r="F288">
        <v>3</v>
      </c>
      <c r="G288">
        <v>3</v>
      </c>
      <c r="H288">
        <f>IF(MOD(B288,2) = 0,0,IF(MOD(C288,2)=0,0,MAX($H$49:H287)+1))</f>
        <v>87</v>
      </c>
      <c r="I288">
        <v>1</v>
      </c>
      <c r="J288">
        <v>1</v>
      </c>
      <c r="K288">
        <v>1</v>
      </c>
      <c r="L288">
        <v>0</v>
      </c>
      <c r="M288">
        <v>1</v>
      </c>
      <c r="N288">
        <v>0</v>
      </c>
      <c r="O288" s="76">
        <v>43953</v>
      </c>
      <c r="P288" t="s">
        <v>8</v>
      </c>
      <c r="Q288" s="76">
        <v>43953</v>
      </c>
      <c r="R288" t="s">
        <v>8</v>
      </c>
    </row>
    <row r="289" spans="1:18" x14ac:dyDescent="0.45">
      <c r="A289">
        <v>241</v>
      </c>
      <c r="B289">
        <v>1</v>
      </c>
      <c r="C289">
        <v>4</v>
      </c>
      <c r="D289">
        <v>3</v>
      </c>
      <c r="E289">
        <v>1</v>
      </c>
      <c r="F289">
        <v>3</v>
      </c>
      <c r="G289">
        <v>3</v>
      </c>
      <c r="H289">
        <f>IF(MOD(B289,2) = 0,0,IF(MOD(C289,2)=0,0,MAX($H$49:H288)+1))</f>
        <v>0</v>
      </c>
      <c r="I289">
        <v>1</v>
      </c>
      <c r="J289">
        <v>1</v>
      </c>
      <c r="K289">
        <v>1</v>
      </c>
      <c r="L289">
        <v>0</v>
      </c>
      <c r="M289">
        <v>1</v>
      </c>
      <c r="N289">
        <v>0</v>
      </c>
      <c r="O289" s="76">
        <v>43953</v>
      </c>
      <c r="P289" t="s">
        <v>8</v>
      </c>
      <c r="Q289" s="76">
        <v>43953</v>
      </c>
      <c r="R289" t="s">
        <v>8</v>
      </c>
    </row>
    <row r="290" spans="1:18" x14ac:dyDescent="0.45">
      <c r="A290">
        <v>242</v>
      </c>
      <c r="B290">
        <v>2</v>
      </c>
      <c r="C290">
        <v>4</v>
      </c>
      <c r="D290">
        <v>3</v>
      </c>
      <c r="E290">
        <v>1</v>
      </c>
      <c r="F290">
        <v>3</v>
      </c>
      <c r="G290">
        <v>3</v>
      </c>
      <c r="H290">
        <f>IF(MOD(B290,2) = 0,0,IF(MOD(C290,2)=0,0,MAX($H$49:H289)+1))</f>
        <v>0</v>
      </c>
      <c r="I290">
        <v>1</v>
      </c>
      <c r="J290">
        <v>1</v>
      </c>
      <c r="K290">
        <v>1</v>
      </c>
      <c r="L290">
        <v>0</v>
      </c>
      <c r="M290">
        <v>1</v>
      </c>
      <c r="N290">
        <v>0</v>
      </c>
      <c r="O290" s="76">
        <v>43953</v>
      </c>
      <c r="P290" t="s">
        <v>8</v>
      </c>
      <c r="Q290" s="76">
        <v>43953</v>
      </c>
      <c r="R290" t="s">
        <v>8</v>
      </c>
    </row>
    <row r="291" spans="1:18" x14ac:dyDescent="0.45">
      <c r="A291">
        <v>243</v>
      </c>
      <c r="B291">
        <v>3</v>
      </c>
      <c r="C291">
        <v>4</v>
      </c>
      <c r="D291">
        <v>3</v>
      </c>
      <c r="E291">
        <v>1</v>
      </c>
      <c r="F291">
        <v>3</v>
      </c>
      <c r="G291">
        <v>3</v>
      </c>
      <c r="H291">
        <f>IF(MOD(B291,2) = 0,0,IF(MOD(C291,2)=0,0,MAX($H$49:H290)+1))</f>
        <v>0</v>
      </c>
      <c r="I291">
        <v>1</v>
      </c>
      <c r="J291">
        <v>1</v>
      </c>
      <c r="K291">
        <v>1</v>
      </c>
      <c r="L291">
        <v>0</v>
      </c>
      <c r="M291">
        <v>1</v>
      </c>
      <c r="N291">
        <v>0</v>
      </c>
      <c r="O291" s="76">
        <v>43953</v>
      </c>
      <c r="P291" t="s">
        <v>8</v>
      </c>
      <c r="Q291" s="76">
        <v>43953</v>
      </c>
      <c r="R291" t="s">
        <v>8</v>
      </c>
    </row>
    <row r="292" spans="1:18" x14ac:dyDescent="0.45">
      <c r="A292">
        <v>244</v>
      </c>
      <c r="B292">
        <v>4</v>
      </c>
      <c r="C292">
        <v>4</v>
      </c>
      <c r="D292">
        <v>3</v>
      </c>
      <c r="E292">
        <v>1</v>
      </c>
      <c r="F292">
        <v>3</v>
      </c>
      <c r="G292">
        <v>3</v>
      </c>
      <c r="H292">
        <f>IF(MOD(B292,2) = 0,0,IF(MOD(C292,2)=0,0,MAX($H$49:H291)+1))</f>
        <v>0</v>
      </c>
      <c r="I292">
        <v>1</v>
      </c>
      <c r="J292">
        <v>1</v>
      </c>
      <c r="K292">
        <v>1</v>
      </c>
      <c r="L292">
        <v>0</v>
      </c>
      <c r="M292">
        <v>1</v>
      </c>
      <c r="N292">
        <v>0</v>
      </c>
      <c r="O292" s="76">
        <v>43953</v>
      </c>
      <c r="P292" t="s">
        <v>8</v>
      </c>
      <c r="Q292" s="76">
        <v>43953</v>
      </c>
      <c r="R292" t="s">
        <v>8</v>
      </c>
    </row>
    <row r="293" spans="1:18" x14ac:dyDescent="0.45">
      <c r="A293">
        <v>245</v>
      </c>
      <c r="B293">
        <v>5</v>
      </c>
      <c r="C293">
        <v>4</v>
      </c>
      <c r="D293">
        <v>3</v>
      </c>
      <c r="E293">
        <v>1</v>
      </c>
      <c r="F293">
        <v>3</v>
      </c>
      <c r="G293">
        <v>3</v>
      </c>
      <c r="H293">
        <f>IF(MOD(B293,2) = 0,0,IF(MOD(C293,2)=0,0,MAX($H$49:H292)+1))</f>
        <v>0</v>
      </c>
      <c r="I293">
        <v>1</v>
      </c>
      <c r="J293">
        <v>1</v>
      </c>
      <c r="K293">
        <v>1</v>
      </c>
      <c r="L293">
        <v>0</v>
      </c>
      <c r="M293">
        <v>1</v>
      </c>
      <c r="N293">
        <v>0</v>
      </c>
      <c r="O293" s="76">
        <v>43953</v>
      </c>
      <c r="P293" t="s">
        <v>8</v>
      </c>
      <c r="Q293" s="76">
        <v>43953</v>
      </c>
      <c r="R293" t="s">
        <v>8</v>
      </c>
    </row>
    <row r="294" spans="1:18" x14ac:dyDescent="0.45">
      <c r="A294">
        <v>246</v>
      </c>
      <c r="B294">
        <v>1</v>
      </c>
      <c r="C294">
        <v>5</v>
      </c>
      <c r="D294">
        <v>3</v>
      </c>
      <c r="E294">
        <v>1</v>
      </c>
      <c r="F294">
        <v>3</v>
      </c>
      <c r="G294">
        <v>3</v>
      </c>
      <c r="H294">
        <f>IF(MOD(B294,2) = 0,0,IF(MOD(C294,2)=0,0,MAX($H$49:H293)+1))</f>
        <v>88</v>
      </c>
      <c r="I294">
        <v>1</v>
      </c>
      <c r="J294">
        <v>1</v>
      </c>
      <c r="K294">
        <v>1</v>
      </c>
      <c r="L294">
        <v>0</v>
      </c>
      <c r="M294">
        <v>1</v>
      </c>
      <c r="N294">
        <v>0</v>
      </c>
      <c r="O294" s="76">
        <v>43953</v>
      </c>
      <c r="P294" t="s">
        <v>8</v>
      </c>
      <c r="Q294" s="76">
        <v>43953</v>
      </c>
      <c r="R294" t="s">
        <v>8</v>
      </c>
    </row>
    <row r="295" spans="1:18" x14ac:dyDescent="0.45">
      <c r="A295">
        <v>247</v>
      </c>
      <c r="B295">
        <v>2</v>
      </c>
      <c r="C295">
        <v>5</v>
      </c>
      <c r="D295">
        <v>3</v>
      </c>
      <c r="E295">
        <v>1</v>
      </c>
      <c r="F295">
        <v>3</v>
      </c>
      <c r="G295">
        <v>3</v>
      </c>
      <c r="H295">
        <f>IF(MOD(B295,2) = 0,0,IF(MOD(C295,2)=0,0,MAX($H$49:H294)+1))</f>
        <v>0</v>
      </c>
      <c r="I295">
        <v>1</v>
      </c>
      <c r="J295">
        <v>1</v>
      </c>
      <c r="K295">
        <v>1</v>
      </c>
      <c r="L295">
        <v>0</v>
      </c>
      <c r="M295">
        <v>1</v>
      </c>
      <c r="N295">
        <v>0</v>
      </c>
      <c r="O295" s="76">
        <v>43953</v>
      </c>
      <c r="P295" t="s">
        <v>8</v>
      </c>
      <c r="Q295" s="76">
        <v>43953</v>
      </c>
      <c r="R295" t="s">
        <v>8</v>
      </c>
    </row>
    <row r="296" spans="1:18" x14ac:dyDescent="0.45">
      <c r="A296">
        <v>248</v>
      </c>
      <c r="B296">
        <v>3</v>
      </c>
      <c r="C296">
        <v>5</v>
      </c>
      <c r="D296">
        <v>3</v>
      </c>
      <c r="E296">
        <v>1</v>
      </c>
      <c r="F296">
        <v>3</v>
      </c>
      <c r="G296">
        <v>3</v>
      </c>
      <c r="H296">
        <f>IF(MOD(B296,2) = 0,0,IF(MOD(C296,2)=0,0,MAX($H$49:H295)+1))</f>
        <v>89</v>
      </c>
      <c r="I296">
        <v>1</v>
      </c>
      <c r="J296">
        <v>1</v>
      </c>
      <c r="K296">
        <v>1</v>
      </c>
      <c r="L296">
        <v>0</v>
      </c>
      <c r="M296">
        <v>1</v>
      </c>
      <c r="N296">
        <v>0</v>
      </c>
      <c r="O296" s="76">
        <v>43953</v>
      </c>
      <c r="P296" t="s">
        <v>8</v>
      </c>
      <c r="Q296" s="76">
        <v>43953</v>
      </c>
      <c r="R296" t="s">
        <v>8</v>
      </c>
    </row>
    <row r="297" spans="1:18" x14ac:dyDescent="0.45">
      <c r="A297">
        <v>249</v>
      </c>
      <c r="B297">
        <v>4</v>
      </c>
      <c r="C297">
        <v>5</v>
      </c>
      <c r="D297">
        <v>3</v>
      </c>
      <c r="E297">
        <v>1</v>
      </c>
      <c r="F297">
        <v>3</v>
      </c>
      <c r="G297">
        <v>3</v>
      </c>
      <c r="H297">
        <f>IF(MOD(B297,2) = 0,0,IF(MOD(C297,2)=0,0,MAX($H$49:H296)+1))</f>
        <v>0</v>
      </c>
      <c r="I297">
        <v>1</v>
      </c>
      <c r="J297">
        <v>1</v>
      </c>
      <c r="K297">
        <v>1</v>
      </c>
      <c r="L297">
        <v>0</v>
      </c>
      <c r="M297">
        <v>1</v>
      </c>
      <c r="N297">
        <v>0</v>
      </c>
      <c r="O297" s="76">
        <v>43953</v>
      </c>
      <c r="P297" t="s">
        <v>8</v>
      </c>
      <c r="Q297" s="76">
        <v>43953</v>
      </c>
      <c r="R297" t="s">
        <v>8</v>
      </c>
    </row>
    <row r="298" spans="1:18" x14ac:dyDescent="0.45">
      <c r="A298">
        <v>250</v>
      </c>
      <c r="B298">
        <v>5</v>
      </c>
      <c r="C298">
        <v>5</v>
      </c>
      <c r="D298">
        <v>3</v>
      </c>
      <c r="E298">
        <v>1</v>
      </c>
      <c r="F298">
        <v>3</v>
      </c>
      <c r="G298">
        <v>3</v>
      </c>
      <c r="H298">
        <f>IF(MOD(B298,2) = 0,0,IF(MOD(C298,2)=0,0,MAX($H$49:H297)+1))</f>
        <v>90</v>
      </c>
      <c r="I298">
        <v>1</v>
      </c>
      <c r="J298">
        <v>1</v>
      </c>
      <c r="K298">
        <v>1</v>
      </c>
      <c r="L298">
        <v>0</v>
      </c>
      <c r="M298">
        <v>1</v>
      </c>
      <c r="N298">
        <v>0</v>
      </c>
      <c r="O298" s="76">
        <v>43953</v>
      </c>
      <c r="P298" t="s">
        <v>8</v>
      </c>
      <c r="Q298" s="76">
        <v>43953</v>
      </c>
      <c r="R298" t="s">
        <v>8</v>
      </c>
    </row>
    <row r="299" spans="1:18" x14ac:dyDescent="0.45">
      <c r="A299">
        <v>251</v>
      </c>
      <c r="B299">
        <v>1</v>
      </c>
      <c r="C299">
        <v>1</v>
      </c>
      <c r="D299">
        <v>3</v>
      </c>
      <c r="E299">
        <v>1</v>
      </c>
      <c r="F299">
        <v>3</v>
      </c>
      <c r="G299">
        <v>3</v>
      </c>
      <c r="H299">
        <f>IF(MOD(B299,2) = 0,0,IF(MOD(C299,2)=0,0,MAX($H$49:H298)+1))</f>
        <v>91</v>
      </c>
      <c r="I299">
        <v>1</v>
      </c>
      <c r="J299">
        <v>1</v>
      </c>
      <c r="K299">
        <v>1</v>
      </c>
      <c r="L299">
        <v>0</v>
      </c>
      <c r="M299">
        <v>1</v>
      </c>
      <c r="N299">
        <v>0</v>
      </c>
      <c r="O299" s="76">
        <v>43953</v>
      </c>
      <c r="P299" t="s">
        <v>8</v>
      </c>
      <c r="Q299" s="76">
        <v>43953</v>
      </c>
      <c r="R299" t="s">
        <v>8</v>
      </c>
    </row>
    <row r="300" spans="1:18" x14ac:dyDescent="0.45">
      <c r="A300">
        <v>252</v>
      </c>
      <c r="B300">
        <v>2</v>
      </c>
      <c r="C300">
        <v>1</v>
      </c>
      <c r="D300">
        <v>3</v>
      </c>
      <c r="E300">
        <v>1</v>
      </c>
      <c r="F300">
        <v>3</v>
      </c>
      <c r="G300">
        <v>3</v>
      </c>
      <c r="H300">
        <f>IF(MOD(B300,2) = 0,0,IF(MOD(C300,2)=0,0,MAX($H$49:H299)+1))</f>
        <v>0</v>
      </c>
      <c r="I300">
        <v>1</v>
      </c>
      <c r="J300">
        <v>1</v>
      </c>
      <c r="K300">
        <v>1</v>
      </c>
      <c r="L300">
        <v>0</v>
      </c>
      <c r="M300">
        <v>1</v>
      </c>
      <c r="N300">
        <v>0</v>
      </c>
      <c r="O300" s="76">
        <v>43953</v>
      </c>
      <c r="P300" t="s">
        <v>8</v>
      </c>
      <c r="Q300" s="76">
        <v>43953</v>
      </c>
      <c r="R300" t="s">
        <v>8</v>
      </c>
    </row>
    <row r="301" spans="1:18" x14ac:dyDescent="0.45">
      <c r="A301">
        <v>253</v>
      </c>
      <c r="B301">
        <v>3</v>
      </c>
      <c r="C301">
        <v>1</v>
      </c>
      <c r="D301">
        <v>3</v>
      </c>
      <c r="E301">
        <v>1</v>
      </c>
      <c r="F301">
        <v>3</v>
      </c>
      <c r="G301">
        <v>3</v>
      </c>
      <c r="H301">
        <f>IF(MOD(B301,2) = 0,0,IF(MOD(C301,2)=0,0,MAX($H$49:H300)+1))</f>
        <v>92</v>
      </c>
      <c r="I301">
        <v>1</v>
      </c>
      <c r="J301">
        <v>1</v>
      </c>
      <c r="K301">
        <v>1</v>
      </c>
      <c r="L301">
        <v>0</v>
      </c>
      <c r="M301">
        <v>1</v>
      </c>
      <c r="N301">
        <v>0</v>
      </c>
      <c r="O301" s="76">
        <v>43953</v>
      </c>
      <c r="P301" t="s">
        <v>8</v>
      </c>
      <c r="Q301" s="76">
        <v>43953</v>
      </c>
      <c r="R301" t="s">
        <v>8</v>
      </c>
    </row>
    <row r="302" spans="1:18" x14ac:dyDescent="0.45">
      <c r="A302">
        <v>254</v>
      </c>
      <c r="B302">
        <v>4</v>
      </c>
      <c r="C302">
        <v>1</v>
      </c>
      <c r="D302">
        <v>3</v>
      </c>
      <c r="E302">
        <v>1</v>
      </c>
      <c r="F302">
        <v>3</v>
      </c>
      <c r="G302">
        <v>3</v>
      </c>
      <c r="H302">
        <f>IF(MOD(B302,2) = 0,0,IF(MOD(C302,2)=0,0,MAX($H$49:H301)+1))</f>
        <v>0</v>
      </c>
      <c r="I302">
        <v>1</v>
      </c>
      <c r="J302">
        <v>1</v>
      </c>
      <c r="K302">
        <v>1</v>
      </c>
      <c r="L302">
        <v>0</v>
      </c>
      <c r="M302">
        <v>1</v>
      </c>
      <c r="N302">
        <v>0</v>
      </c>
      <c r="O302" s="76">
        <v>43953</v>
      </c>
      <c r="P302" t="s">
        <v>8</v>
      </c>
      <c r="Q302" s="76">
        <v>43953</v>
      </c>
      <c r="R302" t="s">
        <v>8</v>
      </c>
    </row>
    <row r="303" spans="1:18" x14ac:dyDescent="0.45">
      <c r="A303">
        <v>255</v>
      </c>
      <c r="B303">
        <v>5</v>
      </c>
      <c r="C303">
        <v>1</v>
      </c>
      <c r="D303">
        <v>3</v>
      </c>
      <c r="E303">
        <v>1</v>
      </c>
      <c r="F303">
        <v>3</v>
      </c>
      <c r="G303">
        <v>3</v>
      </c>
      <c r="H303">
        <f>IF(MOD(B303,2) = 0,0,IF(MOD(C303,2)=0,0,MAX($H$49:H302)+1))</f>
        <v>93</v>
      </c>
      <c r="I303">
        <v>1</v>
      </c>
      <c r="J303">
        <v>1</v>
      </c>
      <c r="K303">
        <v>1</v>
      </c>
      <c r="L303">
        <v>0</v>
      </c>
      <c r="M303">
        <v>1</v>
      </c>
      <c r="N303">
        <v>0</v>
      </c>
      <c r="O303" s="76">
        <v>43953</v>
      </c>
      <c r="P303" t="s">
        <v>8</v>
      </c>
      <c r="Q303" s="76">
        <v>43953</v>
      </c>
      <c r="R303" t="s">
        <v>8</v>
      </c>
    </row>
    <row r="304" spans="1:18" x14ac:dyDescent="0.45">
      <c r="A304">
        <v>256</v>
      </c>
      <c r="B304">
        <v>1</v>
      </c>
      <c r="C304">
        <v>2</v>
      </c>
      <c r="D304">
        <v>3</v>
      </c>
      <c r="E304">
        <v>1</v>
      </c>
      <c r="F304">
        <v>3</v>
      </c>
      <c r="G304">
        <v>3</v>
      </c>
      <c r="H304">
        <f>IF(MOD(B304,2) = 0,0,IF(MOD(C304,2)=0,0,MAX($H$49:H303)+1))</f>
        <v>0</v>
      </c>
      <c r="I304">
        <v>1</v>
      </c>
      <c r="J304">
        <v>1</v>
      </c>
      <c r="K304">
        <v>1</v>
      </c>
      <c r="L304">
        <v>0</v>
      </c>
      <c r="M304">
        <v>1</v>
      </c>
      <c r="N304">
        <v>0</v>
      </c>
      <c r="O304" s="76">
        <v>43953</v>
      </c>
      <c r="P304" t="s">
        <v>8</v>
      </c>
      <c r="Q304" s="76">
        <v>43953</v>
      </c>
      <c r="R304" t="s">
        <v>8</v>
      </c>
    </row>
    <row r="305" spans="1:18" x14ac:dyDescent="0.45">
      <c r="A305">
        <v>257</v>
      </c>
      <c r="B305">
        <v>2</v>
      </c>
      <c r="C305">
        <v>2</v>
      </c>
      <c r="D305">
        <v>3</v>
      </c>
      <c r="E305">
        <v>1</v>
      </c>
      <c r="F305">
        <v>3</v>
      </c>
      <c r="G305">
        <v>3</v>
      </c>
      <c r="H305">
        <f>IF(MOD(B305,2) = 0,0,IF(MOD(C305,2)=0,0,MAX($H$49:H304)+1))</f>
        <v>0</v>
      </c>
      <c r="I305">
        <v>1</v>
      </c>
      <c r="J305">
        <v>1</v>
      </c>
      <c r="K305">
        <v>1</v>
      </c>
      <c r="L305">
        <v>0</v>
      </c>
      <c r="M305">
        <v>1</v>
      </c>
      <c r="N305">
        <v>0</v>
      </c>
      <c r="O305" s="76">
        <v>43953</v>
      </c>
      <c r="P305" t="s">
        <v>8</v>
      </c>
      <c r="Q305" s="76">
        <v>43953</v>
      </c>
      <c r="R305" t="s">
        <v>8</v>
      </c>
    </row>
    <row r="306" spans="1:18" x14ac:dyDescent="0.45">
      <c r="A306">
        <v>258</v>
      </c>
      <c r="B306">
        <v>3</v>
      </c>
      <c r="C306">
        <v>2</v>
      </c>
      <c r="D306">
        <v>3</v>
      </c>
      <c r="E306">
        <v>1</v>
      </c>
      <c r="F306">
        <v>3</v>
      </c>
      <c r="G306">
        <v>3</v>
      </c>
      <c r="H306">
        <f>IF(MOD(B306,2) = 0,0,IF(MOD(C306,2)=0,0,MAX($H$49:H305)+1))</f>
        <v>0</v>
      </c>
      <c r="I306">
        <v>1</v>
      </c>
      <c r="J306">
        <v>1</v>
      </c>
      <c r="K306">
        <v>1</v>
      </c>
      <c r="L306">
        <v>0</v>
      </c>
      <c r="M306">
        <v>1</v>
      </c>
      <c r="N306">
        <v>0</v>
      </c>
      <c r="O306" s="76">
        <v>43953</v>
      </c>
      <c r="P306" t="s">
        <v>8</v>
      </c>
      <c r="Q306" s="76">
        <v>43953</v>
      </c>
      <c r="R306" t="s">
        <v>8</v>
      </c>
    </row>
    <row r="307" spans="1:18" x14ac:dyDescent="0.45">
      <c r="A307">
        <v>259</v>
      </c>
      <c r="B307">
        <v>4</v>
      </c>
      <c r="C307">
        <v>2</v>
      </c>
      <c r="D307">
        <v>3</v>
      </c>
      <c r="E307">
        <v>1</v>
      </c>
      <c r="F307">
        <v>3</v>
      </c>
      <c r="G307">
        <v>3</v>
      </c>
      <c r="H307">
        <f>IF(MOD(B307,2) = 0,0,IF(MOD(C307,2)=0,0,MAX($H$49:H306)+1))</f>
        <v>0</v>
      </c>
      <c r="I307">
        <v>1</v>
      </c>
      <c r="J307">
        <v>1</v>
      </c>
      <c r="K307">
        <v>1</v>
      </c>
      <c r="L307">
        <v>0</v>
      </c>
      <c r="M307">
        <v>1</v>
      </c>
      <c r="N307">
        <v>0</v>
      </c>
      <c r="O307" s="76">
        <v>43953</v>
      </c>
      <c r="P307" t="s">
        <v>8</v>
      </c>
      <c r="Q307" s="76">
        <v>43953</v>
      </c>
      <c r="R307" t="s">
        <v>8</v>
      </c>
    </row>
    <row r="308" spans="1:18" x14ac:dyDescent="0.45">
      <c r="A308">
        <v>260</v>
      </c>
      <c r="B308">
        <v>5</v>
      </c>
      <c r="C308">
        <v>2</v>
      </c>
      <c r="D308">
        <v>3</v>
      </c>
      <c r="E308">
        <v>1</v>
      </c>
      <c r="F308">
        <v>3</v>
      </c>
      <c r="G308">
        <v>3</v>
      </c>
      <c r="H308">
        <f>IF(MOD(B308,2) = 0,0,IF(MOD(C308,2)=0,0,MAX($H$49:H307)+1))</f>
        <v>0</v>
      </c>
      <c r="I308">
        <v>1</v>
      </c>
      <c r="J308">
        <v>1</v>
      </c>
      <c r="K308">
        <v>1</v>
      </c>
      <c r="L308">
        <v>0</v>
      </c>
      <c r="M308">
        <v>1</v>
      </c>
      <c r="N308">
        <v>0</v>
      </c>
      <c r="O308" s="76">
        <v>43953</v>
      </c>
      <c r="P308" t="s">
        <v>8</v>
      </c>
      <c r="Q308" s="76">
        <v>43953</v>
      </c>
      <c r="R308" t="s">
        <v>8</v>
      </c>
    </row>
    <row r="309" spans="1:18" x14ac:dyDescent="0.45">
      <c r="A309">
        <v>261</v>
      </c>
      <c r="B309">
        <v>1</v>
      </c>
      <c r="C309">
        <v>3</v>
      </c>
      <c r="D309">
        <v>3</v>
      </c>
      <c r="E309">
        <v>1</v>
      </c>
      <c r="F309">
        <v>3</v>
      </c>
      <c r="G309">
        <v>3</v>
      </c>
      <c r="H309">
        <f>IF(MOD(B309,2) = 0,0,IF(MOD(C309,2)=0,0,MAX($H$49:H308)+1))</f>
        <v>94</v>
      </c>
      <c r="I309">
        <v>1</v>
      </c>
      <c r="J309">
        <v>1</v>
      </c>
      <c r="K309">
        <v>1</v>
      </c>
      <c r="L309">
        <v>0</v>
      </c>
      <c r="M309">
        <v>1</v>
      </c>
      <c r="N309">
        <v>0</v>
      </c>
      <c r="O309" s="76">
        <v>43953</v>
      </c>
      <c r="P309" t="s">
        <v>8</v>
      </c>
      <c r="Q309" s="76">
        <v>43953</v>
      </c>
      <c r="R309" t="s">
        <v>8</v>
      </c>
    </row>
    <row r="310" spans="1:18" x14ac:dyDescent="0.45">
      <c r="A310">
        <v>262</v>
      </c>
      <c r="B310">
        <v>2</v>
      </c>
      <c r="C310">
        <v>3</v>
      </c>
      <c r="D310">
        <v>3</v>
      </c>
      <c r="E310">
        <v>1</v>
      </c>
      <c r="F310">
        <v>3</v>
      </c>
      <c r="G310">
        <v>3</v>
      </c>
      <c r="H310">
        <f>IF(MOD(B310,2) = 0,0,IF(MOD(C310,2)=0,0,MAX($H$49:H309)+1))</f>
        <v>0</v>
      </c>
      <c r="I310">
        <v>1</v>
      </c>
      <c r="J310">
        <v>1</v>
      </c>
      <c r="K310">
        <v>1</v>
      </c>
      <c r="L310">
        <v>0</v>
      </c>
      <c r="M310">
        <v>1</v>
      </c>
      <c r="N310">
        <v>0</v>
      </c>
      <c r="O310" s="76">
        <v>43953</v>
      </c>
      <c r="P310" t="s">
        <v>8</v>
      </c>
      <c r="Q310" s="76">
        <v>43953</v>
      </c>
      <c r="R310" t="s">
        <v>8</v>
      </c>
    </row>
    <row r="311" spans="1:18" x14ac:dyDescent="0.45">
      <c r="A311">
        <v>263</v>
      </c>
      <c r="B311">
        <v>3</v>
      </c>
      <c r="C311">
        <v>3</v>
      </c>
      <c r="D311">
        <v>3</v>
      </c>
      <c r="E311">
        <v>1</v>
      </c>
      <c r="F311">
        <v>3</v>
      </c>
      <c r="G311">
        <v>3</v>
      </c>
      <c r="H311">
        <f>IF(MOD(B311,2) = 0,0,IF(MOD(C311,2)=0,0,MAX($H$49:H310)+1))</f>
        <v>95</v>
      </c>
      <c r="I311">
        <v>1</v>
      </c>
      <c r="J311">
        <v>1</v>
      </c>
      <c r="K311">
        <v>1</v>
      </c>
      <c r="L311">
        <v>0</v>
      </c>
      <c r="M311">
        <v>1</v>
      </c>
      <c r="N311">
        <v>0</v>
      </c>
      <c r="O311" s="76">
        <v>43953</v>
      </c>
      <c r="P311" t="s">
        <v>8</v>
      </c>
      <c r="Q311" s="76">
        <v>43953</v>
      </c>
      <c r="R311" t="s">
        <v>8</v>
      </c>
    </row>
    <row r="312" spans="1:18" x14ac:dyDescent="0.45">
      <c r="A312">
        <v>264</v>
      </c>
      <c r="B312">
        <v>4</v>
      </c>
      <c r="C312">
        <v>3</v>
      </c>
      <c r="D312">
        <v>3</v>
      </c>
      <c r="E312">
        <v>1</v>
      </c>
      <c r="F312">
        <v>3</v>
      </c>
      <c r="G312">
        <v>3</v>
      </c>
      <c r="H312">
        <f>IF(MOD(B312,2) = 0,0,IF(MOD(C312,2)=0,0,MAX($H$49:H311)+1))</f>
        <v>0</v>
      </c>
      <c r="I312">
        <v>1</v>
      </c>
      <c r="J312">
        <v>1</v>
      </c>
      <c r="K312">
        <v>1</v>
      </c>
      <c r="L312">
        <v>0</v>
      </c>
      <c r="M312">
        <v>1</v>
      </c>
      <c r="N312">
        <v>0</v>
      </c>
      <c r="O312" s="76">
        <v>43953</v>
      </c>
      <c r="P312" t="s">
        <v>8</v>
      </c>
      <c r="Q312" s="76">
        <v>43953</v>
      </c>
      <c r="R312" t="s">
        <v>8</v>
      </c>
    </row>
    <row r="313" spans="1:18" x14ac:dyDescent="0.45">
      <c r="A313">
        <v>265</v>
      </c>
      <c r="B313">
        <v>5</v>
      </c>
      <c r="C313">
        <v>3</v>
      </c>
      <c r="D313">
        <v>3</v>
      </c>
      <c r="E313">
        <v>1</v>
      </c>
      <c r="F313">
        <v>3</v>
      </c>
      <c r="G313">
        <v>3</v>
      </c>
      <c r="H313">
        <f>IF(MOD(B313,2) = 0,0,IF(MOD(C313,2)=0,0,MAX($H$49:H312)+1))</f>
        <v>96</v>
      </c>
      <c r="I313">
        <v>1</v>
      </c>
      <c r="J313">
        <v>1</v>
      </c>
      <c r="K313">
        <v>1</v>
      </c>
      <c r="L313">
        <v>0</v>
      </c>
      <c r="M313">
        <v>1</v>
      </c>
      <c r="N313">
        <v>0</v>
      </c>
      <c r="O313" s="76">
        <v>43953</v>
      </c>
      <c r="P313" t="s">
        <v>8</v>
      </c>
      <c r="Q313" s="76">
        <v>43953</v>
      </c>
      <c r="R313" t="s">
        <v>8</v>
      </c>
    </row>
    <row r="314" spans="1:18" x14ac:dyDescent="0.45">
      <c r="A314">
        <v>266</v>
      </c>
      <c r="B314">
        <v>1</v>
      </c>
      <c r="C314">
        <v>4</v>
      </c>
      <c r="D314">
        <v>3</v>
      </c>
      <c r="E314">
        <v>1</v>
      </c>
      <c r="F314">
        <v>3</v>
      </c>
      <c r="G314">
        <v>3</v>
      </c>
      <c r="H314">
        <f>IF(MOD(B314,2) = 0,0,IF(MOD(C314,2)=0,0,MAX($H$49:H313)+1))</f>
        <v>0</v>
      </c>
      <c r="I314">
        <v>1</v>
      </c>
      <c r="J314">
        <v>1</v>
      </c>
      <c r="K314">
        <v>1</v>
      </c>
      <c r="L314">
        <v>0</v>
      </c>
      <c r="M314">
        <v>1</v>
      </c>
      <c r="N314">
        <v>0</v>
      </c>
      <c r="O314" s="76">
        <v>43953</v>
      </c>
      <c r="P314" t="s">
        <v>8</v>
      </c>
      <c r="Q314" s="76">
        <v>43953</v>
      </c>
      <c r="R314" t="s">
        <v>8</v>
      </c>
    </row>
    <row r="315" spans="1:18" x14ac:dyDescent="0.45">
      <c r="A315">
        <v>267</v>
      </c>
      <c r="B315">
        <v>2</v>
      </c>
      <c r="C315">
        <v>4</v>
      </c>
      <c r="D315">
        <v>3</v>
      </c>
      <c r="E315">
        <v>1</v>
      </c>
      <c r="F315">
        <v>3</v>
      </c>
      <c r="G315">
        <v>3</v>
      </c>
      <c r="H315">
        <f>IF(MOD(B315,2) = 0,0,IF(MOD(C315,2)=0,0,MAX($H$49:H314)+1))</f>
        <v>0</v>
      </c>
      <c r="I315">
        <v>1</v>
      </c>
      <c r="J315">
        <v>1</v>
      </c>
      <c r="K315">
        <v>1</v>
      </c>
      <c r="L315">
        <v>0</v>
      </c>
      <c r="M315">
        <v>1</v>
      </c>
      <c r="N315">
        <v>0</v>
      </c>
      <c r="O315" s="76">
        <v>43953</v>
      </c>
      <c r="P315" t="s">
        <v>8</v>
      </c>
      <c r="Q315" s="76">
        <v>43953</v>
      </c>
      <c r="R315" t="s">
        <v>8</v>
      </c>
    </row>
    <row r="316" spans="1:18" x14ac:dyDescent="0.45">
      <c r="A316">
        <v>268</v>
      </c>
      <c r="B316">
        <v>3</v>
      </c>
      <c r="C316">
        <v>4</v>
      </c>
      <c r="D316">
        <v>3</v>
      </c>
      <c r="E316">
        <v>1</v>
      </c>
      <c r="F316">
        <v>3</v>
      </c>
      <c r="G316">
        <v>3</v>
      </c>
      <c r="H316">
        <f>IF(MOD(B316,2) = 0,0,IF(MOD(C316,2)=0,0,MAX($H$49:H315)+1))</f>
        <v>0</v>
      </c>
      <c r="I316">
        <v>1</v>
      </c>
      <c r="J316">
        <v>1</v>
      </c>
      <c r="K316">
        <v>1</v>
      </c>
      <c r="L316">
        <v>0</v>
      </c>
      <c r="M316">
        <v>1</v>
      </c>
      <c r="N316">
        <v>0</v>
      </c>
      <c r="O316" s="76">
        <v>43953</v>
      </c>
      <c r="P316" t="s">
        <v>8</v>
      </c>
      <c r="Q316" s="76">
        <v>43953</v>
      </c>
      <c r="R316" t="s">
        <v>8</v>
      </c>
    </row>
    <row r="317" spans="1:18" x14ac:dyDescent="0.45">
      <c r="A317">
        <v>269</v>
      </c>
      <c r="B317">
        <v>4</v>
      </c>
      <c r="C317">
        <v>4</v>
      </c>
      <c r="D317">
        <v>3</v>
      </c>
      <c r="E317">
        <v>1</v>
      </c>
      <c r="F317">
        <v>3</v>
      </c>
      <c r="G317">
        <v>3</v>
      </c>
      <c r="H317">
        <f>IF(MOD(B317,2) = 0,0,IF(MOD(C317,2)=0,0,MAX($H$49:H316)+1))</f>
        <v>0</v>
      </c>
      <c r="I317">
        <v>1</v>
      </c>
      <c r="J317">
        <v>1</v>
      </c>
      <c r="K317">
        <v>1</v>
      </c>
      <c r="L317">
        <v>0</v>
      </c>
      <c r="M317">
        <v>1</v>
      </c>
      <c r="N317">
        <v>0</v>
      </c>
      <c r="O317" s="76">
        <v>43953</v>
      </c>
      <c r="P317" t="s">
        <v>8</v>
      </c>
      <c r="Q317" s="76">
        <v>43953</v>
      </c>
      <c r="R317" t="s">
        <v>8</v>
      </c>
    </row>
    <row r="318" spans="1:18" x14ac:dyDescent="0.45">
      <c r="A318">
        <v>270</v>
      </c>
      <c r="B318">
        <v>5</v>
      </c>
      <c r="C318">
        <v>4</v>
      </c>
      <c r="D318">
        <v>3</v>
      </c>
      <c r="E318">
        <v>1</v>
      </c>
      <c r="F318">
        <v>3</v>
      </c>
      <c r="G318">
        <v>3</v>
      </c>
      <c r="H318">
        <f>IF(MOD(B318,2) = 0,0,IF(MOD(C318,2)=0,0,MAX($H$49:H317)+1))</f>
        <v>0</v>
      </c>
      <c r="I318">
        <v>1</v>
      </c>
      <c r="J318">
        <v>1</v>
      </c>
      <c r="K318">
        <v>1</v>
      </c>
      <c r="L318">
        <v>0</v>
      </c>
      <c r="M318">
        <v>1</v>
      </c>
      <c r="N318">
        <v>0</v>
      </c>
      <c r="O318" s="76">
        <v>43953</v>
      </c>
      <c r="P318" t="s">
        <v>8</v>
      </c>
      <c r="Q318" s="76">
        <v>43953</v>
      </c>
      <c r="R318" t="s">
        <v>8</v>
      </c>
    </row>
    <row r="319" spans="1:18" x14ac:dyDescent="0.45">
      <c r="A319">
        <v>271</v>
      </c>
      <c r="B319">
        <v>1</v>
      </c>
      <c r="C319">
        <v>5</v>
      </c>
      <c r="D319">
        <v>3</v>
      </c>
      <c r="E319">
        <v>1</v>
      </c>
      <c r="F319">
        <v>3</v>
      </c>
      <c r="G319">
        <v>3</v>
      </c>
      <c r="H319">
        <f>IF(MOD(B319,2) = 0,0,IF(MOD(C319,2)=0,0,MAX($H$49:H318)+1))</f>
        <v>97</v>
      </c>
      <c r="I319">
        <v>1</v>
      </c>
      <c r="J319">
        <v>1</v>
      </c>
      <c r="K319">
        <v>1</v>
      </c>
      <c r="L319">
        <v>0</v>
      </c>
      <c r="M319">
        <v>1</v>
      </c>
      <c r="N319">
        <v>0</v>
      </c>
      <c r="O319" s="76">
        <v>43953</v>
      </c>
      <c r="P319" t="s">
        <v>8</v>
      </c>
      <c r="Q319" s="76">
        <v>43953</v>
      </c>
      <c r="R319" t="s">
        <v>8</v>
      </c>
    </row>
    <row r="320" spans="1:18" x14ac:dyDescent="0.45">
      <c r="A320">
        <v>272</v>
      </c>
      <c r="B320">
        <v>2</v>
      </c>
      <c r="C320">
        <v>5</v>
      </c>
      <c r="D320">
        <v>3</v>
      </c>
      <c r="E320">
        <v>1</v>
      </c>
      <c r="F320">
        <v>3</v>
      </c>
      <c r="G320">
        <v>3</v>
      </c>
      <c r="H320">
        <f>IF(MOD(B320,2) = 0,0,IF(MOD(C320,2)=0,0,MAX($H$49:H319)+1))</f>
        <v>0</v>
      </c>
      <c r="I320">
        <v>1</v>
      </c>
      <c r="J320">
        <v>1</v>
      </c>
      <c r="K320">
        <v>1</v>
      </c>
      <c r="L320">
        <v>0</v>
      </c>
      <c r="M320">
        <v>1</v>
      </c>
      <c r="N320">
        <v>0</v>
      </c>
      <c r="O320" s="76">
        <v>43953</v>
      </c>
      <c r="P320" t="s">
        <v>8</v>
      </c>
      <c r="Q320" s="76">
        <v>43953</v>
      </c>
      <c r="R320" t="s">
        <v>8</v>
      </c>
    </row>
    <row r="321" spans="1:18" x14ac:dyDescent="0.45">
      <c r="A321">
        <v>273</v>
      </c>
      <c r="B321">
        <v>3</v>
      </c>
      <c r="C321">
        <v>5</v>
      </c>
      <c r="D321">
        <v>3</v>
      </c>
      <c r="E321">
        <v>1</v>
      </c>
      <c r="F321">
        <v>3</v>
      </c>
      <c r="G321">
        <v>3</v>
      </c>
      <c r="H321">
        <f>IF(MOD(B321,2) = 0,0,IF(MOD(C321,2)=0,0,MAX($H$49:H320)+1))</f>
        <v>98</v>
      </c>
      <c r="I321">
        <v>1</v>
      </c>
      <c r="J321">
        <v>1</v>
      </c>
      <c r="K321">
        <v>1</v>
      </c>
      <c r="L321">
        <v>0</v>
      </c>
      <c r="M321">
        <v>1</v>
      </c>
      <c r="N321">
        <v>0</v>
      </c>
      <c r="O321" s="76">
        <v>43953</v>
      </c>
      <c r="P321" t="s">
        <v>8</v>
      </c>
      <c r="Q321" s="76">
        <v>43953</v>
      </c>
      <c r="R321" t="s">
        <v>8</v>
      </c>
    </row>
    <row r="322" spans="1:18" x14ac:dyDescent="0.45">
      <c r="A322">
        <v>274</v>
      </c>
      <c r="B322">
        <v>4</v>
      </c>
      <c r="C322">
        <v>5</v>
      </c>
      <c r="D322">
        <v>3</v>
      </c>
      <c r="E322">
        <v>1</v>
      </c>
      <c r="F322">
        <v>3</v>
      </c>
      <c r="G322">
        <v>3</v>
      </c>
      <c r="H322">
        <f>IF(MOD(B322,2) = 0,0,IF(MOD(C322,2)=0,0,MAX($H$49:H321)+1))</f>
        <v>0</v>
      </c>
      <c r="I322">
        <v>1</v>
      </c>
      <c r="J322">
        <v>1</v>
      </c>
      <c r="K322">
        <v>1</v>
      </c>
      <c r="L322">
        <v>0</v>
      </c>
      <c r="M322">
        <v>1</v>
      </c>
      <c r="N322">
        <v>0</v>
      </c>
      <c r="O322" s="76">
        <v>43953</v>
      </c>
      <c r="P322" t="s">
        <v>8</v>
      </c>
      <c r="Q322" s="76">
        <v>43953</v>
      </c>
      <c r="R322" t="s">
        <v>8</v>
      </c>
    </row>
    <row r="323" spans="1:18" x14ac:dyDescent="0.45">
      <c r="A323">
        <v>275</v>
      </c>
      <c r="B323">
        <v>5</v>
      </c>
      <c r="C323">
        <v>5</v>
      </c>
      <c r="D323">
        <v>3</v>
      </c>
      <c r="E323">
        <v>1</v>
      </c>
      <c r="F323">
        <v>3</v>
      </c>
      <c r="G323">
        <v>3</v>
      </c>
      <c r="H323">
        <f>IF(MOD(B323,2) = 0,0,IF(MOD(C323,2)=0,0,MAX($H$49:H322)+1))</f>
        <v>99</v>
      </c>
      <c r="I323">
        <v>1</v>
      </c>
      <c r="J323">
        <v>1</v>
      </c>
      <c r="K323">
        <v>1</v>
      </c>
      <c r="L323">
        <v>0</v>
      </c>
      <c r="M323">
        <v>1</v>
      </c>
      <c r="N323">
        <v>0</v>
      </c>
      <c r="O323" s="76">
        <v>43953</v>
      </c>
      <c r="P323" t="s">
        <v>8</v>
      </c>
      <c r="Q323" s="76">
        <v>43953</v>
      </c>
      <c r="R323" t="s">
        <v>8</v>
      </c>
    </row>
    <row r="324" spans="1:18" x14ac:dyDescent="0.45">
      <c r="A324">
        <v>276</v>
      </c>
      <c r="B324">
        <v>1</v>
      </c>
      <c r="C324">
        <v>1</v>
      </c>
      <c r="D324">
        <v>3</v>
      </c>
      <c r="E324">
        <v>1</v>
      </c>
      <c r="F324">
        <v>3</v>
      </c>
      <c r="G324">
        <v>3</v>
      </c>
      <c r="H324">
        <f>IF(MOD(B324,2) = 0,0,IF(MOD(C324,2)=0,0,MAX($H$49:H323)+1))</f>
        <v>100</v>
      </c>
      <c r="I324">
        <v>1</v>
      </c>
      <c r="J324">
        <v>1</v>
      </c>
      <c r="K324">
        <v>1</v>
      </c>
      <c r="L324">
        <v>0</v>
      </c>
      <c r="M324">
        <v>1</v>
      </c>
      <c r="N324">
        <v>0</v>
      </c>
      <c r="O324" s="76">
        <v>43953</v>
      </c>
      <c r="P324" t="s">
        <v>8</v>
      </c>
      <c r="Q324" s="76">
        <v>43953</v>
      </c>
      <c r="R324" t="s">
        <v>8</v>
      </c>
    </row>
    <row r="325" spans="1:18" x14ac:dyDescent="0.45">
      <c r="A325">
        <v>277</v>
      </c>
      <c r="B325">
        <v>2</v>
      </c>
      <c r="C325">
        <v>1</v>
      </c>
      <c r="D325">
        <v>3</v>
      </c>
      <c r="E325">
        <v>1</v>
      </c>
      <c r="F325">
        <v>3</v>
      </c>
      <c r="G325">
        <v>3</v>
      </c>
      <c r="H325">
        <f>IF(MOD(B325,2) = 0,0,IF(MOD(C325,2)=0,0,MAX($H$49:H324)+1))</f>
        <v>0</v>
      </c>
      <c r="I325">
        <v>1</v>
      </c>
      <c r="J325">
        <v>1</v>
      </c>
      <c r="K325">
        <v>1</v>
      </c>
      <c r="L325">
        <v>0</v>
      </c>
      <c r="M325">
        <v>1</v>
      </c>
      <c r="N325">
        <v>0</v>
      </c>
      <c r="O325" s="76">
        <v>43953</v>
      </c>
      <c r="P325" t="s">
        <v>8</v>
      </c>
      <c r="Q325" s="76">
        <v>43953</v>
      </c>
      <c r="R325" t="s">
        <v>8</v>
      </c>
    </row>
    <row r="326" spans="1:18" x14ac:dyDescent="0.45">
      <c r="A326">
        <v>278</v>
      </c>
      <c r="B326">
        <v>3</v>
      </c>
      <c r="C326">
        <v>1</v>
      </c>
      <c r="D326">
        <v>3</v>
      </c>
      <c r="E326">
        <v>1</v>
      </c>
      <c r="F326">
        <v>3</v>
      </c>
      <c r="G326">
        <v>3</v>
      </c>
      <c r="H326">
        <f>IF(MOD(B326,2) = 0,0,IF(MOD(C326,2)=0,0,MAX($H$49:H325)+1))</f>
        <v>101</v>
      </c>
      <c r="I326">
        <v>1</v>
      </c>
      <c r="J326">
        <v>1</v>
      </c>
      <c r="K326">
        <v>1</v>
      </c>
      <c r="L326">
        <v>0</v>
      </c>
      <c r="M326">
        <v>1</v>
      </c>
      <c r="N326">
        <v>0</v>
      </c>
      <c r="O326" s="76">
        <v>43953</v>
      </c>
      <c r="P326" t="s">
        <v>8</v>
      </c>
      <c r="Q326" s="76">
        <v>43953</v>
      </c>
      <c r="R326" t="s">
        <v>8</v>
      </c>
    </row>
    <row r="327" spans="1:18" x14ac:dyDescent="0.45">
      <c r="A327">
        <v>279</v>
      </c>
      <c r="B327">
        <v>4</v>
      </c>
      <c r="C327">
        <v>1</v>
      </c>
      <c r="D327">
        <v>3</v>
      </c>
      <c r="E327">
        <v>1</v>
      </c>
      <c r="F327">
        <v>3</v>
      </c>
      <c r="G327">
        <v>3</v>
      </c>
      <c r="H327">
        <f>IF(MOD(B327,2) = 0,0,IF(MOD(C327,2)=0,0,MAX($H$49:H326)+1))</f>
        <v>0</v>
      </c>
      <c r="I327">
        <v>1</v>
      </c>
      <c r="J327">
        <v>1</v>
      </c>
      <c r="K327">
        <v>1</v>
      </c>
      <c r="L327">
        <v>0</v>
      </c>
      <c r="M327">
        <v>1</v>
      </c>
      <c r="N327">
        <v>0</v>
      </c>
      <c r="O327" s="76">
        <v>43953</v>
      </c>
      <c r="P327" t="s">
        <v>8</v>
      </c>
      <c r="Q327" s="76">
        <v>43953</v>
      </c>
      <c r="R327" t="s">
        <v>8</v>
      </c>
    </row>
    <row r="328" spans="1:18" x14ac:dyDescent="0.45">
      <c r="A328">
        <v>280</v>
      </c>
      <c r="B328">
        <v>5</v>
      </c>
      <c r="C328">
        <v>1</v>
      </c>
      <c r="D328">
        <v>3</v>
      </c>
      <c r="E328">
        <v>1</v>
      </c>
      <c r="F328">
        <v>3</v>
      </c>
      <c r="G328">
        <v>3</v>
      </c>
      <c r="H328">
        <f>IF(MOD(B328,2) = 0,0,IF(MOD(C328,2)=0,0,MAX($H$49:H327)+1))</f>
        <v>102</v>
      </c>
      <c r="I328">
        <v>1</v>
      </c>
      <c r="J328">
        <v>1</v>
      </c>
      <c r="K328">
        <v>1</v>
      </c>
      <c r="L328">
        <v>0</v>
      </c>
      <c r="M328">
        <v>1</v>
      </c>
      <c r="N328">
        <v>0</v>
      </c>
      <c r="O328" s="76">
        <v>43953</v>
      </c>
      <c r="P328" t="s">
        <v>8</v>
      </c>
      <c r="Q328" s="76">
        <v>43953</v>
      </c>
      <c r="R328" t="s">
        <v>8</v>
      </c>
    </row>
    <row r="329" spans="1:18" x14ac:dyDescent="0.45">
      <c r="A329">
        <v>281</v>
      </c>
      <c r="B329">
        <v>1</v>
      </c>
      <c r="C329">
        <v>2</v>
      </c>
      <c r="D329">
        <v>3</v>
      </c>
      <c r="E329">
        <v>1</v>
      </c>
      <c r="F329">
        <v>3</v>
      </c>
      <c r="G329">
        <v>3</v>
      </c>
      <c r="H329">
        <f>IF(MOD(B329,2) = 0,0,IF(MOD(C329,2)=0,0,MAX($H$49:H328)+1))</f>
        <v>0</v>
      </c>
      <c r="I329">
        <v>1</v>
      </c>
      <c r="J329">
        <v>1</v>
      </c>
      <c r="K329">
        <v>1</v>
      </c>
      <c r="L329">
        <v>0</v>
      </c>
      <c r="M329">
        <v>1</v>
      </c>
      <c r="N329">
        <v>0</v>
      </c>
      <c r="O329" s="76">
        <v>43953</v>
      </c>
      <c r="P329" t="s">
        <v>8</v>
      </c>
      <c r="Q329" s="76">
        <v>43953</v>
      </c>
      <c r="R329" t="s">
        <v>8</v>
      </c>
    </row>
    <row r="330" spans="1:18" x14ac:dyDescent="0.45">
      <c r="A330">
        <v>282</v>
      </c>
      <c r="B330">
        <v>2</v>
      </c>
      <c r="C330">
        <v>2</v>
      </c>
      <c r="D330">
        <v>3</v>
      </c>
      <c r="E330">
        <v>1</v>
      </c>
      <c r="F330">
        <v>3</v>
      </c>
      <c r="G330">
        <v>3</v>
      </c>
      <c r="H330">
        <f>IF(MOD(B330,2) = 0,0,IF(MOD(C330,2)=0,0,MAX($H$49:H329)+1))</f>
        <v>0</v>
      </c>
      <c r="I330">
        <v>1</v>
      </c>
      <c r="J330">
        <v>1</v>
      </c>
      <c r="K330">
        <v>1</v>
      </c>
      <c r="L330">
        <v>0</v>
      </c>
      <c r="M330">
        <v>1</v>
      </c>
      <c r="N330">
        <v>0</v>
      </c>
      <c r="O330" s="76">
        <v>43953</v>
      </c>
      <c r="P330" t="s">
        <v>8</v>
      </c>
      <c r="Q330" s="76">
        <v>43953</v>
      </c>
      <c r="R330" t="s">
        <v>8</v>
      </c>
    </row>
    <row r="331" spans="1:18" x14ac:dyDescent="0.45">
      <c r="A331">
        <v>283</v>
      </c>
      <c r="B331">
        <v>3</v>
      </c>
      <c r="C331">
        <v>2</v>
      </c>
      <c r="D331">
        <v>3</v>
      </c>
      <c r="E331">
        <v>1</v>
      </c>
      <c r="F331">
        <v>3</v>
      </c>
      <c r="G331">
        <v>3</v>
      </c>
      <c r="H331">
        <f>IF(MOD(B331,2) = 0,0,IF(MOD(C331,2)=0,0,MAX($H$49:H330)+1))</f>
        <v>0</v>
      </c>
      <c r="I331">
        <v>1</v>
      </c>
      <c r="J331">
        <v>1</v>
      </c>
      <c r="K331">
        <v>1</v>
      </c>
      <c r="L331">
        <v>0</v>
      </c>
      <c r="M331">
        <v>1</v>
      </c>
      <c r="N331">
        <v>0</v>
      </c>
      <c r="O331" s="76">
        <v>43953</v>
      </c>
      <c r="P331" t="s">
        <v>8</v>
      </c>
      <c r="Q331" s="76">
        <v>43953</v>
      </c>
      <c r="R331" t="s">
        <v>8</v>
      </c>
    </row>
    <row r="332" spans="1:18" x14ac:dyDescent="0.45">
      <c r="A332">
        <v>284</v>
      </c>
      <c r="B332">
        <v>4</v>
      </c>
      <c r="C332">
        <v>2</v>
      </c>
      <c r="D332">
        <v>3</v>
      </c>
      <c r="E332">
        <v>1</v>
      </c>
      <c r="F332">
        <v>3</v>
      </c>
      <c r="G332">
        <v>3</v>
      </c>
      <c r="H332">
        <f>IF(MOD(B332,2) = 0,0,IF(MOD(C332,2)=0,0,MAX($H$49:H331)+1))</f>
        <v>0</v>
      </c>
      <c r="I332">
        <v>1</v>
      </c>
      <c r="J332">
        <v>1</v>
      </c>
      <c r="K332">
        <v>1</v>
      </c>
      <c r="L332">
        <v>0</v>
      </c>
      <c r="M332">
        <v>1</v>
      </c>
      <c r="N332">
        <v>0</v>
      </c>
      <c r="O332" s="76">
        <v>43953</v>
      </c>
      <c r="P332" t="s">
        <v>8</v>
      </c>
      <c r="Q332" s="76">
        <v>43953</v>
      </c>
      <c r="R332" t="s">
        <v>8</v>
      </c>
    </row>
    <row r="333" spans="1:18" x14ac:dyDescent="0.45">
      <c r="A333">
        <v>285</v>
      </c>
      <c r="B333">
        <v>5</v>
      </c>
      <c r="C333">
        <v>2</v>
      </c>
      <c r="D333">
        <v>3</v>
      </c>
      <c r="E333">
        <v>1</v>
      </c>
      <c r="F333">
        <v>3</v>
      </c>
      <c r="G333">
        <v>3</v>
      </c>
      <c r="H333">
        <f>IF(MOD(B333,2) = 0,0,IF(MOD(C333,2)=0,0,MAX($H$49:H332)+1))</f>
        <v>0</v>
      </c>
      <c r="I333">
        <v>1</v>
      </c>
      <c r="J333">
        <v>1</v>
      </c>
      <c r="K333">
        <v>1</v>
      </c>
      <c r="L333">
        <v>0</v>
      </c>
      <c r="M333">
        <v>1</v>
      </c>
      <c r="N333">
        <v>0</v>
      </c>
      <c r="O333" s="76">
        <v>43953</v>
      </c>
      <c r="P333" t="s">
        <v>8</v>
      </c>
      <c r="Q333" s="76">
        <v>43953</v>
      </c>
      <c r="R333" t="s">
        <v>8</v>
      </c>
    </row>
    <row r="334" spans="1:18" x14ac:dyDescent="0.45">
      <c r="A334">
        <v>286</v>
      </c>
      <c r="B334">
        <v>1</v>
      </c>
      <c r="C334">
        <v>3</v>
      </c>
      <c r="D334">
        <v>3</v>
      </c>
      <c r="E334">
        <v>1</v>
      </c>
      <c r="F334">
        <v>3</v>
      </c>
      <c r="G334">
        <v>3</v>
      </c>
      <c r="H334">
        <f>IF(MOD(B334,2) = 0,0,IF(MOD(C334,2)=0,0,MAX($H$49:H333)+1))</f>
        <v>103</v>
      </c>
      <c r="I334">
        <v>1</v>
      </c>
      <c r="J334">
        <v>1</v>
      </c>
      <c r="K334">
        <v>1</v>
      </c>
      <c r="L334">
        <v>0</v>
      </c>
      <c r="M334">
        <v>1</v>
      </c>
      <c r="N334">
        <v>0</v>
      </c>
      <c r="O334" s="76">
        <v>43953</v>
      </c>
      <c r="P334" t="s">
        <v>8</v>
      </c>
      <c r="Q334" s="76">
        <v>43953</v>
      </c>
      <c r="R334" t="s">
        <v>8</v>
      </c>
    </row>
    <row r="335" spans="1:18" x14ac:dyDescent="0.45">
      <c r="A335">
        <v>287</v>
      </c>
      <c r="B335">
        <v>2</v>
      </c>
      <c r="C335">
        <v>3</v>
      </c>
      <c r="D335">
        <v>3</v>
      </c>
      <c r="E335">
        <v>1</v>
      </c>
      <c r="F335">
        <v>3</v>
      </c>
      <c r="G335">
        <v>3</v>
      </c>
      <c r="H335">
        <f>IF(MOD(B335,2) = 0,0,IF(MOD(C335,2)=0,0,MAX($H$49:H334)+1))</f>
        <v>0</v>
      </c>
      <c r="I335">
        <v>1</v>
      </c>
      <c r="J335">
        <v>1</v>
      </c>
      <c r="K335">
        <v>1</v>
      </c>
      <c r="L335">
        <v>0</v>
      </c>
      <c r="M335">
        <v>1</v>
      </c>
      <c r="N335">
        <v>0</v>
      </c>
      <c r="O335" s="76">
        <v>43953</v>
      </c>
      <c r="P335" t="s">
        <v>8</v>
      </c>
      <c r="Q335" s="76">
        <v>43953</v>
      </c>
      <c r="R335" t="s">
        <v>8</v>
      </c>
    </row>
    <row r="336" spans="1:18" x14ac:dyDescent="0.45">
      <c r="A336">
        <v>288</v>
      </c>
      <c r="B336">
        <v>3</v>
      </c>
      <c r="C336">
        <v>3</v>
      </c>
      <c r="D336">
        <v>3</v>
      </c>
      <c r="E336">
        <v>1</v>
      </c>
      <c r="F336">
        <v>3</v>
      </c>
      <c r="G336">
        <v>3</v>
      </c>
      <c r="H336">
        <f>IF(MOD(B336,2) = 0,0,IF(MOD(C336,2)=0,0,MAX($H$49:H335)+1))</f>
        <v>104</v>
      </c>
      <c r="I336">
        <v>1</v>
      </c>
      <c r="J336">
        <v>1</v>
      </c>
      <c r="K336">
        <v>1</v>
      </c>
      <c r="L336">
        <v>0</v>
      </c>
      <c r="M336">
        <v>1</v>
      </c>
      <c r="N336">
        <v>0</v>
      </c>
      <c r="O336" s="76">
        <v>43953</v>
      </c>
      <c r="P336" t="s">
        <v>8</v>
      </c>
      <c r="Q336" s="76">
        <v>43953</v>
      </c>
      <c r="R336" t="s">
        <v>8</v>
      </c>
    </row>
    <row r="337" spans="1:18" x14ac:dyDescent="0.45">
      <c r="A337">
        <v>289</v>
      </c>
      <c r="B337">
        <v>4</v>
      </c>
      <c r="C337">
        <v>3</v>
      </c>
      <c r="D337">
        <v>3</v>
      </c>
      <c r="E337">
        <v>1</v>
      </c>
      <c r="F337">
        <v>3</v>
      </c>
      <c r="G337">
        <v>3</v>
      </c>
      <c r="H337">
        <f>IF(MOD(B337,2) = 0,0,IF(MOD(C337,2)=0,0,MAX($H$49:H336)+1))</f>
        <v>0</v>
      </c>
      <c r="I337">
        <v>1</v>
      </c>
      <c r="J337">
        <v>1</v>
      </c>
      <c r="K337">
        <v>1</v>
      </c>
      <c r="L337">
        <v>0</v>
      </c>
      <c r="M337">
        <v>1</v>
      </c>
      <c r="N337">
        <v>0</v>
      </c>
      <c r="O337" s="76">
        <v>43953</v>
      </c>
      <c r="P337" t="s">
        <v>8</v>
      </c>
      <c r="Q337" s="76">
        <v>43953</v>
      </c>
      <c r="R337" t="s">
        <v>8</v>
      </c>
    </row>
    <row r="338" spans="1:18" x14ac:dyDescent="0.45">
      <c r="A338">
        <v>290</v>
      </c>
      <c r="B338">
        <v>5</v>
      </c>
      <c r="C338">
        <v>3</v>
      </c>
      <c r="D338">
        <v>3</v>
      </c>
      <c r="E338">
        <v>1</v>
      </c>
      <c r="F338">
        <v>3</v>
      </c>
      <c r="G338">
        <v>3</v>
      </c>
      <c r="H338">
        <f>IF(MOD(B338,2) = 0,0,IF(MOD(C338,2)=0,0,MAX($H$49:H337)+1))</f>
        <v>105</v>
      </c>
      <c r="I338">
        <v>1</v>
      </c>
      <c r="J338">
        <v>1</v>
      </c>
      <c r="K338">
        <v>1</v>
      </c>
      <c r="L338">
        <v>0</v>
      </c>
      <c r="M338">
        <v>1</v>
      </c>
      <c r="N338">
        <v>0</v>
      </c>
      <c r="O338" s="76">
        <v>43953</v>
      </c>
      <c r="P338" t="s">
        <v>8</v>
      </c>
      <c r="Q338" s="76">
        <v>43953</v>
      </c>
      <c r="R338" t="s">
        <v>8</v>
      </c>
    </row>
    <row r="339" spans="1:18" x14ac:dyDescent="0.45">
      <c r="A339">
        <v>291</v>
      </c>
      <c r="B339">
        <v>1</v>
      </c>
      <c r="C339">
        <v>4</v>
      </c>
      <c r="D339">
        <v>3</v>
      </c>
      <c r="E339">
        <v>1</v>
      </c>
      <c r="F339">
        <v>3</v>
      </c>
      <c r="G339">
        <v>3</v>
      </c>
      <c r="H339">
        <f>IF(MOD(B339,2) = 0,0,IF(MOD(C339,2)=0,0,MAX($H$49:H338)+1))</f>
        <v>0</v>
      </c>
      <c r="I339">
        <v>1</v>
      </c>
      <c r="J339">
        <v>1</v>
      </c>
      <c r="K339">
        <v>1</v>
      </c>
      <c r="L339">
        <v>0</v>
      </c>
      <c r="M339">
        <v>1</v>
      </c>
      <c r="N339">
        <v>0</v>
      </c>
      <c r="O339" s="76">
        <v>43953</v>
      </c>
      <c r="P339" t="s">
        <v>8</v>
      </c>
      <c r="Q339" s="76">
        <v>43953</v>
      </c>
      <c r="R339" t="s">
        <v>8</v>
      </c>
    </row>
    <row r="340" spans="1:18" x14ac:dyDescent="0.45">
      <c r="A340">
        <v>292</v>
      </c>
      <c r="B340">
        <v>2</v>
      </c>
      <c r="C340">
        <v>4</v>
      </c>
      <c r="D340">
        <v>3</v>
      </c>
      <c r="E340">
        <v>1</v>
      </c>
      <c r="F340">
        <v>3</v>
      </c>
      <c r="G340">
        <v>3</v>
      </c>
      <c r="H340">
        <f>IF(MOD(B340,2) = 0,0,IF(MOD(C340,2)=0,0,MAX($H$49:H339)+1))</f>
        <v>0</v>
      </c>
      <c r="I340">
        <v>1</v>
      </c>
      <c r="J340">
        <v>1</v>
      </c>
      <c r="K340">
        <v>1</v>
      </c>
      <c r="L340">
        <v>0</v>
      </c>
      <c r="M340">
        <v>1</v>
      </c>
      <c r="N340">
        <v>0</v>
      </c>
      <c r="O340" s="76">
        <v>43953</v>
      </c>
      <c r="P340" t="s">
        <v>8</v>
      </c>
      <c r="Q340" s="76">
        <v>43953</v>
      </c>
      <c r="R340" t="s">
        <v>8</v>
      </c>
    </row>
    <row r="341" spans="1:18" x14ac:dyDescent="0.45">
      <c r="A341">
        <v>293</v>
      </c>
      <c r="B341">
        <v>3</v>
      </c>
      <c r="C341">
        <v>4</v>
      </c>
      <c r="D341">
        <v>3</v>
      </c>
      <c r="E341">
        <v>1</v>
      </c>
      <c r="F341">
        <v>3</v>
      </c>
      <c r="G341">
        <v>3</v>
      </c>
      <c r="H341">
        <f>IF(MOD(B341,2) = 0,0,IF(MOD(C341,2)=0,0,MAX($H$49:H340)+1))</f>
        <v>0</v>
      </c>
      <c r="I341">
        <v>1</v>
      </c>
      <c r="J341">
        <v>1</v>
      </c>
      <c r="K341">
        <v>1</v>
      </c>
      <c r="L341">
        <v>0</v>
      </c>
      <c r="M341">
        <v>1</v>
      </c>
      <c r="N341">
        <v>0</v>
      </c>
      <c r="O341" s="76">
        <v>43953</v>
      </c>
      <c r="P341" t="s">
        <v>8</v>
      </c>
      <c r="Q341" s="76">
        <v>43953</v>
      </c>
      <c r="R341" t="s">
        <v>8</v>
      </c>
    </row>
    <row r="342" spans="1:18" x14ac:dyDescent="0.45">
      <c r="A342">
        <v>294</v>
      </c>
      <c r="B342">
        <v>4</v>
      </c>
      <c r="C342">
        <v>4</v>
      </c>
      <c r="D342">
        <v>3</v>
      </c>
      <c r="E342">
        <v>1</v>
      </c>
      <c r="F342">
        <v>3</v>
      </c>
      <c r="G342">
        <v>3</v>
      </c>
      <c r="H342">
        <f>IF(MOD(B342,2) = 0,0,IF(MOD(C342,2)=0,0,MAX($H$49:H341)+1))</f>
        <v>0</v>
      </c>
      <c r="I342">
        <v>1</v>
      </c>
      <c r="J342">
        <v>1</v>
      </c>
      <c r="K342">
        <v>1</v>
      </c>
      <c r="L342">
        <v>0</v>
      </c>
      <c r="M342">
        <v>1</v>
      </c>
      <c r="N342">
        <v>0</v>
      </c>
      <c r="O342" s="76">
        <v>43953</v>
      </c>
      <c r="P342" t="s">
        <v>8</v>
      </c>
      <c r="Q342" s="76">
        <v>43953</v>
      </c>
      <c r="R342" t="s">
        <v>8</v>
      </c>
    </row>
    <row r="343" spans="1:18" x14ac:dyDescent="0.45">
      <c r="A343">
        <v>295</v>
      </c>
      <c r="B343">
        <v>5</v>
      </c>
      <c r="C343">
        <v>4</v>
      </c>
      <c r="D343">
        <v>3</v>
      </c>
      <c r="E343">
        <v>1</v>
      </c>
      <c r="F343">
        <v>3</v>
      </c>
      <c r="G343">
        <v>3</v>
      </c>
      <c r="H343">
        <f>IF(MOD(B343,2) = 0,0,IF(MOD(C343,2)=0,0,MAX($H$49:H342)+1))</f>
        <v>0</v>
      </c>
      <c r="I343">
        <v>1</v>
      </c>
      <c r="J343">
        <v>1</v>
      </c>
      <c r="K343">
        <v>1</v>
      </c>
      <c r="L343">
        <v>0</v>
      </c>
      <c r="M343">
        <v>1</v>
      </c>
      <c r="N343">
        <v>0</v>
      </c>
      <c r="O343" s="76">
        <v>43953</v>
      </c>
      <c r="P343" t="s">
        <v>8</v>
      </c>
      <c r="Q343" s="76">
        <v>43953</v>
      </c>
      <c r="R343" t="s">
        <v>8</v>
      </c>
    </row>
    <row r="344" spans="1:18" x14ac:dyDescent="0.45">
      <c r="A344">
        <v>296</v>
      </c>
      <c r="B344">
        <v>1</v>
      </c>
      <c r="C344">
        <v>5</v>
      </c>
      <c r="D344">
        <v>3</v>
      </c>
      <c r="E344">
        <v>1</v>
      </c>
      <c r="F344">
        <v>3</v>
      </c>
      <c r="G344">
        <v>3</v>
      </c>
      <c r="H344">
        <f>IF(MOD(B344,2) = 0,0,IF(MOD(C344,2)=0,0,MAX($H$49:H343)+1))</f>
        <v>106</v>
      </c>
      <c r="I344">
        <v>1</v>
      </c>
      <c r="J344">
        <v>1</v>
      </c>
      <c r="K344">
        <v>1</v>
      </c>
      <c r="L344">
        <v>0</v>
      </c>
      <c r="M344">
        <v>1</v>
      </c>
      <c r="N344">
        <v>0</v>
      </c>
      <c r="O344" s="76">
        <v>43953</v>
      </c>
      <c r="P344" t="s">
        <v>8</v>
      </c>
      <c r="Q344" s="76">
        <v>43953</v>
      </c>
      <c r="R344" t="s">
        <v>8</v>
      </c>
    </row>
    <row r="345" spans="1:18" x14ac:dyDescent="0.45">
      <c r="A345">
        <v>297</v>
      </c>
      <c r="B345">
        <v>2</v>
      </c>
      <c r="C345">
        <v>5</v>
      </c>
      <c r="D345">
        <v>3</v>
      </c>
      <c r="E345">
        <v>1</v>
      </c>
      <c r="F345">
        <v>3</v>
      </c>
      <c r="G345">
        <v>3</v>
      </c>
      <c r="H345">
        <f>IF(MOD(B345,2) = 0,0,IF(MOD(C345,2)=0,0,MAX($H$49:H344)+1))</f>
        <v>0</v>
      </c>
      <c r="I345">
        <v>1</v>
      </c>
      <c r="J345">
        <v>1</v>
      </c>
      <c r="K345">
        <v>1</v>
      </c>
      <c r="L345">
        <v>0</v>
      </c>
      <c r="M345">
        <v>1</v>
      </c>
      <c r="N345">
        <v>0</v>
      </c>
      <c r="O345" s="76">
        <v>43953</v>
      </c>
      <c r="P345" t="s">
        <v>8</v>
      </c>
      <c r="Q345" s="76">
        <v>43953</v>
      </c>
      <c r="R345" t="s">
        <v>8</v>
      </c>
    </row>
    <row r="346" spans="1:18" x14ac:dyDescent="0.45">
      <c r="A346">
        <v>298</v>
      </c>
      <c r="B346">
        <v>3</v>
      </c>
      <c r="C346">
        <v>5</v>
      </c>
      <c r="D346">
        <v>3</v>
      </c>
      <c r="E346">
        <v>1</v>
      </c>
      <c r="F346">
        <v>3</v>
      </c>
      <c r="G346">
        <v>3</v>
      </c>
      <c r="H346">
        <f>IF(MOD(B346,2) = 0,0,IF(MOD(C346,2)=0,0,MAX($H$49:H345)+1))</f>
        <v>107</v>
      </c>
      <c r="I346">
        <v>1</v>
      </c>
      <c r="J346">
        <v>1</v>
      </c>
      <c r="K346">
        <v>1</v>
      </c>
      <c r="L346">
        <v>0</v>
      </c>
      <c r="M346">
        <v>1</v>
      </c>
      <c r="N346">
        <v>0</v>
      </c>
      <c r="O346" s="76">
        <v>43953</v>
      </c>
      <c r="P346" t="s">
        <v>8</v>
      </c>
      <c r="Q346" s="76">
        <v>43953</v>
      </c>
      <c r="R346" t="s">
        <v>8</v>
      </c>
    </row>
    <row r="347" spans="1:18" x14ac:dyDescent="0.45">
      <c r="A347">
        <v>299</v>
      </c>
      <c r="B347">
        <v>4</v>
      </c>
      <c r="C347">
        <v>5</v>
      </c>
      <c r="D347">
        <v>3</v>
      </c>
      <c r="E347">
        <v>1</v>
      </c>
      <c r="F347">
        <v>3</v>
      </c>
      <c r="G347">
        <v>3</v>
      </c>
      <c r="H347">
        <f>IF(MOD(B347,2) = 0,0,IF(MOD(C347,2)=0,0,MAX($H$49:H346)+1))</f>
        <v>0</v>
      </c>
      <c r="I347">
        <v>1</v>
      </c>
      <c r="J347">
        <v>1</v>
      </c>
      <c r="K347">
        <v>1</v>
      </c>
      <c r="L347">
        <v>0</v>
      </c>
      <c r="M347">
        <v>1</v>
      </c>
      <c r="N347">
        <v>0</v>
      </c>
      <c r="O347" s="76">
        <v>43953</v>
      </c>
      <c r="P347" t="s">
        <v>8</v>
      </c>
      <c r="Q347" s="76">
        <v>43953</v>
      </c>
      <c r="R347" t="s">
        <v>8</v>
      </c>
    </row>
    <row r="348" spans="1:18" x14ac:dyDescent="0.45">
      <c r="A348">
        <v>300</v>
      </c>
      <c r="B348">
        <v>5</v>
      </c>
      <c r="C348">
        <v>5</v>
      </c>
      <c r="D348">
        <v>3</v>
      </c>
      <c r="E348">
        <v>1</v>
      </c>
      <c r="F348">
        <v>3</v>
      </c>
      <c r="G348">
        <v>3</v>
      </c>
      <c r="H348">
        <f>IF(MOD(B348,2) = 0,0,IF(MOD(C348,2)=0,0,MAX($H$49:H347)+1))</f>
        <v>108</v>
      </c>
      <c r="I348">
        <v>1</v>
      </c>
      <c r="J348">
        <v>1</v>
      </c>
      <c r="K348">
        <v>1</v>
      </c>
      <c r="L348">
        <v>0</v>
      </c>
      <c r="M348">
        <v>1</v>
      </c>
      <c r="N348">
        <v>0</v>
      </c>
      <c r="O348" s="76">
        <v>43953</v>
      </c>
      <c r="P348" t="s">
        <v>8</v>
      </c>
      <c r="Q348" s="76">
        <v>43953</v>
      </c>
      <c r="R348" t="s">
        <v>8</v>
      </c>
    </row>
    <row r="349" spans="1:18" x14ac:dyDescent="0.45">
      <c r="A349">
        <v>301</v>
      </c>
      <c r="B349">
        <v>1</v>
      </c>
      <c r="C349">
        <v>1</v>
      </c>
      <c r="D349">
        <v>4</v>
      </c>
      <c r="E349">
        <v>1</v>
      </c>
      <c r="F349">
        <v>4</v>
      </c>
      <c r="G349">
        <v>4</v>
      </c>
      <c r="H349">
        <f>IF(MOD(B349,2) = 0,0,IF(MOD(C349,2)=0,0,MAX($H$49:H348)+1))</f>
        <v>109</v>
      </c>
      <c r="I349">
        <v>1</v>
      </c>
      <c r="J349">
        <v>1</v>
      </c>
      <c r="K349">
        <v>1</v>
      </c>
      <c r="L349">
        <v>0</v>
      </c>
      <c r="M349">
        <v>1</v>
      </c>
      <c r="N349">
        <v>0</v>
      </c>
      <c r="O349" s="76">
        <v>43953</v>
      </c>
      <c r="P349" t="s">
        <v>8</v>
      </c>
      <c r="Q349" s="76">
        <v>43953</v>
      </c>
      <c r="R349" t="s">
        <v>8</v>
      </c>
    </row>
    <row r="350" spans="1:18" x14ac:dyDescent="0.45">
      <c r="A350">
        <v>302</v>
      </c>
      <c r="B350">
        <v>2</v>
      </c>
      <c r="C350">
        <v>1</v>
      </c>
      <c r="D350">
        <v>4</v>
      </c>
      <c r="E350">
        <v>1</v>
      </c>
      <c r="F350">
        <v>4</v>
      </c>
      <c r="G350">
        <v>4</v>
      </c>
      <c r="H350">
        <f>IF(MOD(B350,2) = 0,0,IF(MOD(C350,2)=0,0,MAX($H$49:H349)+1))</f>
        <v>0</v>
      </c>
      <c r="I350">
        <v>1</v>
      </c>
      <c r="J350">
        <v>1</v>
      </c>
      <c r="K350">
        <v>1</v>
      </c>
      <c r="L350">
        <v>0</v>
      </c>
      <c r="M350">
        <v>1</v>
      </c>
      <c r="N350">
        <v>0</v>
      </c>
      <c r="O350" s="76">
        <v>43953</v>
      </c>
      <c r="P350" t="s">
        <v>8</v>
      </c>
      <c r="Q350" s="76">
        <v>43953</v>
      </c>
      <c r="R350" t="s">
        <v>8</v>
      </c>
    </row>
    <row r="351" spans="1:18" x14ac:dyDescent="0.45">
      <c r="A351">
        <v>303</v>
      </c>
      <c r="B351">
        <v>3</v>
      </c>
      <c r="C351">
        <v>1</v>
      </c>
      <c r="D351">
        <v>4</v>
      </c>
      <c r="E351">
        <v>1</v>
      </c>
      <c r="F351">
        <v>4</v>
      </c>
      <c r="G351">
        <v>4</v>
      </c>
      <c r="H351">
        <f>IF(MOD(B351,2) = 0,0,IF(MOD(C351,2)=0,0,MAX($H$49:H350)+1))</f>
        <v>110</v>
      </c>
      <c r="I351">
        <v>1</v>
      </c>
      <c r="J351">
        <v>1</v>
      </c>
      <c r="K351">
        <v>1</v>
      </c>
      <c r="L351">
        <v>0</v>
      </c>
      <c r="M351">
        <v>1</v>
      </c>
      <c r="N351">
        <v>0</v>
      </c>
      <c r="O351" s="76">
        <v>43953</v>
      </c>
      <c r="P351" t="s">
        <v>8</v>
      </c>
      <c r="Q351" s="76">
        <v>43953</v>
      </c>
      <c r="R351" t="s">
        <v>8</v>
      </c>
    </row>
    <row r="352" spans="1:18" x14ac:dyDescent="0.45">
      <c r="A352">
        <v>304</v>
      </c>
      <c r="B352">
        <v>4</v>
      </c>
      <c r="C352">
        <v>1</v>
      </c>
      <c r="D352">
        <v>4</v>
      </c>
      <c r="E352">
        <v>1</v>
      </c>
      <c r="F352">
        <v>4</v>
      </c>
      <c r="G352">
        <v>4</v>
      </c>
      <c r="H352">
        <f>IF(MOD(B352,2) = 0,0,IF(MOD(C352,2)=0,0,MAX($H$49:H351)+1))</f>
        <v>0</v>
      </c>
      <c r="I352">
        <v>1</v>
      </c>
      <c r="J352">
        <v>1</v>
      </c>
      <c r="K352">
        <v>1</v>
      </c>
      <c r="L352">
        <v>0</v>
      </c>
      <c r="M352">
        <v>1</v>
      </c>
      <c r="N352">
        <v>0</v>
      </c>
      <c r="O352" s="76">
        <v>43953</v>
      </c>
      <c r="P352" t="s">
        <v>8</v>
      </c>
      <c r="Q352" s="76">
        <v>43953</v>
      </c>
      <c r="R352" t="s">
        <v>8</v>
      </c>
    </row>
    <row r="353" spans="1:18" x14ac:dyDescent="0.45">
      <c r="A353">
        <v>305</v>
      </c>
      <c r="B353">
        <v>5</v>
      </c>
      <c r="C353">
        <v>1</v>
      </c>
      <c r="D353">
        <v>4</v>
      </c>
      <c r="E353">
        <v>1</v>
      </c>
      <c r="F353">
        <v>4</v>
      </c>
      <c r="G353">
        <v>4</v>
      </c>
      <c r="H353">
        <f>IF(MOD(B353,2) = 0,0,IF(MOD(C353,2)=0,0,MAX($H$49:H352)+1))</f>
        <v>111</v>
      </c>
      <c r="I353">
        <v>1</v>
      </c>
      <c r="J353">
        <v>1</v>
      </c>
      <c r="K353">
        <v>1</v>
      </c>
      <c r="L353">
        <v>0</v>
      </c>
      <c r="M353">
        <v>1</v>
      </c>
      <c r="N353">
        <v>0</v>
      </c>
      <c r="O353" s="76">
        <v>43953</v>
      </c>
      <c r="P353" t="s">
        <v>8</v>
      </c>
      <c r="Q353" s="76">
        <v>43953</v>
      </c>
      <c r="R353" t="s">
        <v>8</v>
      </c>
    </row>
    <row r="354" spans="1:18" x14ac:dyDescent="0.45">
      <c r="A354">
        <v>306</v>
      </c>
      <c r="B354">
        <v>1</v>
      </c>
      <c r="C354">
        <v>2</v>
      </c>
      <c r="D354">
        <v>4</v>
      </c>
      <c r="E354">
        <v>1</v>
      </c>
      <c r="F354">
        <v>4</v>
      </c>
      <c r="G354">
        <v>4</v>
      </c>
      <c r="H354">
        <f>IF(MOD(B354,2) = 0,0,IF(MOD(C354,2)=0,0,MAX($H$49:H353)+1))</f>
        <v>0</v>
      </c>
      <c r="I354">
        <v>1</v>
      </c>
      <c r="J354">
        <v>1</v>
      </c>
      <c r="K354">
        <v>1</v>
      </c>
      <c r="L354">
        <v>0</v>
      </c>
      <c r="M354">
        <v>1</v>
      </c>
      <c r="N354">
        <v>0</v>
      </c>
      <c r="O354" s="76">
        <v>43953</v>
      </c>
      <c r="P354" t="s">
        <v>8</v>
      </c>
      <c r="Q354" s="76">
        <v>43953</v>
      </c>
      <c r="R354" t="s">
        <v>8</v>
      </c>
    </row>
    <row r="355" spans="1:18" x14ac:dyDescent="0.45">
      <c r="A355">
        <v>307</v>
      </c>
      <c r="B355">
        <v>2</v>
      </c>
      <c r="C355">
        <v>2</v>
      </c>
      <c r="D355">
        <v>4</v>
      </c>
      <c r="E355">
        <v>1</v>
      </c>
      <c r="F355">
        <v>4</v>
      </c>
      <c r="G355">
        <v>4</v>
      </c>
      <c r="H355">
        <f>IF(MOD(B355,2) = 0,0,IF(MOD(C355,2)=0,0,MAX($H$49:H354)+1))</f>
        <v>0</v>
      </c>
      <c r="I355">
        <v>1</v>
      </c>
      <c r="J355">
        <v>1</v>
      </c>
      <c r="K355">
        <v>1</v>
      </c>
      <c r="L355">
        <v>0</v>
      </c>
      <c r="M355">
        <v>1</v>
      </c>
      <c r="N355">
        <v>0</v>
      </c>
      <c r="O355" s="76">
        <v>43953</v>
      </c>
      <c r="P355" t="s">
        <v>8</v>
      </c>
      <c r="Q355" s="76">
        <v>43953</v>
      </c>
      <c r="R355" t="s">
        <v>8</v>
      </c>
    </row>
    <row r="356" spans="1:18" x14ac:dyDescent="0.45">
      <c r="A356">
        <v>308</v>
      </c>
      <c r="B356">
        <v>3</v>
      </c>
      <c r="C356">
        <v>2</v>
      </c>
      <c r="D356">
        <v>4</v>
      </c>
      <c r="E356">
        <v>1</v>
      </c>
      <c r="F356">
        <v>4</v>
      </c>
      <c r="G356">
        <v>4</v>
      </c>
      <c r="H356">
        <f>IF(MOD(B356,2) = 0,0,IF(MOD(C356,2)=0,0,MAX($H$49:H355)+1))</f>
        <v>0</v>
      </c>
      <c r="I356">
        <v>1</v>
      </c>
      <c r="J356">
        <v>1</v>
      </c>
      <c r="K356">
        <v>1</v>
      </c>
      <c r="L356">
        <v>0</v>
      </c>
      <c r="M356">
        <v>1</v>
      </c>
      <c r="N356">
        <v>0</v>
      </c>
      <c r="O356" s="76">
        <v>43953</v>
      </c>
      <c r="P356" t="s">
        <v>8</v>
      </c>
      <c r="Q356" s="76">
        <v>43953</v>
      </c>
      <c r="R356" t="s">
        <v>8</v>
      </c>
    </row>
    <row r="357" spans="1:18" x14ac:dyDescent="0.45">
      <c r="A357">
        <v>309</v>
      </c>
      <c r="B357">
        <v>4</v>
      </c>
      <c r="C357">
        <v>2</v>
      </c>
      <c r="D357">
        <v>4</v>
      </c>
      <c r="E357">
        <v>1</v>
      </c>
      <c r="F357">
        <v>4</v>
      </c>
      <c r="G357">
        <v>4</v>
      </c>
      <c r="H357">
        <f>IF(MOD(B357,2) = 0,0,IF(MOD(C357,2)=0,0,MAX($H$49:H356)+1))</f>
        <v>0</v>
      </c>
      <c r="I357">
        <v>1</v>
      </c>
      <c r="J357">
        <v>1</v>
      </c>
      <c r="K357">
        <v>1</v>
      </c>
      <c r="L357">
        <v>0</v>
      </c>
      <c r="M357">
        <v>1</v>
      </c>
      <c r="N357">
        <v>0</v>
      </c>
      <c r="O357" s="76">
        <v>43953</v>
      </c>
      <c r="P357" t="s">
        <v>8</v>
      </c>
      <c r="Q357" s="76">
        <v>43953</v>
      </c>
      <c r="R357" t="s">
        <v>8</v>
      </c>
    </row>
    <row r="358" spans="1:18" x14ac:dyDescent="0.45">
      <c r="A358">
        <v>310</v>
      </c>
      <c r="B358">
        <v>5</v>
      </c>
      <c r="C358">
        <v>2</v>
      </c>
      <c r="D358">
        <v>4</v>
      </c>
      <c r="E358">
        <v>1</v>
      </c>
      <c r="F358">
        <v>4</v>
      </c>
      <c r="G358">
        <v>4</v>
      </c>
      <c r="H358">
        <f>IF(MOD(B358,2) = 0,0,IF(MOD(C358,2)=0,0,MAX($H$49:H357)+1))</f>
        <v>0</v>
      </c>
      <c r="I358">
        <v>1</v>
      </c>
      <c r="J358">
        <v>1</v>
      </c>
      <c r="K358">
        <v>1</v>
      </c>
      <c r="L358">
        <v>0</v>
      </c>
      <c r="M358">
        <v>1</v>
      </c>
      <c r="N358">
        <v>0</v>
      </c>
      <c r="O358" s="76">
        <v>43953</v>
      </c>
      <c r="P358" t="s">
        <v>8</v>
      </c>
      <c r="Q358" s="76">
        <v>43953</v>
      </c>
      <c r="R358" t="s">
        <v>8</v>
      </c>
    </row>
    <row r="359" spans="1:18" x14ac:dyDescent="0.45">
      <c r="A359">
        <v>311</v>
      </c>
      <c r="B359">
        <v>1</v>
      </c>
      <c r="C359">
        <v>3</v>
      </c>
      <c r="D359">
        <v>4</v>
      </c>
      <c r="E359">
        <v>1</v>
      </c>
      <c r="F359">
        <v>4</v>
      </c>
      <c r="G359">
        <v>4</v>
      </c>
      <c r="H359">
        <f>IF(MOD(B359,2) = 0,0,IF(MOD(C359,2)=0,0,MAX($H$49:H358)+1))</f>
        <v>112</v>
      </c>
      <c r="I359">
        <v>1</v>
      </c>
      <c r="J359">
        <v>1</v>
      </c>
      <c r="K359">
        <v>1</v>
      </c>
      <c r="L359">
        <v>0</v>
      </c>
      <c r="M359">
        <v>1</v>
      </c>
      <c r="N359">
        <v>0</v>
      </c>
      <c r="O359" s="76">
        <v>43953</v>
      </c>
      <c r="P359" t="s">
        <v>8</v>
      </c>
      <c r="Q359" s="76">
        <v>43953</v>
      </c>
      <c r="R359" t="s">
        <v>8</v>
      </c>
    </row>
    <row r="360" spans="1:18" x14ac:dyDescent="0.45">
      <c r="A360">
        <v>312</v>
      </c>
      <c r="B360">
        <v>2</v>
      </c>
      <c r="C360">
        <v>3</v>
      </c>
      <c r="D360">
        <v>4</v>
      </c>
      <c r="E360">
        <v>1</v>
      </c>
      <c r="F360">
        <v>4</v>
      </c>
      <c r="G360">
        <v>4</v>
      </c>
      <c r="H360">
        <f>IF(MOD(B360,2) = 0,0,IF(MOD(C360,2)=0,0,MAX($H$49:H359)+1))</f>
        <v>0</v>
      </c>
      <c r="I360">
        <v>1</v>
      </c>
      <c r="J360">
        <v>1</v>
      </c>
      <c r="K360">
        <v>1</v>
      </c>
      <c r="L360">
        <v>0</v>
      </c>
      <c r="M360">
        <v>1</v>
      </c>
      <c r="N360">
        <v>0</v>
      </c>
      <c r="O360" s="76">
        <v>43953</v>
      </c>
      <c r="P360" t="s">
        <v>8</v>
      </c>
      <c r="Q360" s="76">
        <v>43953</v>
      </c>
      <c r="R360" t="s">
        <v>8</v>
      </c>
    </row>
    <row r="361" spans="1:18" x14ac:dyDescent="0.45">
      <c r="A361">
        <v>313</v>
      </c>
      <c r="B361">
        <v>3</v>
      </c>
      <c r="C361">
        <v>3</v>
      </c>
      <c r="D361">
        <v>4</v>
      </c>
      <c r="E361">
        <v>1</v>
      </c>
      <c r="F361">
        <v>4</v>
      </c>
      <c r="G361">
        <v>4</v>
      </c>
      <c r="H361">
        <f>IF(MOD(B361,2) = 0,0,IF(MOD(C361,2)=0,0,MAX($H$49:H360)+1))</f>
        <v>113</v>
      </c>
      <c r="I361">
        <v>1</v>
      </c>
      <c r="J361">
        <v>1</v>
      </c>
      <c r="K361">
        <v>1</v>
      </c>
      <c r="L361">
        <v>0</v>
      </c>
      <c r="M361">
        <v>1</v>
      </c>
      <c r="N361">
        <v>0</v>
      </c>
      <c r="O361" s="76">
        <v>43953</v>
      </c>
      <c r="P361" t="s">
        <v>8</v>
      </c>
      <c r="Q361" s="76">
        <v>43953</v>
      </c>
      <c r="R361" t="s">
        <v>8</v>
      </c>
    </row>
    <row r="362" spans="1:18" x14ac:dyDescent="0.45">
      <c r="A362">
        <v>314</v>
      </c>
      <c r="B362">
        <v>4</v>
      </c>
      <c r="C362">
        <v>3</v>
      </c>
      <c r="D362">
        <v>4</v>
      </c>
      <c r="E362">
        <v>1</v>
      </c>
      <c r="F362">
        <v>4</v>
      </c>
      <c r="G362">
        <v>4</v>
      </c>
      <c r="H362">
        <f>IF(MOD(B362,2) = 0,0,IF(MOD(C362,2)=0,0,MAX($H$49:H361)+1))</f>
        <v>0</v>
      </c>
      <c r="I362">
        <v>1</v>
      </c>
      <c r="J362">
        <v>1</v>
      </c>
      <c r="K362">
        <v>1</v>
      </c>
      <c r="L362">
        <v>0</v>
      </c>
      <c r="M362">
        <v>1</v>
      </c>
      <c r="N362">
        <v>0</v>
      </c>
      <c r="O362" s="76">
        <v>43953</v>
      </c>
      <c r="P362" t="s">
        <v>8</v>
      </c>
      <c r="Q362" s="76">
        <v>43953</v>
      </c>
      <c r="R362" t="s">
        <v>8</v>
      </c>
    </row>
    <row r="363" spans="1:18" x14ac:dyDescent="0.45">
      <c r="A363">
        <v>315</v>
      </c>
      <c r="B363">
        <v>5</v>
      </c>
      <c r="C363">
        <v>3</v>
      </c>
      <c r="D363">
        <v>4</v>
      </c>
      <c r="E363">
        <v>1</v>
      </c>
      <c r="F363">
        <v>4</v>
      </c>
      <c r="G363">
        <v>4</v>
      </c>
      <c r="H363">
        <f>IF(MOD(B363,2) = 0,0,IF(MOD(C363,2)=0,0,MAX($H$49:H362)+1))</f>
        <v>114</v>
      </c>
      <c r="I363">
        <v>1</v>
      </c>
      <c r="J363">
        <v>1</v>
      </c>
      <c r="K363">
        <v>1</v>
      </c>
      <c r="L363">
        <v>0</v>
      </c>
      <c r="M363">
        <v>1</v>
      </c>
      <c r="N363">
        <v>0</v>
      </c>
      <c r="O363" s="76">
        <v>43953</v>
      </c>
      <c r="P363" t="s">
        <v>8</v>
      </c>
      <c r="Q363" s="76">
        <v>43953</v>
      </c>
      <c r="R363" t="s">
        <v>8</v>
      </c>
    </row>
    <row r="364" spans="1:18" x14ac:dyDescent="0.45">
      <c r="A364">
        <v>316</v>
      </c>
      <c r="B364">
        <v>1</v>
      </c>
      <c r="C364">
        <v>4</v>
      </c>
      <c r="D364">
        <v>4</v>
      </c>
      <c r="E364">
        <v>1</v>
      </c>
      <c r="F364">
        <v>4</v>
      </c>
      <c r="G364">
        <v>4</v>
      </c>
      <c r="H364">
        <f>IF(MOD(B364,2) = 0,0,IF(MOD(C364,2)=0,0,MAX($H$49:H363)+1))</f>
        <v>0</v>
      </c>
      <c r="I364">
        <v>1</v>
      </c>
      <c r="J364">
        <v>1</v>
      </c>
      <c r="K364">
        <v>1</v>
      </c>
      <c r="L364">
        <v>0</v>
      </c>
      <c r="M364">
        <v>1</v>
      </c>
      <c r="N364">
        <v>0</v>
      </c>
      <c r="O364" s="76">
        <v>43953</v>
      </c>
      <c r="P364" t="s">
        <v>8</v>
      </c>
      <c r="Q364" s="76">
        <v>43953</v>
      </c>
      <c r="R364" t="s">
        <v>8</v>
      </c>
    </row>
    <row r="365" spans="1:18" x14ac:dyDescent="0.45">
      <c r="A365">
        <v>317</v>
      </c>
      <c r="B365">
        <v>2</v>
      </c>
      <c r="C365">
        <v>4</v>
      </c>
      <c r="D365">
        <v>4</v>
      </c>
      <c r="E365">
        <v>1</v>
      </c>
      <c r="F365">
        <v>4</v>
      </c>
      <c r="G365">
        <v>4</v>
      </c>
      <c r="H365">
        <f>IF(MOD(B365,2) = 0,0,IF(MOD(C365,2)=0,0,MAX($H$49:H364)+1))</f>
        <v>0</v>
      </c>
      <c r="I365">
        <v>1</v>
      </c>
      <c r="J365">
        <v>1</v>
      </c>
      <c r="K365">
        <v>1</v>
      </c>
      <c r="L365">
        <v>0</v>
      </c>
      <c r="M365">
        <v>1</v>
      </c>
      <c r="N365">
        <v>0</v>
      </c>
      <c r="O365" s="76">
        <v>43953</v>
      </c>
      <c r="P365" t="s">
        <v>8</v>
      </c>
      <c r="Q365" s="76">
        <v>43953</v>
      </c>
      <c r="R365" t="s">
        <v>8</v>
      </c>
    </row>
    <row r="366" spans="1:18" x14ac:dyDescent="0.45">
      <c r="A366">
        <v>318</v>
      </c>
      <c r="B366">
        <v>3</v>
      </c>
      <c r="C366">
        <v>4</v>
      </c>
      <c r="D366">
        <v>4</v>
      </c>
      <c r="E366">
        <v>1</v>
      </c>
      <c r="F366">
        <v>4</v>
      </c>
      <c r="G366">
        <v>4</v>
      </c>
      <c r="H366">
        <f>IF(MOD(B366,2) = 0,0,IF(MOD(C366,2)=0,0,MAX($H$49:H365)+1))</f>
        <v>0</v>
      </c>
      <c r="I366">
        <v>1</v>
      </c>
      <c r="J366">
        <v>1</v>
      </c>
      <c r="K366">
        <v>1</v>
      </c>
      <c r="L366">
        <v>0</v>
      </c>
      <c r="M366">
        <v>1</v>
      </c>
      <c r="N366">
        <v>0</v>
      </c>
      <c r="O366" s="76">
        <v>43953</v>
      </c>
      <c r="P366" t="s">
        <v>8</v>
      </c>
      <c r="Q366" s="76">
        <v>43953</v>
      </c>
      <c r="R366" t="s">
        <v>8</v>
      </c>
    </row>
    <row r="367" spans="1:18" x14ac:dyDescent="0.45">
      <c r="A367">
        <v>319</v>
      </c>
      <c r="B367">
        <v>4</v>
      </c>
      <c r="C367">
        <v>4</v>
      </c>
      <c r="D367">
        <v>4</v>
      </c>
      <c r="E367">
        <v>1</v>
      </c>
      <c r="F367">
        <v>4</v>
      </c>
      <c r="G367">
        <v>4</v>
      </c>
      <c r="H367">
        <f>IF(MOD(B367,2) = 0,0,IF(MOD(C367,2)=0,0,MAX($H$49:H366)+1))</f>
        <v>0</v>
      </c>
      <c r="I367">
        <v>1</v>
      </c>
      <c r="J367">
        <v>1</v>
      </c>
      <c r="K367">
        <v>1</v>
      </c>
      <c r="L367">
        <v>0</v>
      </c>
      <c r="M367">
        <v>1</v>
      </c>
      <c r="N367">
        <v>0</v>
      </c>
      <c r="O367" s="76">
        <v>43953</v>
      </c>
      <c r="P367" t="s">
        <v>8</v>
      </c>
      <c r="Q367" s="76">
        <v>43953</v>
      </c>
      <c r="R367" t="s">
        <v>8</v>
      </c>
    </row>
    <row r="368" spans="1:18" x14ac:dyDescent="0.45">
      <c r="A368">
        <v>320</v>
      </c>
      <c r="B368">
        <v>5</v>
      </c>
      <c r="C368">
        <v>4</v>
      </c>
      <c r="D368">
        <v>4</v>
      </c>
      <c r="E368">
        <v>1</v>
      </c>
      <c r="F368">
        <v>4</v>
      </c>
      <c r="G368">
        <v>4</v>
      </c>
      <c r="H368">
        <f>IF(MOD(B368,2) = 0,0,IF(MOD(C368,2)=0,0,MAX($H$49:H367)+1))</f>
        <v>0</v>
      </c>
      <c r="I368">
        <v>1</v>
      </c>
      <c r="J368">
        <v>1</v>
      </c>
      <c r="K368">
        <v>1</v>
      </c>
      <c r="L368">
        <v>0</v>
      </c>
      <c r="M368">
        <v>1</v>
      </c>
      <c r="N368">
        <v>0</v>
      </c>
      <c r="O368" s="76">
        <v>43953</v>
      </c>
      <c r="P368" t="s">
        <v>8</v>
      </c>
      <c r="Q368" s="76">
        <v>43953</v>
      </c>
      <c r="R368" t="s">
        <v>8</v>
      </c>
    </row>
    <row r="369" spans="1:18" x14ac:dyDescent="0.45">
      <c r="A369">
        <v>321</v>
      </c>
      <c r="B369">
        <v>1</v>
      </c>
      <c r="C369">
        <v>5</v>
      </c>
      <c r="D369">
        <v>4</v>
      </c>
      <c r="E369">
        <v>1</v>
      </c>
      <c r="F369">
        <v>4</v>
      </c>
      <c r="G369">
        <v>4</v>
      </c>
      <c r="H369">
        <f>IF(MOD(B369,2) = 0,0,IF(MOD(C369,2)=0,0,MAX($H$49:H368)+1))</f>
        <v>115</v>
      </c>
      <c r="I369">
        <v>1</v>
      </c>
      <c r="J369">
        <v>1</v>
      </c>
      <c r="K369">
        <v>1</v>
      </c>
      <c r="L369">
        <v>0</v>
      </c>
      <c r="M369">
        <v>1</v>
      </c>
      <c r="N369">
        <v>0</v>
      </c>
      <c r="O369" s="76">
        <v>43953</v>
      </c>
      <c r="P369" t="s">
        <v>8</v>
      </c>
      <c r="Q369" s="76">
        <v>43953</v>
      </c>
      <c r="R369" t="s">
        <v>8</v>
      </c>
    </row>
    <row r="370" spans="1:18" x14ac:dyDescent="0.45">
      <c r="A370">
        <v>322</v>
      </c>
      <c r="B370">
        <v>2</v>
      </c>
      <c r="C370">
        <v>5</v>
      </c>
      <c r="D370">
        <v>4</v>
      </c>
      <c r="E370">
        <v>1</v>
      </c>
      <c r="F370">
        <v>4</v>
      </c>
      <c r="G370">
        <v>4</v>
      </c>
      <c r="H370">
        <f>IF(MOD(B370,2) = 0,0,IF(MOD(C370,2)=0,0,MAX($H$49:H369)+1))</f>
        <v>0</v>
      </c>
      <c r="I370">
        <v>1</v>
      </c>
      <c r="J370">
        <v>1</v>
      </c>
      <c r="K370">
        <v>1</v>
      </c>
      <c r="L370">
        <v>0</v>
      </c>
      <c r="M370">
        <v>1</v>
      </c>
      <c r="N370">
        <v>0</v>
      </c>
      <c r="O370" s="76">
        <v>43953</v>
      </c>
      <c r="P370" t="s">
        <v>8</v>
      </c>
      <c r="Q370" s="76">
        <v>43953</v>
      </c>
      <c r="R370" t="s">
        <v>8</v>
      </c>
    </row>
    <row r="371" spans="1:18" x14ac:dyDescent="0.45">
      <c r="A371">
        <v>323</v>
      </c>
      <c r="B371">
        <v>3</v>
      </c>
      <c r="C371">
        <v>5</v>
      </c>
      <c r="D371">
        <v>4</v>
      </c>
      <c r="E371">
        <v>1</v>
      </c>
      <c r="F371">
        <v>4</v>
      </c>
      <c r="G371">
        <v>4</v>
      </c>
      <c r="H371">
        <f>IF(MOD(B371,2) = 0,0,IF(MOD(C371,2)=0,0,MAX($H$49:H370)+1))</f>
        <v>116</v>
      </c>
      <c r="I371">
        <v>1</v>
      </c>
      <c r="J371">
        <v>1</v>
      </c>
      <c r="K371">
        <v>1</v>
      </c>
      <c r="L371">
        <v>0</v>
      </c>
      <c r="M371">
        <v>1</v>
      </c>
      <c r="N371">
        <v>0</v>
      </c>
      <c r="O371" s="76">
        <v>43953</v>
      </c>
      <c r="P371" t="s">
        <v>8</v>
      </c>
      <c r="Q371" s="76">
        <v>43953</v>
      </c>
      <c r="R371" t="s">
        <v>8</v>
      </c>
    </row>
    <row r="372" spans="1:18" x14ac:dyDescent="0.45">
      <c r="A372">
        <v>324</v>
      </c>
      <c r="B372">
        <v>4</v>
      </c>
      <c r="C372">
        <v>5</v>
      </c>
      <c r="D372">
        <v>4</v>
      </c>
      <c r="E372">
        <v>1</v>
      </c>
      <c r="F372">
        <v>4</v>
      </c>
      <c r="G372">
        <v>4</v>
      </c>
      <c r="H372">
        <f>IF(MOD(B372,2) = 0,0,IF(MOD(C372,2)=0,0,MAX($H$49:H371)+1))</f>
        <v>0</v>
      </c>
      <c r="I372">
        <v>1</v>
      </c>
      <c r="J372">
        <v>1</v>
      </c>
      <c r="K372">
        <v>1</v>
      </c>
      <c r="L372">
        <v>0</v>
      </c>
      <c r="M372">
        <v>1</v>
      </c>
      <c r="N372">
        <v>0</v>
      </c>
      <c r="O372" s="76">
        <v>43953</v>
      </c>
      <c r="P372" t="s">
        <v>8</v>
      </c>
      <c r="Q372" s="76">
        <v>43953</v>
      </c>
      <c r="R372" t="s">
        <v>8</v>
      </c>
    </row>
    <row r="373" spans="1:18" x14ac:dyDescent="0.45">
      <c r="A373">
        <v>325</v>
      </c>
      <c r="B373">
        <v>5</v>
      </c>
      <c r="C373">
        <v>5</v>
      </c>
      <c r="D373">
        <v>4</v>
      </c>
      <c r="E373">
        <v>1</v>
      </c>
      <c r="F373">
        <v>4</v>
      </c>
      <c r="G373">
        <v>4</v>
      </c>
      <c r="H373">
        <f>IF(MOD(B373,2) = 0,0,IF(MOD(C373,2)=0,0,MAX($H$49:H372)+1))</f>
        <v>117</v>
      </c>
      <c r="I373">
        <v>1</v>
      </c>
      <c r="J373">
        <v>1</v>
      </c>
      <c r="K373">
        <v>1</v>
      </c>
      <c r="L373">
        <v>0</v>
      </c>
      <c r="M373">
        <v>1</v>
      </c>
      <c r="N373">
        <v>0</v>
      </c>
      <c r="O373" s="76">
        <v>43953</v>
      </c>
      <c r="P373" t="s">
        <v>8</v>
      </c>
      <c r="Q373" s="76">
        <v>43953</v>
      </c>
      <c r="R373" t="s">
        <v>8</v>
      </c>
    </row>
    <row r="374" spans="1:18" x14ac:dyDescent="0.45">
      <c r="A374">
        <v>326</v>
      </c>
      <c r="B374">
        <v>1</v>
      </c>
      <c r="C374">
        <v>1</v>
      </c>
      <c r="D374">
        <v>4</v>
      </c>
      <c r="E374">
        <v>1</v>
      </c>
      <c r="F374">
        <v>4</v>
      </c>
      <c r="G374">
        <v>4</v>
      </c>
      <c r="H374">
        <f>IF(MOD(B374,2) = 0,0,IF(MOD(C374,2)=0,0,MAX($H$49:H373)+1))</f>
        <v>118</v>
      </c>
      <c r="I374">
        <v>1</v>
      </c>
      <c r="J374">
        <v>1</v>
      </c>
      <c r="K374">
        <v>1</v>
      </c>
      <c r="L374">
        <v>0</v>
      </c>
      <c r="M374">
        <v>1</v>
      </c>
      <c r="N374">
        <v>0</v>
      </c>
      <c r="O374" s="76">
        <v>43953</v>
      </c>
      <c r="P374" t="s">
        <v>8</v>
      </c>
      <c r="Q374" s="76">
        <v>43953</v>
      </c>
      <c r="R374" t="s">
        <v>8</v>
      </c>
    </row>
    <row r="375" spans="1:18" x14ac:dyDescent="0.45">
      <c r="A375">
        <v>327</v>
      </c>
      <c r="B375">
        <v>2</v>
      </c>
      <c r="C375">
        <v>1</v>
      </c>
      <c r="D375">
        <v>4</v>
      </c>
      <c r="E375">
        <v>1</v>
      </c>
      <c r="F375">
        <v>4</v>
      </c>
      <c r="G375">
        <v>4</v>
      </c>
      <c r="H375">
        <f>IF(MOD(B375,2) = 0,0,IF(MOD(C375,2)=0,0,MAX($H$49:H374)+1))</f>
        <v>0</v>
      </c>
      <c r="I375">
        <v>1</v>
      </c>
      <c r="J375">
        <v>1</v>
      </c>
      <c r="K375">
        <v>1</v>
      </c>
      <c r="L375">
        <v>0</v>
      </c>
      <c r="M375">
        <v>1</v>
      </c>
      <c r="N375">
        <v>0</v>
      </c>
      <c r="O375" s="76">
        <v>43953</v>
      </c>
      <c r="P375" t="s">
        <v>8</v>
      </c>
      <c r="Q375" s="76">
        <v>43953</v>
      </c>
      <c r="R375" t="s">
        <v>8</v>
      </c>
    </row>
    <row r="376" spans="1:18" x14ac:dyDescent="0.45">
      <c r="A376">
        <v>328</v>
      </c>
      <c r="B376">
        <v>3</v>
      </c>
      <c r="C376">
        <v>1</v>
      </c>
      <c r="D376">
        <v>4</v>
      </c>
      <c r="E376">
        <v>1</v>
      </c>
      <c r="F376">
        <v>4</v>
      </c>
      <c r="G376">
        <v>4</v>
      </c>
      <c r="H376">
        <f>IF(MOD(B376,2) = 0,0,IF(MOD(C376,2)=0,0,MAX($H$49:H375)+1))</f>
        <v>119</v>
      </c>
      <c r="I376">
        <v>1</v>
      </c>
      <c r="J376">
        <v>1</v>
      </c>
      <c r="K376">
        <v>1</v>
      </c>
      <c r="L376">
        <v>0</v>
      </c>
      <c r="M376">
        <v>1</v>
      </c>
      <c r="N376">
        <v>0</v>
      </c>
      <c r="O376" s="76">
        <v>43953</v>
      </c>
      <c r="P376" t="s">
        <v>8</v>
      </c>
      <c r="Q376" s="76">
        <v>43953</v>
      </c>
      <c r="R376" t="s">
        <v>8</v>
      </c>
    </row>
    <row r="377" spans="1:18" x14ac:dyDescent="0.45">
      <c r="A377">
        <v>329</v>
      </c>
      <c r="B377">
        <v>4</v>
      </c>
      <c r="C377">
        <v>1</v>
      </c>
      <c r="D377">
        <v>4</v>
      </c>
      <c r="E377">
        <v>1</v>
      </c>
      <c r="F377">
        <v>4</v>
      </c>
      <c r="G377">
        <v>4</v>
      </c>
      <c r="H377">
        <f>IF(MOD(B377,2) = 0,0,IF(MOD(C377,2)=0,0,MAX($H$49:H376)+1))</f>
        <v>0</v>
      </c>
      <c r="I377">
        <v>1</v>
      </c>
      <c r="J377">
        <v>1</v>
      </c>
      <c r="K377">
        <v>1</v>
      </c>
      <c r="L377">
        <v>0</v>
      </c>
      <c r="M377">
        <v>1</v>
      </c>
      <c r="N377">
        <v>0</v>
      </c>
      <c r="O377" s="76">
        <v>43953</v>
      </c>
      <c r="P377" t="s">
        <v>8</v>
      </c>
      <c r="Q377" s="76">
        <v>43953</v>
      </c>
      <c r="R377" t="s">
        <v>8</v>
      </c>
    </row>
    <row r="378" spans="1:18" x14ac:dyDescent="0.45">
      <c r="A378">
        <v>330</v>
      </c>
      <c r="B378">
        <v>5</v>
      </c>
      <c r="C378">
        <v>1</v>
      </c>
      <c r="D378">
        <v>4</v>
      </c>
      <c r="E378">
        <v>1</v>
      </c>
      <c r="F378">
        <v>4</v>
      </c>
      <c r="G378">
        <v>4</v>
      </c>
      <c r="H378">
        <f>IF(MOD(B378,2) = 0,0,IF(MOD(C378,2)=0,0,MAX($H$49:H377)+1))</f>
        <v>120</v>
      </c>
      <c r="I378">
        <v>1</v>
      </c>
      <c r="J378">
        <v>1</v>
      </c>
      <c r="K378">
        <v>1</v>
      </c>
      <c r="L378">
        <v>0</v>
      </c>
      <c r="M378">
        <v>1</v>
      </c>
      <c r="N378">
        <v>0</v>
      </c>
      <c r="O378" s="76">
        <v>43953</v>
      </c>
      <c r="P378" t="s">
        <v>8</v>
      </c>
      <c r="Q378" s="76">
        <v>43953</v>
      </c>
      <c r="R378" t="s">
        <v>8</v>
      </c>
    </row>
    <row r="379" spans="1:18" x14ac:dyDescent="0.45">
      <c r="A379">
        <v>331</v>
      </c>
      <c r="B379">
        <v>1</v>
      </c>
      <c r="C379">
        <v>2</v>
      </c>
      <c r="D379">
        <v>4</v>
      </c>
      <c r="E379">
        <v>1</v>
      </c>
      <c r="F379">
        <v>4</v>
      </c>
      <c r="G379">
        <v>4</v>
      </c>
      <c r="H379">
        <f>IF(MOD(B379,2) = 0,0,IF(MOD(C379,2)=0,0,MAX($H$49:H378)+1))</f>
        <v>0</v>
      </c>
      <c r="I379">
        <v>1</v>
      </c>
      <c r="J379">
        <v>1</v>
      </c>
      <c r="K379">
        <v>1</v>
      </c>
      <c r="L379">
        <v>0</v>
      </c>
      <c r="M379">
        <v>1</v>
      </c>
      <c r="N379">
        <v>0</v>
      </c>
      <c r="O379" s="76">
        <v>43953</v>
      </c>
      <c r="P379" t="s">
        <v>8</v>
      </c>
      <c r="Q379" s="76">
        <v>43953</v>
      </c>
      <c r="R379" t="s">
        <v>8</v>
      </c>
    </row>
    <row r="380" spans="1:18" x14ac:dyDescent="0.45">
      <c r="A380">
        <v>332</v>
      </c>
      <c r="B380">
        <v>2</v>
      </c>
      <c r="C380">
        <v>2</v>
      </c>
      <c r="D380">
        <v>4</v>
      </c>
      <c r="E380">
        <v>1</v>
      </c>
      <c r="F380">
        <v>4</v>
      </c>
      <c r="G380">
        <v>4</v>
      </c>
      <c r="H380">
        <f>IF(MOD(B380,2) = 0,0,IF(MOD(C380,2)=0,0,MAX($H$49:H379)+1))</f>
        <v>0</v>
      </c>
      <c r="I380">
        <v>1</v>
      </c>
      <c r="J380">
        <v>1</v>
      </c>
      <c r="K380">
        <v>1</v>
      </c>
      <c r="L380">
        <v>0</v>
      </c>
      <c r="M380">
        <v>1</v>
      </c>
      <c r="N380">
        <v>0</v>
      </c>
      <c r="O380" s="76">
        <v>43953</v>
      </c>
      <c r="P380" t="s">
        <v>8</v>
      </c>
      <c r="Q380" s="76">
        <v>43953</v>
      </c>
      <c r="R380" t="s">
        <v>8</v>
      </c>
    </row>
    <row r="381" spans="1:18" x14ac:dyDescent="0.45">
      <c r="A381">
        <v>333</v>
      </c>
      <c r="B381">
        <v>3</v>
      </c>
      <c r="C381">
        <v>2</v>
      </c>
      <c r="D381">
        <v>4</v>
      </c>
      <c r="E381">
        <v>1</v>
      </c>
      <c r="F381">
        <v>4</v>
      </c>
      <c r="G381">
        <v>4</v>
      </c>
      <c r="H381">
        <f>IF(MOD(B381,2) = 0,0,IF(MOD(C381,2)=0,0,MAX($H$49:H380)+1))</f>
        <v>0</v>
      </c>
      <c r="I381">
        <v>1</v>
      </c>
      <c r="J381">
        <v>1</v>
      </c>
      <c r="K381">
        <v>1</v>
      </c>
      <c r="L381">
        <v>0</v>
      </c>
      <c r="M381">
        <v>1</v>
      </c>
      <c r="N381">
        <v>0</v>
      </c>
      <c r="O381" s="76">
        <v>43953</v>
      </c>
      <c r="P381" t="s">
        <v>8</v>
      </c>
      <c r="Q381" s="76">
        <v>43953</v>
      </c>
      <c r="R381" t="s">
        <v>8</v>
      </c>
    </row>
    <row r="382" spans="1:18" x14ac:dyDescent="0.45">
      <c r="A382">
        <v>334</v>
      </c>
      <c r="B382">
        <v>4</v>
      </c>
      <c r="C382">
        <v>2</v>
      </c>
      <c r="D382">
        <v>4</v>
      </c>
      <c r="E382">
        <v>1</v>
      </c>
      <c r="F382">
        <v>4</v>
      </c>
      <c r="G382">
        <v>4</v>
      </c>
      <c r="H382">
        <f>IF(MOD(B382,2) = 0,0,IF(MOD(C382,2)=0,0,MAX($H$49:H381)+1))</f>
        <v>0</v>
      </c>
      <c r="I382">
        <v>1</v>
      </c>
      <c r="J382">
        <v>1</v>
      </c>
      <c r="K382">
        <v>1</v>
      </c>
      <c r="L382">
        <v>0</v>
      </c>
      <c r="M382">
        <v>1</v>
      </c>
      <c r="N382">
        <v>0</v>
      </c>
      <c r="O382" s="76">
        <v>43953</v>
      </c>
      <c r="P382" t="s">
        <v>8</v>
      </c>
      <c r="Q382" s="76">
        <v>43953</v>
      </c>
      <c r="R382" t="s">
        <v>8</v>
      </c>
    </row>
    <row r="383" spans="1:18" x14ac:dyDescent="0.45">
      <c r="A383">
        <v>335</v>
      </c>
      <c r="B383">
        <v>5</v>
      </c>
      <c r="C383">
        <v>2</v>
      </c>
      <c r="D383">
        <v>4</v>
      </c>
      <c r="E383">
        <v>1</v>
      </c>
      <c r="F383">
        <v>4</v>
      </c>
      <c r="G383">
        <v>4</v>
      </c>
      <c r="H383">
        <f>IF(MOD(B383,2) = 0,0,IF(MOD(C383,2)=0,0,MAX($H$49:H382)+1))</f>
        <v>0</v>
      </c>
      <c r="I383">
        <v>1</v>
      </c>
      <c r="J383">
        <v>1</v>
      </c>
      <c r="K383">
        <v>1</v>
      </c>
      <c r="L383">
        <v>0</v>
      </c>
      <c r="M383">
        <v>1</v>
      </c>
      <c r="N383">
        <v>0</v>
      </c>
      <c r="O383" s="76">
        <v>43953</v>
      </c>
      <c r="P383" t="s">
        <v>8</v>
      </c>
      <c r="Q383" s="76">
        <v>43953</v>
      </c>
      <c r="R383" t="s">
        <v>8</v>
      </c>
    </row>
    <row r="384" spans="1:18" x14ac:dyDescent="0.45">
      <c r="A384">
        <v>336</v>
      </c>
      <c r="B384">
        <v>1</v>
      </c>
      <c r="C384">
        <v>3</v>
      </c>
      <c r="D384">
        <v>4</v>
      </c>
      <c r="E384">
        <v>1</v>
      </c>
      <c r="F384">
        <v>4</v>
      </c>
      <c r="G384">
        <v>4</v>
      </c>
      <c r="H384">
        <f>IF(MOD(B384,2) = 0,0,IF(MOD(C384,2)=0,0,MAX($H$49:H383)+1))</f>
        <v>121</v>
      </c>
      <c r="I384">
        <v>1</v>
      </c>
      <c r="J384">
        <v>1</v>
      </c>
      <c r="K384">
        <v>1</v>
      </c>
      <c r="L384">
        <v>0</v>
      </c>
      <c r="M384">
        <v>1</v>
      </c>
      <c r="N384">
        <v>0</v>
      </c>
      <c r="O384" s="76">
        <v>43953</v>
      </c>
      <c r="P384" t="s">
        <v>8</v>
      </c>
      <c r="Q384" s="76">
        <v>43953</v>
      </c>
      <c r="R384" t="s">
        <v>8</v>
      </c>
    </row>
    <row r="385" spans="1:18" x14ac:dyDescent="0.45">
      <c r="A385">
        <v>337</v>
      </c>
      <c r="B385">
        <v>2</v>
      </c>
      <c r="C385">
        <v>3</v>
      </c>
      <c r="D385">
        <v>4</v>
      </c>
      <c r="E385">
        <v>1</v>
      </c>
      <c r="F385">
        <v>4</v>
      </c>
      <c r="G385">
        <v>4</v>
      </c>
      <c r="H385">
        <f>IF(MOD(B385,2) = 0,0,IF(MOD(C385,2)=0,0,MAX($H$49:H384)+1))</f>
        <v>0</v>
      </c>
      <c r="I385">
        <v>1</v>
      </c>
      <c r="J385">
        <v>1</v>
      </c>
      <c r="K385">
        <v>1</v>
      </c>
      <c r="L385">
        <v>0</v>
      </c>
      <c r="M385">
        <v>1</v>
      </c>
      <c r="N385">
        <v>0</v>
      </c>
      <c r="O385" s="76">
        <v>43953</v>
      </c>
      <c r="P385" t="s">
        <v>8</v>
      </c>
      <c r="Q385" s="76">
        <v>43953</v>
      </c>
      <c r="R385" t="s">
        <v>8</v>
      </c>
    </row>
    <row r="386" spans="1:18" x14ac:dyDescent="0.45">
      <c r="A386">
        <v>338</v>
      </c>
      <c r="B386">
        <v>3</v>
      </c>
      <c r="C386">
        <v>3</v>
      </c>
      <c r="D386">
        <v>4</v>
      </c>
      <c r="E386">
        <v>1</v>
      </c>
      <c r="F386">
        <v>4</v>
      </c>
      <c r="G386">
        <v>4</v>
      </c>
      <c r="H386">
        <f>IF(MOD(B386,2) = 0,0,IF(MOD(C386,2)=0,0,MAX($H$49:H385)+1))</f>
        <v>122</v>
      </c>
      <c r="I386">
        <v>1</v>
      </c>
      <c r="J386">
        <v>1</v>
      </c>
      <c r="K386">
        <v>1</v>
      </c>
      <c r="L386">
        <v>0</v>
      </c>
      <c r="M386">
        <v>1</v>
      </c>
      <c r="N386">
        <v>0</v>
      </c>
      <c r="O386" s="76">
        <v>43953</v>
      </c>
      <c r="P386" t="s">
        <v>8</v>
      </c>
      <c r="Q386" s="76">
        <v>43953</v>
      </c>
      <c r="R386" t="s">
        <v>8</v>
      </c>
    </row>
    <row r="387" spans="1:18" x14ac:dyDescent="0.45">
      <c r="A387">
        <v>339</v>
      </c>
      <c r="B387">
        <v>4</v>
      </c>
      <c r="C387">
        <v>3</v>
      </c>
      <c r="D387">
        <v>4</v>
      </c>
      <c r="E387">
        <v>1</v>
      </c>
      <c r="F387">
        <v>4</v>
      </c>
      <c r="G387">
        <v>4</v>
      </c>
      <c r="H387">
        <f>IF(MOD(B387,2) = 0,0,IF(MOD(C387,2)=0,0,MAX($H$49:H386)+1))</f>
        <v>0</v>
      </c>
      <c r="I387">
        <v>1</v>
      </c>
      <c r="J387">
        <v>1</v>
      </c>
      <c r="K387">
        <v>1</v>
      </c>
      <c r="L387">
        <v>0</v>
      </c>
      <c r="M387">
        <v>1</v>
      </c>
      <c r="N387">
        <v>0</v>
      </c>
      <c r="O387" s="76">
        <v>43953</v>
      </c>
      <c r="P387" t="s">
        <v>8</v>
      </c>
      <c r="Q387" s="76">
        <v>43953</v>
      </c>
      <c r="R387" t="s">
        <v>8</v>
      </c>
    </row>
    <row r="388" spans="1:18" x14ac:dyDescent="0.45">
      <c r="A388">
        <v>340</v>
      </c>
      <c r="B388">
        <v>5</v>
      </c>
      <c r="C388">
        <v>3</v>
      </c>
      <c r="D388">
        <v>4</v>
      </c>
      <c r="E388">
        <v>1</v>
      </c>
      <c r="F388">
        <v>4</v>
      </c>
      <c r="G388">
        <v>4</v>
      </c>
      <c r="H388">
        <f>IF(MOD(B388,2) = 0,0,IF(MOD(C388,2)=0,0,MAX($H$49:H387)+1))</f>
        <v>123</v>
      </c>
      <c r="I388">
        <v>1</v>
      </c>
      <c r="J388">
        <v>1</v>
      </c>
      <c r="K388">
        <v>1</v>
      </c>
      <c r="L388">
        <v>0</v>
      </c>
      <c r="M388">
        <v>1</v>
      </c>
      <c r="N388">
        <v>0</v>
      </c>
      <c r="O388" s="76">
        <v>43953</v>
      </c>
      <c r="P388" t="s">
        <v>8</v>
      </c>
      <c r="Q388" s="76">
        <v>43953</v>
      </c>
      <c r="R388" t="s">
        <v>8</v>
      </c>
    </row>
    <row r="389" spans="1:18" x14ac:dyDescent="0.45">
      <c r="A389">
        <v>341</v>
      </c>
      <c r="B389">
        <v>1</v>
      </c>
      <c r="C389">
        <v>4</v>
      </c>
      <c r="D389">
        <v>4</v>
      </c>
      <c r="E389">
        <v>1</v>
      </c>
      <c r="F389">
        <v>4</v>
      </c>
      <c r="G389">
        <v>4</v>
      </c>
      <c r="H389">
        <f>IF(MOD(B389,2) = 0,0,IF(MOD(C389,2)=0,0,MAX($H$49:H388)+1))</f>
        <v>0</v>
      </c>
      <c r="I389">
        <v>1</v>
      </c>
      <c r="J389">
        <v>1</v>
      </c>
      <c r="K389">
        <v>1</v>
      </c>
      <c r="L389">
        <v>0</v>
      </c>
      <c r="M389">
        <v>1</v>
      </c>
      <c r="N389">
        <v>0</v>
      </c>
      <c r="O389" s="76">
        <v>43953</v>
      </c>
      <c r="P389" t="s">
        <v>8</v>
      </c>
      <c r="Q389" s="76">
        <v>43953</v>
      </c>
      <c r="R389" t="s">
        <v>8</v>
      </c>
    </row>
    <row r="390" spans="1:18" x14ac:dyDescent="0.45">
      <c r="A390">
        <v>342</v>
      </c>
      <c r="B390">
        <v>2</v>
      </c>
      <c r="C390">
        <v>4</v>
      </c>
      <c r="D390">
        <v>4</v>
      </c>
      <c r="E390">
        <v>1</v>
      </c>
      <c r="F390">
        <v>4</v>
      </c>
      <c r="G390">
        <v>4</v>
      </c>
      <c r="H390">
        <f>IF(MOD(B390,2) = 0,0,IF(MOD(C390,2)=0,0,MAX($H$49:H389)+1))</f>
        <v>0</v>
      </c>
      <c r="I390">
        <v>1</v>
      </c>
      <c r="J390">
        <v>1</v>
      </c>
      <c r="K390">
        <v>1</v>
      </c>
      <c r="L390">
        <v>0</v>
      </c>
      <c r="M390">
        <v>1</v>
      </c>
      <c r="N390">
        <v>0</v>
      </c>
      <c r="O390" s="76">
        <v>43953</v>
      </c>
      <c r="P390" t="s">
        <v>8</v>
      </c>
      <c r="Q390" s="76">
        <v>43953</v>
      </c>
      <c r="R390" t="s">
        <v>8</v>
      </c>
    </row>
    <row r="391" spans="1:18" x14ac:dyDescent="0.45">
      <c r="A391">
        <v>343</v>
      </c>
      <c r="B391">
        <v>3</v>
      </c>
      <c r="C391">
        <v>4</v>
      </c>
      <c r="D391">
        <v>4</v>
      </c>
      <c r="E391">
        <v>1</v>
      </c>
      <c r="F391">
        <v>4</v>
      </c>
      <c r="G391">
        <v>4</v>
      </c>
      <c r="H391">
        <f>IF(MOD(B391,2) = 0,0,IF(MOD(C391,2)=0,0,MAX($H$49:H390)+1))</f>
        <v>0</v>
      </c>
      <c r="I391">
        <v>1</v>
      </c>
      <c r="J391">
        <v>1</v>
      </c>
      <c r="K391">
        <v>1</v>
      </c>
      <c r="L391">
        <v>0</v>
      </c>
      <c r="M391">
        <v>1</v>
      </c>
      <c r="N391">
        <v>0</v>
      </c>
      <c r="O391" s="76">
        <v>43953</v>
      </c>
      <c r="P391" t="s">
        <v>8</v>
      </c>
      <c r="Q391" s="76">
        <v>43953</v>
      </c>
      <c r="R391" t="s">
        <v>8</v>
      </c>
    </row>
    <row r="392" spans="1:18" x14ac:dyDescent="0.45">
      <c r="A392">
        <v>344</v>
      </c>
      <c r="B392">
        <v>4</v>
      </c>
      <c r="C392">
        <v>4</v>
      </c>
      <c r="D392">
        <v>4</v>
      </c>
      <c r="E392">
        <v>1</v>
      </c>
      <c r="F392">
        <v>4</v>
      </c>
      <c r="G392">
        <v>4</v>
      </c>
      <c r="H392">
        <f>IF(MOD(B392,2) = 0,0,IF(MOD(C392,2)=0,0,MAX($H$49:H391)+1))</f>
        <v>0</v>
      </c>
      <c r="I392">
        <v>1</v>
      </c>
      <c r="J392">
        <v>1</v>
      </c>
      <c r="K392">
        <v>1</v>
      </c>
      <c r="L392">
        <v>0</v>
      </c>
      <c r="M392">
        <v>1</v>
      </c>
      <c r="N392">
        <v>0</v>
      </c>
      <c r="O392" s="76">
        <v>43953</v>
      </c>
      <c r="P392" t="s">
        <v>8</v>
      </c>
      <c r="Q392" s="76">
        <v>43953</v>
      </c>
      <c r="R392" t="s">
        <v>8</v>
      </c>
    </row>
    <row r="393" spans="1:18" x14ac:dyDescent="0.45">
      <c r="A393">
        <v>345</v>
      </c>
      <c r="B393">
        <v>5</v>
      </c>
      <c r="C393">
        <v>4</v>
      </c>
      <c r="D393">
        <v>4</v>
      </c>
      <c r="E393">
        <v>1</v>
      </c>
      <c r="F393">
        <v>4</v>
      </c>
      <c r="G393">
        <v>4</v>
      </c>
      <c r="H393">
        <f>IF(MOD(B393,2) = 0,0,IF(MOD(C393,2)=0,0,MAX($H$49:H392)+1))</f>
        <v>0</v>
      </c>
      <c r="I393">
        <v>1</v>
      </c>
      <c r="J393">
        <v>1</v>
      </c>
      <c r="K393">
        <v>1</v>
      </c>
      <c r="L393">
        <v>0</v>
      </c>
      <c r="M393">
        <v>1</v>
      </c>
      <c r="N393">
        <v>0</v>
      </c>
      <c r="O393" s="76">
        <v>43953</v>
      </c>
      <c r="P393" t="s">
        <v>8</v>
      </c>
      <c r="Q393" s="76">
        <v>43953</v>
      </c>
      <c r="R393" t="s">
        <v>8</v>
      </c>
    </row>
    <row r="394" spans="1:18" x14ac:dyDescent="0.45">
      <c r="A394">
        <v>346</v>
      </c>
      <c r="B394">
        <v>1</v>
      </c>
      <c r="C394">
        <v>5</v>
      </c>
      <c r="D394">
        <v>4</v>
      </c>
      <c r="E394">
        <v>1</v>
      </c>
      <c r="F394">
        <v>4</v>
      </c>
      <c r="G394">
        <v>4</v>
      </c>
      <c r="H394">
        <f>IF(MOD(B394,2) = 0,0,IF(MOD(C394,2)=0,0,MAX($H$49:H393)+1))</f>
        <v>124</v>
      </c>
      <c r="I394">
        <v>1</v>
      </c>
      <c r="J394">
        <v>1</v>
      </c>
      <c r="K394">
        <v>1</v>
      </c>
      <c r="L394">
        <v>0</v>
      </c>
      <c r="M394">
        <v>1</v>
      </c>
      <c r="N394">
        <v>0</v>
      </c>
      <c r="O394" s="76">
        <v>43953</v>
      </c>
      <c r="P394" t="s">
        <v>8</v>
      </c>
      <c r="Q394" s="76">
        <v>43953</v>
      </c>
      <c r="R394" t="s">
        <v>8</v>
      </c>
    </row>
    <row r="395" spans="1:18" x14ac:dyDescent="0.45">
      <c r="A395">
        <v>347</v>
      </c>
      <c r="B395">
        <v>2</v>
      </c>
      <c r="C395">
        <v>5</v>
      </c>
      <c r="D395">
        <v>4</v>
      </c>
      <c r="E395">
        <v>1</v>
      </c>
      <c r="F395">
        <v>4</v>
      </c>
      <c r="G395">
        <v>4</v>
      </c>
      <c r="H395">
        <f>IF(MOD(B395,2) = 0,0,IF(MOD(C395,2)=0,0,MAX($H$49:H394)+1))</f>
        <v>0</v>
      </c>
      <c r="I395">
        <v>1</v>
      </c>
      <c r="J395">
        <v>1</v>
      </c>
      <c r="K395">
        <v>1</v>
      </c>
      <c r="L395">
        <v>0</v>
      </c>
      <c r="M395">
        <v>1</v>
      </c>
      <c r="N395">
        <v>0</v>
      </c>
      <c r="O395" s="76">
        <v>43953</v>
      </c>
      <c r="P395" t="s">
        <v>8</v>
      </c>
      <c r="Q395" s="76">
        <v>43953</v>
      </c>
      <c r="R395" t="s">
        <v>8</v>
      </c>
    </row>
    <row r="396" spans="1:18" x14ac:dyDescent="0.45">
      <c r="A396">
        <v>348</v>
      </c>
      <c r="B396">
        <v>3</v>
      </c>
      <c r="C396">
        <v>5</v>
      </c>
      <c r="D396">
        <v>4</v>
      </c>
      <c r="E396">
        <v>1</v>
      </c>
      <c r="F396">
        <v>4</v>
      </c>
      <c r="G396">
        <v>4</v>
      </c>
      <c r="H396">
        <f>IF(MOD(B396,2) = 0,0,IF(MOD(C396,2)=0,0,MAX($H$49:H395)+1))</f>
        <v>125</v>
      </c>
      <c r="I396">
        <v>1</v>
      </c>
      <c r="J396">
        <v>1</v>
      </c>
      <c r="K396">
        <v>1</v>
      </c>
      <c r="L396">
        <v>0</v>
      </c>
      <c r="M396">
        <v>1</v>
      </c>
      <c r="N396">
        <v>0</v>
      </c>
      <c r="O396" s="76">
        <v>43953</v>
      </c>
      <c r="P396" t="s">
        <v>8</v>
      </c>
      <c r="Q396" s="76">
        <v>43953</v>
      </c>
      <c r="R396" t="s">
        <v>8</v>
      </c>
    </row>
    <row r="397" spans="1:18" x14ac:dyDescent="0.45">
      <c r="A397">
        <v>349</v>
      </c>
      <c r="B397">
        <v>4</v>
      </c>
      <c r="C397">
        <v>5</v>
      </c>
      <c r="D397">
        <v>4</v>
      </c>
      <c r="E397">
        <v>1</v>
      </c>
      <c r="F397">
        <v>4</v>
      </c>
      <c r="G397">
        <v>4</v>
      </c>
      <c r="H397">
        <f>IF(MOD(B397,2) = 0,0,IF(MOD(C397,2)=0,0,MAX($H$49:H396)+1))</f>
        <v>0</v>
      </c>
      <c r="I397">
        <v>1</v>
      </c>
      <c r="J397">
        <v>1</v>
      </c>
      <c r="K397">
        <v>1</v>
      </c>
      <c r="L397">
        <v>0</v>
      </c>
      <c r="M397">
        <v>1</v>
      </c>
      <c r="N397">
        <v>0</v>
      </c>
      <c r="O397" s="76">
        <v>43953</v>
      </c>
      <c r="P397" t="s">
        <v>8</v>
      </c>
      <c r="Q397" s="76">
        <v>43953</v>
      </c>
      <c r="R397" t="s">
        <v>8</v>
      </c>
    </row>
    <row r="398" spans="1:18" x14ac:dyDescent="0.45">
      <c r="A398">
        <v>350</v>
      </c>
      <c r="B398">
        <v>5</v>
      </c>
      <c r="C398">
        <v>5</v>
      </c>
      <c r="D398">
        <v>4</v>
      </c>
      <c r="E398">
        <v>1</v>
      </c>
      <c r="F398">
        <v>4</v>
      </c>
      <c r="G398">
        <v>4</v>
      </c>
      <c r="H398">
        <f>IF(MOD(B398,2) = 0,0,IF(MOD(C398,2)=0,0,MAX($H$49:H397)+1))</f>
        <v>126</v>
      </c>
      <c r="I398">
        <v>1</v>
      </c>
      <c r="J398">
        <v>1</v>
      </c>
      <c r="K398">
        <v>1</v>
      </c>
      <c r="L398">
        <v>0</v>
      </c>
      <c r="M398">
        <v>1</v>
      </c>
      <c r="N398">
        <v>0</v>
      </c>
      <c r="O398" s="76">
        <v>43953</v>
      </c>
      <c r="P398" t="s">
        <v>8</v>
      </c>
      <c r="Q398" s="76">
        <v>43953</v>
      </c>
      <c r="R398" t="s">
        <v>8</v>
      </c>
    </row>
    <row r="399" spans="1:18" x14ac:dyDescent="0.45">
      <c r="A399">
        <v>351</v>
      </c>
      <c r="B399">
        <v>1</v>
      </c>
      <c r="C399">
        <v>1</v>
      </c>
      <c r="D399">
        <v>4</v>
      </c>
      <c r="E399">
        <v>1</v>
      </c>
      <c r="F399">
        <v>4</v>
      </c>
      <c r="G399">
        <v>4</v>
      </c>
      <c r="H399">
        <f>IF(MOD(B399,2) = 0,0,IF(MOD(C399,2)=0,0,MAX($H$49:H398)+1))</f>
        <v>127</v>
      </c>
      <c r="I399">
        <v>1</v>
      </c>
      <c r="J399">
        <v>1</v>
      </c>
      <c r="K399">
        <v>1</v>
      </c>
      <c r="L399">
        <v>0</v>
      </c>
      <c r="M399">
        <v>1</v>
      </c>
      <c r="N399">
        <v>0</v>
      </c>
      <c r="O399" s="76">
        <v>43953</v>
      </c>
      <c r="P399" t="s">
        <v>8</v>
      </c>
      <c r="Q399" s="76">
        <v>43953</v>
      </c>
      <c r="R399" t="s">
        <v>8</v>
      </c>
    </row>
    <row r="400" spans="1:18" x14ac:dyDescent="0.45">
      <c r="A400">
        <v>352</v>
      </c>
      <c r="B400">
        <v>2</v>
      </c>
      <c r="C400">
        <v>1</v>
      </c>
      <c r="D400">
        <v>4</v>
      </c>
      <c r="E400">
        <v>1</v>
      </c>
      <c r="F400">
        <v>4</v>
      </c>
      <c r="G400">
        <v>4</v>
      </c>
      <c r="H400">
        <f>IF(MOD(B400,2) = 0,0,IF(MOD(C400,2)=0,0,MAX($H$49:H399)+1))</f>
        <v>0</v>
      </c>
      <c r="I400">
        <v>1</v>
      </c>
      <c r="J400">
        <v>1</v>
      </c>
      <c r="K400">
        <v>1</v>
      </c>
      <c r="L400">
        <v>0</v>
      </c>
      <c r="M400">
        <v>1</v>
      </c>
      <c r="N400">
        <v>0</v>
      </c>
      <c r="O400" s="76">
        <v>43953</v>
      </c>
      <c r="P400" t="s">
        <v>8</v>
      </c>
      <c r="Q400" s="76">
        <v>43953</v>
      </c>
      <c r="R400" t="s">
        <v>8</v>
      </c>
    </row>
    <row r="401" spans="1:18" x14ac:dyDescent="0.45">
      <c r="A401">
        <v>353</v>
      </c>
      <c r="B401">
        <v>3</v>
      </c>
      <c r="C401">
        <v>1</v>
      </c>
      <c r="D401">
        <v>4</v>
      </c>
      <c r="E401">
        <v>1</v>
      </c>
      <c r="F401">
        <v>4</v>
      </c>
      <c r="G401">
        <v>4</v>
      </c>
      <c r="H401">
        <f>IF(MOD(B401,2) = 0,0,IF(MOD(C401,2)=0,0,MAX($H$49:H400)+1))</f>
        <v>128</v>
      </c>
      <c r="I401">
        <v>1</v>
      </c>
      <c r="J401">
        <v>1</v>
      </c>
      <c r="K401">
        <v>1</v>
      </c>
      <c r="L401">
        <v>0</v>
      </c>
      <c r="M401">
        <v>1</v>
      </c>
      <c r="N401">
        <v>0</v>
      </c>
      <c r="O401" s="76">
        <v>43953</v>
      </c>
      <c r="P401" t="s">
        <v>8</v>
      </c>
      <c r="Q401" s="76">
        <v>43953</v>
      </c>
      <c r="R401" t="s">
        <v>8</v>
      </c>
    </row>
    <row r="402" spans="1:18" x14ac:dyDescent="0.45">
      <c r="A402">
        <v>354</v>
      </c>
      <c r="B402">
        <v>4</v>
      </c>
      <c r="C402">
        <v>1</v>
      </c>
      <c r="D402">
        <v>4</v>
      </c>
      <c r="E402">
        <v>1</v>
      </c>
      <c r="F402">
        <v>4</v>
      </c>
      <c r="G402">
        <v>4</v>
      </c>
      <c r="H402">
        <f>IF(MOD(B402,2) = 0,0,IF(MOD(C402,2)=0,0,MAX($H$49:H401)+1))</f>
        <v>0</v>
      </c>
      <c r="I402">
        <v>1</v>
      </c>
      <c r="J402">
        <v>1</v>
      </c>
      <c r="K402">
        <v>1</v>
      </c>
      <c r="L402">
        <v>0</v>
      </c>
      <c r="M402">
        <v>1</v>
      </c>
      <c r="N402">
        <v>0</v>
      </c>
      <c r="O402" s="76">
        <v>43953</v>
      </c>
      <c r="P402" t="s">
        <v>8</v>
      </c>
      <c r="Q402" s="76">
        <v>43953</v>
      </c>
      <c r="R402" t="s">
        <v>8</v>
      </c>
    </row>
    <row r="403" spans="1:18" x14ac:dyDescent="0.45">
      <c r="A403">
        <v>355</v>
      </c>
      <c r="B403">
        <v>5</v>
      </c>
      <c r="C403">
        <v>1</v>
      </c>
      <c r="D403">
        <v>4</v>
      </c>
      <c r="E403">
        <v>1</v>
      </c>
      <c r="F403">
        <v>4</v>
      </c>
      <c r="G403">
        <v>4</v>
      </c>
      <c r="H403">
        <f>IF(MOD(B403,2) = 0,0,IF(MOD(C403,2)=0,0,MAX($H$49:H402)+1))</f>
        <v>129</v>
      </c>
      <c r="I403">
        <v>1</v>
      </c>
      <c r="J403">
        <v>1</v>
      </c>
      <c r="K403">
        <v>1</v>
      </c>
      <c r="L403">
        <v>0</v>
      </c>
      <c r="M403">
        <v>1</v>
      </c>
      <c r="N403">
        <v>0</v>
      </c>
      <c r="O403" s="76">
        <v>43953</v>
      </c>
      <c r="P403" t="s">
        <v>8</v>
      </c>
      <c r="Q403" s="76">
        <v>43953</v>
      </c>
      <c r="R403" t="s">
        <v>8</v>
      </c>
    </row>
    <row r="404" spans="1:18" x14ac:dyDescent="0.45">
      <c r="A404">
        <v>356</v>
      </c>
      <c r="B404">
        <v>1</v>
      </c>
      <c r="C404">
        <v>2</v>
      </c>
      <c r="D404">
        <v>4</v>
      </c>
      <c r="E404">
        <v>1</v>
      </c>
      <c r="F404">
        <v>4</v>
      </c>
      <c r="G404">
        <v>4</v>
      </c>
      <c r="H404">
        <f>IF(MOD(B404,2) = 0,0,IF(MOD(C404,2)=0,0,MAX($H$49:H403)+1))</f>
        <v>0</v>
      </c>
      <c r="I404">
        <v>1</v>
      </c>
      <c r="J404">
        <v>1</v>
      </c>
      <c r="K404">
        <v>1</v>
      </c>
      <c r="L404">
        <v>0</v>
      </c>
      <c r="M404">
        <v>1</v>
      </c>
      <c r="N404">
        <v>0</v>
      </c>
      <c r="O404" s="76">
        <v>43953</v>
      </c>
      <c r="P404" t="s">
        <v>8</v>
      </c>
      <c r="Q404" s="76">
        <v>43953</v>
      </c>
      <c r="R404" t="s">
        <v>8</v>
      </c>
    </row>
    <row r="405" spans="1:18" x14ac:dyDescent="0.45">
      <c r="A405">
        <v>357</v>
      </c>
      <c r="B405">
        <v>2</v>
      </c>
      <c r="C405">
        <v>2</v>
      </c>
      <c r="D405">
        <v>4</v>
      </c>
      <c r="E405">
        <v>1</v>
      </c>
      <c r="F405">
        <v>4</v>
      </c>
      <c r="G405">
        <v>4</v>
      </c>
      <c r="H405">
        <f>IF(MOD(B405,2) = 0,0,IF(MOD(C405,2)=0,0,MAX($H$49:H404)+1))</f>
        <v>0</v>
      </c>
      <c r="I405">
        <v>1</v>
      </c>
      <c r="J405">
        <v>1</v>
      </c>
      <c r="K405">
        <v>1</v>
      </c>
      <c r="L405">
        <v>0</v>
      </c>
      <c r="M405">
        <v>1</v>
      </c>
      <c r="N405">
        <v>0</v>
      </c>
      <c r="O405" s="76">
        <v>43953</v>
      </c>
      <c r="P405" t="s">
        <v>8</v>
      </c>
      <c r="Q405" s="76">
        <v>43953</v>
      </c>
      <c r="R405" t="s">
        <v>8</v>
      </c>
    </row>
    <row r="406" spans="1:18" x14ac:dyDescent="0.45">
      <c r="A406">
        <v>358</v>
      </c>
      <c r="B406">
        <v>3</v>
      </c>
      <c r="C406">
        <v>2</v>
      </c>
      <c r="D406">
        <v>4</v>
      </c>
      <c r="E406">
        <v>1</v>
      </c>
      <c r="F406">
        <v>4</v>
      </c>
      <c r="G406">
        <v>4</v>
      </c>
      <c r="H406">
        <f>IF(MOD(B406,2) = 0,0,IF(MOD(C406,2)=0,0,MAX($H$49:H405)+1))</f>
        <v>0</v>
      </c>
      <c r="I406">
        <v>1</v>
      </c>
      <c r="J406">
        <v>1</v>
      </c>
      <c r="K406">
        <v>1</v>
      </c>
      <c r="L406">
        <v>0</v>
      </c>
      <c r="M406">
        <v>1</v>
      </c>
      <c r="N406">
        <v>0</v>
      </c>
      <c r="O406" s="76">
        <v>43953</v>
      </c>
      <c r="P406" t="s">
        <v>8</v>
      </c>
      <c r="Q406" s="76">
        <v>43953</v>
      </c>
      <c r="R406" t="s">
        <v>8</v>
      </c>
    </row>
    <row r="407" spans="1:18" x14ac:dyDescent="0.45">
      <c r="A407">
        <v>359</v>
      </c>
      <c r="B407">
        <v>4</v>
      </c>
      <c r="C407">
        <v>2</v>
      </c>
      <c r="D407">
        <v>4</v>
      </c>
      <c r="E407">
        <v>1</v>
      </c>
      <c r="F407">
        <v>4</v>
      </c>
      <c r="G407">
        <v>4</v>
      </c>
      <c r="H407">
        <f>IF(MOD(B407,2) = 0,0,IF(MOD(C407,2)=0,0,MAX($H$49:H406)+1))</f>
        <v>0</v>
      </c>
      <c r="I407">
        <v>1</v>
      </c>
      <c r="J407">
        <v>1</v>
      </c>
      <c r="K407">
        <v>1</v>
      </c>
      <c r="L407">
        <v>0</v>
      </c>
      <c r="M407">
        <v>1</v>
      </c>
      <c r="N407">
        <v>0</v>
      </c>
      <c r="O407" s="76">
        <v>43953</v>
      </c>
      <c r="P407" t="s">
        <v>8</v>
      </c>
      <c r="Q407" s="76">
        <v>43953</v>
      </c>
      <c r="R407" t="s">
        <v>8</v>
      </c>
    </row>
    <row r="408" spans="1:18" x14ac:dyDescent="0.45">
      <c r="A408">
        <v>360</v>
      </c>
      <c r="B408">
        <v>5</v>
      </c>
      <c r="C408">
        <v>2</v>
      </c>
      <c r="D408">
        <v>4</v>
      </c>
      <c r="E408">
        <v>1</v>
      </c>
      <c r="F408">
        <v>4</v>
      </c>
      <c r="G408">
        <v>4</v>
      </c>
      <c r="H408">
        <f>IF(MOD(B408,2) = 0,0,IF(MOD(C408,2)=0,0,MAX($H$49:H407)+1))</f>
        <v>0</v>
      </c>
      <c r="I408">
        <v>1</v>
      </c>
      <c r="J408">
        <v>1</v>
      </c>
      <c r="K408">
        <v>1</v>
      </c>
      <c r="L408">
        <v>0</v>
      </c>
      <c r="M408">
        <v>1</v>
      </c>
      <c r="N408">
        <v>0</v>
      </c>
      <c r="O408" s="76">
        <v>43953</v>
      </c>
      <c r="P408" t="s">
        <v>8</v>
      </c>
      <c r="Q408" s="76">
        <v>43953</v>
      </c>
      <c r="R408" t="s">
        <v>8</v>
      </c>
    </row>
    <row r="409" spans="1:18" x14ac:dyDescent="0.45">
      <c r="A409">
        <v>361</v>
      </c>
      <c r="B409">
        <v>1</v>
      </c>
      <c r="C409">
        <v>3</v>
      </c>
      <c r="D409">
        <v>4</v>
      </c>
      <c r="E409">
        <v>1</v>
      </c>
      <c r="F409">
        <v>4</v>
      </c>
      <c r="G409">
        <v>4</v>
      </c>
      <c r="H409">
        <f>IF(MOD(B409,2) = 0,0,IF(MOD(C409,2)=0,0,MAX($H$49:H408)+1))</f>
        <v>130</v>
      </c>
      <c r="I409">
        <v>1</v>
      </c>
      <c r="J409">
        <v>1</v>
      </c>
      <c r="K409">
        <v>1</v>
      </c>
      <c r="L409">
        <v>0</v>
      </c>
      <c r="M409">
        <v>1</v>
      </c>
      <c r="N409">
        <v>0</v>
      </c>
      <c r="O409" s="76">
        <v>43953</v>
      </c>
      <c r="P409" t="s">
        <v>8</v>
      </c>
      <c r="Q409" s="76">
        <v>43953</v>
      </c>
      <c r="R409" t="s">
        <v>8</v>
      </c>
    </row>
    <row r="410" spans="1:18" x14ac:dyDescent="0.45">
      <c r="A410">
        <v>362</v>
      </c>
      <c r="B410">
        <v>2</v>
      </c>
      <c r="C410">
        <v>3</v>
      </c>
      <c r="D410">
        <v>4</v>
      </c>
      <c r="E410">
        <v>1</v>
      </c>
      <c r="F410">
        <v>4</v>
      </c>
      <c r="G410">
        <v>4</v>
      </c>
      <c r="H410">
        <f>IF(MOD(B410,2) = 0,0,IF(MOD(C410,2)=0,0,MAX($H$49:H409)+1))</f>
        <v>0</v>
      </c>
      <c r="I410">
        <v>1</v>
      </c>
      <c r="J410">
        <v>1</v>
      </c>
      <c r="K410">
        <v>1</v>
      </c>
      <c r="L410">
        <v>0</v>
      </c>
      <c r="M410">
        <v>1</v>
      </c>
      <c r="N410">
        <v>0</v>
      </c>
      <c r="O410" s="76">
        <v>43953</v>
      </c>
      <c r="P410" t="s">
        <v>8</v>
      </c>
      <c r="Q410" s="76">
        <v>43953</v>
      </c>
      <c r="R410" t="s">
        <v>8</v>
      </c>
    </row>
    <row r="411" spans="1:18" x14ac:dyDescent="0.45">
      <c r="A411">
        <v>363</v>
      </c>
      <c r="B411">
        <v>3</v>
      </c>
      <c r="C411">
        <v>3</v>
      </c>
      <c r="D411">
        <v>4</v>
      </c>
      <c r="E411">
        <v>1</v>
      </c>
      <c r="F411">
        <v>4</v>
      </c>
      <c r="G411">
        <v>4</v>
      </c>
      <c r="H411">
        <f>IF(MOD(B411,2) = 0,0,IF(MOD(C411,2)=0,0,MAX($H$49:H410)+1))</f>
        <v>131</v>
      </c>
      <c r="I411">
        <v>1</v>
      </c>
      <c r="J411">
        <v>1</v>
      </c>
      <c r="K411">
        <v>1</v>
      </c>
      <c r="L411">
        <v>0</v>
      </c>
      <c r="M411">
        <v>1</v>
      </c>
      <c r="N411">
        <v>0</v>
      </c>
      <c r="O411" s="76">
        <v>43953</v>
      </c>
      <c r="P411" t="s">
        <v>8</v>
      </c>
      <c r="Q411" s="76">
        <v>43953</v>
      </c>
      <c r="R411" t="s">
        <v>8</v>
      </c>
    </row>
    <row r="412" spans="1:18" x14ac:dyDescent="0.45">
      <c r="A412">
        <v>364</v>
      </c>
      <c r="B412">
        <v>4</v>
      </c>
      <c r="C412">
        <v>3</v>
      </c>
      <c r="D412">
        <v>4</v>
      </c>
      <c r="E412">
        <v>1</v>
      </c>
      <c r="F412">
        <v>4</v>
      </c>
      <c r="G412">
        <v>4</v>
      </c>
      <c r="H412">
        <f>IF(MOD(B412,2) = 0,0,IF(MOD(C412,2)=0,0,MAX($H$49:H411)+1))</f>
        <v>0</v>
      </c>
      <c r="I412">
        <v>1</v>
      </c>
      <c r="J412">
        <v>1</v>
      </c>
      <c r="K412">
        <v>1</v>
      </c>
      <c r="L412">
        <v>0</v>
      </c>
      <c r="M412">
        <v>1</v>
      </c>
      <c r="N412">
        <v>0</v>
      </c>
      <c r="O412" s="76">
        <v>43953</v>
      </c>
      <c r="P412" t="s">
        <v>8</v>
      </c>
      <c r="Q412" s="76">
        <v>43953</v>
      </c>
      <c r="R412" t="s">
        <v>8</v>
      </c>
    </row>
    <row r="413" spans="1:18" x14ac:dyDescent="0.45">
      <c r="A413">
        <v>365</v>
      </c>
      <c r="B413">
        <v>5</v>
      </c>
      <c r="C413">
        <v>3</v>
      </c>
      <c r="D413">
        <v>4</v>
      </c>
      <c r="E413">
        <v>1</v>
      </c>
      <c r="F413">
        <v>4</v>
      </c>
      <c r="G413">
        <v>4</v>
      </c>
      <c r="H413">
        <f>IF(MOD(B413,2) = 0,0,IF(MOD(C413,2)=0,0,MAX($H$49:H412)+1))</f>
        <v>132</v>
      </c>
      <c r="I413">
        <v>1</v>
      </c>
      <c r="J413">
        <v>1</v>
      </c>
      <c r="K413">
        <v>1</v>
      </c>
      <c r="L413">
        <v>0</v>
      </c>
      <c r="M413">
        <v>1</v>
      </c>
      <c r="N413">
        <v>0</v>
      </c>
      <c r="O413" s="76">
        <v>43953</v>
      </c>
      <c r="P413" t="s">
        <v>8</v>
      </c>
      <c r="Q413" s="76">
        <v>43953</v>
      </c>
      <c r="R413" t="s">
        <v>8</v>
      </c>
    </row>
    <row r="414" spans="1:18" x14ac:dyDescent="0.45">
      <c r="A414">
        <v>366</v>
      </c>
      <c r="B414">
        <v>1</v>
      </c>
      <c r="C414">
        <v>4</v>
      </c>
      <c r="D414">
        <v>4</v>
      </c>
      <c r="E414">
        <v>1</v>
      </c>
      <c r="F414">
        <v>4</v>
      </c>
      <c r="G414">
        <v>4</v>
      </c>
      <c r="H414">
        <f>IF(MOD(B414,2) = 0,0,IF(MOD(C414,2)=0,0,MAX($H$49:H413)+1))</f>
        <v>0</v>
      </c>
      <c r="I414">
        <v>1</v>
      </c>
      <c r="J414">
        <v>1</v>
      </c>
      <c r="K414">
        <v>1</v>
      </c>
      <c r="L414">
        <v>0</v>
      </c>
      <c r="M414">
        <v>1</v>
      </c>
      <c r="N414">
        <v>0</v>
      </c>
      <c r="O414" s="76">
        <v>43953</v>
      </c>
      <c r="P414" t="s">
        <v>8</v>
      </c>
      <c r="Q414" s="76">
        <v>43953</v>
      </c>
      <c r="R414" t="s">
        <v>8</v>
      </c>
    </row>
    <row r="415" spans="1:18" x14ac:dyDescent="0.45">
      <c r="A415">
        <v>367</v>
      </c>
      <c r="B415">
        <v>2</v>
      </c>
      <c r="C415">
        <v>4</v>
      </c>
      <c r="D415">
        <v>4</v>
      </c>
      <c r="E415">
        <v>1</v>
      </c>
      <c r="F415">
        <v>4</v>
      </c>
      <c r="G415">
        <v>4</v>
      </c>
      <c r="H415">
        <f>IF(MOD(B415,2) = 0,0,IF(MOD(C415,2)=0,0,MAX($H$49:H414)+1))</f>
        <v>0</v>
      </c>
      <c r="I415">
        <v>1</v>
      </c>
      <c r="J415">
        <v>1</v>
      </c>
      <c r="K415">
        <v>1</v>
      </c>
      <c r="L415">
        <v>0</v>
      </c>
      <c r="M415">
        <v>1</v>
      </c>
      <c r="N415">
        <v>0</v>
      </c>
      <c r="O415" s="76">
        <v>43953</v>
      </c>
      <c r="P415" t="s">
        <v>8</v>
      </c>
      <c r="Q415" s="76">
        <v>43953</v>
      </c>
      <c r="R415" t="s">
        <v>8</v>
      </c>
    </row>
    <row r="416" spans="1:18" x14ac:dyDescent="0.45">
      <c r="A416">
        <v>368</v>
      </c>
      <c r="B416">
        <v>3</v>
      </c>
      <c r="C416">
        <v>4</v>
      </c>
      <c r="D416">
        <v>4</v>
      </c>
      <c r="E416">
        <v>1</v>
      </c>
      <c r="F416">
        <v>4</v>
      </c>
      <c r="G416">
        <v>4</v>
      </c>
      <c r="H416">
        <f>IF(MOD(B416,2) = 0,0,IF(MOD(C416,2)=0,0,MAX($H$49:H415)+1))</f>
        <v>0</v>
      </c>
      <c r="I416">
        <v>1</v>
      </c>
      <c r="J416">
        <v>1</v>
      </c>
      <c r="K416">
        <v>1</v>
      </c>
      <c r="L416">
        <v>0</v>
      </c>
      <c r="M416">
        <v>1</v>
      </c>
      <c r="N416">
        <v>0</v>
      </c>
      <c r="O416" s="76">
        <v>43953</v>
      </c>
      <c r="P416" t="s">
        <v>8</v>
      </c>
      <c r="Q416" s="76">
        <v>43953</v>
      </c>
      <c r="R416" t="s">
        <v>8</v>
      </c>
    </row>
    <row r="417" spans="1:18" x14ac:dyDescent="0.45">
      <c r="A417">
        <v>369</v>
      </c>
      <c r="B417">
        <v>4</v>
      </c>
      <c r="C417">
        <v>4</v>
      </c>
      <c r="D417">
        <v>4</v>
      </c>
      <c r="E417">
        <v>1</v>
      </c>
      <c r="F417">
        <v>4</v>
      </c>
      <c r="G417">
        <v>4</v>
      </c>
      <c r="H417">
        <f>IF(MOD(B417,2) = 0,0,IF(MOD(C417,2)=0,0,MAX($H$49:H416)+1))</f>
        <v>0</v>
      </c>
      <c r="I417">
        <v>1</v>
      </c>
      <c r="J417">
        <v>1</v>
      </c>
      <c r="K417">
        <v>1</v>
      </c>
      <c r="L417">
        <v>0</v>
      </c>
      <c r="M417">
        <v>1</v>
      </c>
      <c r="N417">
        <v>0</v>
      </c>
      <c r="O417" s="76">
        <v>43953</v>
      </c>
      <c r="P417" t="s">
        <v>8</v>
      </c>
      <c r="Q417" s="76">
        <v>43953</v>
      </c>
      <c r="R417" t="s">
        <v>8</v>
      </c>
    </row>
    <row r="418" spans="1:18" x14ac:dyDescent="0.45">
      <c r="A418">
        <v>370</v>
      </c>
      <c r="B418">
        <v>5</v>
      </c>
      <c r="C418">
        <v>4</v>
      </c>
      <c r="D418">
        <v>4</v>
      </c>
      <c r="E418">
        <v>1</v>
      </c>
      <c r="F418">
        <v>4</v>
      </c>
      <c r="G418">
        <v>4</v>
      </c>
      <c r="H418">
        <f>IF(MOD(B418,2) = 0,0,IF(MOD(C418,2)=0,0,MAX($H$49:H417)+1))</f>
        <v>0</v>
      </c>
      <c r="I418">
        <v>1</v>
      </c>
      <c r="J418">
        <v>1</v>
      </c>
      <c r="K418">
        <v>1</v>
      </c>
      <c r="L418">
        <v>0</v>
      </c>
      <c r="M418">
        <v>1</v>
      </c>
      <c r="N418">
        <v>0</v>
      </c>
      <c r="O418" s="76">
        <v>43953</v>
      </c>
      <c r="P418" t="s">
        <v>8</v>
      </c>
      <c r="Q418" s="76">
        <v>43953</v>
      </c>
      <c r="R418" t="s">
        <v>8</v>
      </c>
    </row>
    <row r="419" spans="1:18" x14ac:dyDescent="0.45">
      <c r="A419">
        <v>371</v>
      </c>
      <c r="B419">
        <v>1</v>
      </c>
      <c r="C419">
        <v>5</v>
      </c>
      <c r="D419">
        <v>4</v>
      </c>
      <c r="E419">
        <v>1</v>
      </c>
      <c r="F419">
        <v>4</v>
      </c>
      <c r="G419">
        <v>4</v>
      </c>
      <c r="H419">
        <f>IF(MOD(B419,2) = 0,0,IF(MOD(C419,2)=0,0,MAX($H$49:H418)+1))</f>
        <v>133</v>
      </c>
      <c r="I419">
        <v>1</v>
      </c>
      <c r="J419">
        <v>1</v>
      </c>
      <c r="K419">
        <v>1</v>
      </c>
      <c r="L419">
        <v>0</v>
      </c>
      <c r="M419">
        <v>1</v>
      </c>
      <c r="N419">
        <v>0</v>
      </c>
      <c r="O419" s="76">
        <v>43953</v>
      </c>
      <c r="P419" t="s">
        <v>8</v>
      </c>
      <c r="Q419" s="76">
        <v>43953</v>
      </c>
      <c r="R419" t="s">
        <v>8</v>
      </c>
    </row>
    <row r="420" spans="1:18" x14ac:dyDescent="0.45">
      <c r="A420">
        <v>372</v>
      </c>
      <c r="B420">
        <v>2</v>
      </c>
      <c r="C420">
        <v>5</v>
      </c>
      <c r="D420">
        <v>4</v>
      </c>
      <c r="E420">
        <v>1</v>
      </c>
      <c r="F420">
        <v>4</v>
      </c>
      <c r="G420">
        <v>4</v>
      </c>
      <c r="H420">
        <f>IF(MOD(B420,2) = 0,0,IF(MOD(C420,2)=0,0,MAX($H$49:H419)+1))</f>
        <v>0</v>
      </c>
      <c r="I420">
        <v>1</v>
      </c>
      <c r="J420">
        <v>1</v>
      </c>
      <c r="K420">
        <v>1</v>
      </c>
      <c r="L420">
        <v>0</v>
      </c>
      <c r="M420">
        <v>1</v>
      </c>
      <c r="N420">
        <v>0</v>
      </c>
      <c r="O420" s="76">
        <v>43953</v>
      </c>
      <c r="P420" t="s">
        <v>8</v>
      </c>
      <c r="Q420" s="76">
        <v>43953</v>
      </c>
      <c r="R420" t="s">
        <v>8</v>
      </c>
    </row>
    <row r="421" spans="1:18" x14ac:dyDescent="0.45">
      <c r="A421">
        <v>373</v>
      </c>
      <c r="B421">
        <v>3</v>
      </c>
      <c r="C421">
        <v>5</v>
      </c>
      <c r="D421">
        <v>4</v>
      </c>
      <c r="E421">
        <v>1</v>
      </c>
      <c r="F421">
        <v>4</v>
      </c>
      <c r="G421">
        <v>4</v>
      </c>
      <c r="H421">
        <f>IF(MOD(B421,2) = 0,0,IF(MOD(C421,2)=0,0,MAX($H$49:H420)+1))</f>
        <v>134</v>
      </c>
      <c r="I421">
        <v>1</v>
      </c>
      <c r="J421">
        <v>1</v>
      </c>
      <c r="K421">
        <v>1</v>
      </c>
      <c r="L421">
        <v>0</v>
      </c>
      <c r="M421">
        <v>1</v>
      </c>
      <c r="N421">
        <v>0</v>
      </c>
      <c r="O421" s="76">
        <v>43953</v>
      </c>
      <c r="P421" t="s">
        <v>8</v>
      </c>
      <c r="Q421" s="76">
        <v>43953</v>
      </c>
      <c r="R421" t="s">
        <v>8</v>
      </c>
    </row>
    <row r="422" spans="1:18" x14ac:dyDescent="0.45">
      <c r="A422">
        <v>374</v>
      </c>
      <c r="B422">
        <v>4</v>
      </c>
      <c r="C422">
        <v>5</v>
      </c>
      <c r="D422">
        <v>4</v>
      </c>
      <c r="E422">
        <v>1</v>
      </c>
      <c r="F422">
        <v>4</v>
      </c>
      <c r="G422">
        <v>4</v>
      </c>
      <c r="H422">
        <f>IF(MOD(B422,2) = 0,0,IF(MOD(C422,2)=0,0,MAX($H$49:H421)+1))</f>
        <v>0</v>
      </c>
      <c r="I422">
        <v>1</v>
      </c>
      <c r="J422">
        <v>1</v>
      </c>
      <c r="K422">
        <v>1</v>
      </c>
      <c r="L422">
        <v>0</v>
      </c>
      <c r="M422">
        <v>1</v>
      </c>
      <c r="N422">
        <v>0</v>
      </c>
      <c r="O422" s="76">
        <v>43953</v>
      </c>
      <c r="P422" t="s">
        <v>8</v>
      </c>
      <c r="Q422" s="76">
        <v>43953</v>
      </c>
      <c r="R422" t="s">
        <v>8</v>
      </c>
    </row>
    <row r="423" spans="1:18" x14ac:dyDescent="0.45">
      <c r="A423">
        <v>375</v>
      </c>
      <c r="B423">
        <v>5</v>
      </c>
      <c r="C423">
        <v>5</v>
      </c>
      <c r="D423">
        <v>4</v>
      </c>
      <c r="E423">
        <v>1</v>
      </c>
      <c r="F423">
        <v>4</v>
      </c>
      <c r="G423">
        <v>4</v>
      </c>
      <c r="H423">
        <f>IF(MOD(B423,2) = 0,0,IF(MOD(C423,2)=0,0,MAX($H$49:H422)+1))</f>
        <v>135</v>
      </c>
      <c r="I423">
        <v>1</v>
      </c>
      <c r="J423">
        <v>1</v>
      </c>
      <c r="K423">
        <v>1</v>
      </c>
      <c r="L423">
        <v>0</v>
      </c>
      <c r="M423">
        <v>1</v>
      </c>
      <c r="N423">
        <v>0</v>
      </c>
      <c r="O423" s="76">
        <v>43953</v>
      </c>
      <c r="P423" t="s">
        <v>8</v>
      </c>
      <c r="Q423" s="76">
        <v>43953</v>
      </c>
      <c r="R423" t="s">
        <v>8</v>
      </c>
    </row>
    <row r="424" spans="1:18" x14ac:dyDescent="0.45">
      <c r="A424">
        <v>376</v>
      </c>
      <c r="B424">
        <v>1</v>
      </c>
      <c r="C424">
        <v>1</v>
      </c>
      <c r="D424">
        <v>4</v>
      </c>
      <c r="E424">
        <v>1</v>
      </c>
      <c r="F424">
        <v>4</v>
      </c>
      <c r="G424">
        <v>4</v>
      </c>
      <c r="H424">
        <f>IF(MOD(B424,2) = 0,0,IF(MOD(C424,2)=0,0,MAX($H$49:H423)+1))</f>
        <v>136</v>
      </c>
      <c r="I424">
        <v>1</v>
      </c>
      <c r="J424">
        <v>1</v>
      </c>
      <c r="K424">
        <v>1</v>
      </c>
      <c r="L424">
        <v>0</v>
      </c>
      <c r="M424">
        <v>1</v>
      </c>
      <c r="N424">
        <v>0</v>
      </c>
      <c r="O424" s="76">
        <v>43953</v>
      </c>
      <c r="P424" t="s">
        <v>8</v>
      </c>
      <c r="Q424" s="76">
        <v>43953</v>
      </c>
      <c r="R424" t="s">
        <v>8</v>
      </c>
    </row>
    <row r="425" spans="1:18" x14ac:dyDescent="0.45">
      <c r="A425">
        <v>377</v>
      </c>
      <c r="B425">
        <v>2</v>
      </c>
      <c r="C425">
        <v>1</v>
      </c>
      <c r="D425">
        <v>4</v>
      </c>
      <c r="E425">
        <v>1</v>
      </c>
      <c r="F425">
        <v>4</v>
      </c>
      <c r="G425">
        <v>4</v>
      </c>
      <c r="H425">
        <f>IF(MOD(B425,2) = 0,0,IF(MOD(C425,2)=0,0,MAX($H$49:H424)+1))</f>
        <v>0</v>
      </c>
      <c r="I425">
        <v>1</v>
      </c>
      <c r="J425">
        <v>1</v>
      </c>
      <c r="K425">
        <v>1</v>
      </c>
      <c r="L425">
        <v>0</v>
      </c>
      <c r="M425">
        <v>1</v>
      </c>
      <c r="N425">
        <v>0</v>
      </c>
      <c r="O425" s="76">
        <v>43953</v>
      </c>
      <c r="P425" t="s">
        <v>8</v>
      </c>
      <c r="Q425" s="76">
        <v>43953</v>
      </c>
      <c r="R425" t="s">
        <v>8</v>
      </c>
    </row>
    <row r="426" spans="1:18" x14ac:dyDescent="0.45">
      <c r="A426">
        <v>378</v>
      </c>
      <c r="B426">
        <v>3</v>
      </c>
      <c r="C426">
        <v>1</v>
      </c>
      <c r="D426">
        <v>4</v>
      </c>
      <c r="E426">
        <v>1</v>
      </c>
      <c r="F426">
        <v>4</v>
      </c>
      <c r="G426">
        <v>4</v>
      </c>
      <c r="H426">
        <f>IF(MOD(B426,2) = 0,0,IF(MOD(C426,2)=0,0,MAX($H$49:H425)+1))</f>
        <v>137</v>
      </c>
      <c r="I426">
        <v>1</v>
      </c>
      <c r="J426">
        <v>1</v>
      </c>
      <c r="K426">
        <v>1</v>
      </c>
      <c r="L426">
        <v>0</v>
      </c>
      <c r="M426">
        <v>1</v>
      </c>
      <c r="N426">
        <v>0</v>
      </c>
      <c r="O426" s="76">
        <v>43953</v>
      </c>
      <c r="P426" t="s">
        <v>8</v>
      </c>
      <c r="Q426" s="76">
        <v>43953</v>
      </c>
      <c r="R426" t="s">
        <v>8</v>
      </c>
    </row>
    <row r="427" spans="1:18" x14ac:dyDescent="0.45">
      <c r="A427">
        <v>379</v>
      </c>
      <c r="B427">
        <v>4</v>
      </c>
      <c r="C427">
        <v>1</v>
      </c>
      <c r="D427">
        <v>4</v>
      </c>
      <c r="E427">
        <v>1</v>
      </c>
      <c r="F427">
        <v>4</v>
      </c>
      <c r="G427">
        <v>4</v>
      </c>
      <c r="H427">
        <f>IF(MOD(B427,2) = 0,0,IF(MOD(C427,2)=0,0,MAX($H$49:H426)+1))</f>
        <v>0</v>
      </c>
      <c r="I427">
        <v>1</v>
      </c>
      <c r="J427">
        <v>1</v>
      </c>
      <c r="K427">
        <v>1</v>
      </c>
      <c r="L427">
        <v>0</v>
      </c>
      <c r="M427">
        <v>1</v>
      </c>
      <c r="N427">
        <v>0</v>
      </c>
      <c r="O427" s="76">
        <v>43953</v>
      </c>
      <c r="P427" t="s">
        <v>8</v>
      </c>
      <c r="Q427" s="76">
        <v>43953</v>
      </c>
      <c r="R427" t="s">
        <v>8</v>
      </c>
    </row>
    <row r="428" spans="1:18" x14ac:dyDescent="0.45">
      <c r="A428">
        <v>380</v>
      </c>
      <c r="B428">
        <v>5</v>
      </c>
      <c r="C428">
        <v>1</v>
      </c>
      <c r="D428">
        <v>4</v>
      </c>
      <c r="E428">
        <v>1</v>
      </c>
      <c r="F428">
        <v>4</v>
      </c>
      <c r="G428">
        <v>4</v>
      </c>
      <c r="H428">
        <f>IF(MOD(B428,2) = 0,0,IF(MOD(C428,2)=0,0,MAX($H$49:H427)+1))</f>
        <v>138</v>
      </c>
      <c r="I428">
        <v>1</v>
      </c>
      <c r="J428">
        <v>1</v>
      </c>
      <c r="K428">
        <v>1</v>
      </c>
      <c r="L428">
        <v>0</v>
      </c>
      <c r="M428">
        <v>1</v>
      </c>
      <c r="N428">
        <v>0</v>
      </c>
      <c r="O428" s="76">
        <v>43953</v>
      </c>
      <c r="P428" t="s">
        <v>8</v>
      </c>
      <c r="Q428" s="76">
        <v>43953</v>
      </c>
      <c r="R428" t="s">
        <v>8</v>
      </c>
    </row>
    <row r="429" spans="1:18" x14ac:dyDescent="0.45">
      <c r="A429">
        <v>381</v>
      </c>
      <c r="B429">
        <v>1</v>
      </c>
      <c r="C429">
        <v>2</v>
      </c>
      <c r="D429">
        <v>4</v>
      </c>
      <c r="E429">
        <v>1</v>
      </c>
      <c r="F429">
        <v>4</v>
      </c>
      <c r="G429">
        <v>4</v>
      </c>
      <c r="H429">
        <f>IF(MOD(B429,2) = 0,0,IF(MOD(C429,2)=0,0,MAX($H$49:H428)+1))</f>
        <v>0</v>
      </c>
      <c r="I429">
        <v>1</v>
      </c>
      <c r="J429">
        <v>1</v>
      </c>
      <c r="K429">
        <v>1</v>
      </c>
      <c r="L429">
        <v>0</v>
      </c>
      <c r="M429">
        <v>1</v>
      </c>
      <c r="N429">
        <v>0</v>
      </c>
      <c r="O429" s="76">
        <v>43953</v>
      </c>
      <c r="P429" t="s">
        <v>8</v>
      </c>
      <c r="Q429" s="76">
        <v>43953</v>
      </c>
      <c r="R429" t="s">
        <v>8</v>
      </c>
    </row>
    <row r="430" spans="1:18" x14ac:dyDescent="0.45">
      <c r="A430">
        <v>382</v>
      </c>
      <c r="B430">
        <v>2</v>
      </c>
      <c r="C430">
        <v>2</v>
      </c>
      <c r="D430">
        <v>4</v>
      </c>
      <c r="E430">
        <v>1</v>
      </c>
      <c r="F430">
        <v>4</v>
      </c>
      <c r="G430">
        <v>4</v>
      </c>
      <c r="H430">
        <f>IF(MOD(B430,2) = 0,0,IF(MOD(C430,2)=0,0,MAX($H$49:H429)+1))</f>
        <v>0</v>
      </c>
      <c r="I430">
        <v>1</v>
      </c>
      <c r="J430">
        <v>1</v>
      </c>
      <c r="K430">
        <v>1</v>
      </c>
      <c r="L430">
        <v>0</v>
      </c>
      <c r="M430">
        <v>1</v>
      </c>
      <c r="N430">
        <v>0</v>
      </c>
      <c r="O430" s="76">
        <v>43953</v>
      </c>
      <c r="P430" t="s">
        <v>8</v>
      </c>
      <c r="Q430" s="76">
        <v>43953</v>
      </c>
      <c r="R430" t="s">
        <v>8</v>
      </c>
    </row>
    <row r="431" spans="1:18" x14ac:dyDescent="0.45">
      <c r="A431">
        <v>383</v>
      </c>
      <c r="B431">
        <v>3</v>
      </c>
      <c r="C431">
        <v>2</v>
      </c>
      <c r="D431">
        <v>4</v>
      </c>
      <c r="E431">
        <v>1</v>
      </c>
      <c r="F431">
        <v>4</v>
      </c>
      <c r="G431">
        <v>4</v>
      </c>
      <c r="H431">
        <f>IF(MOD(B431,2) = 0,0,IF(MOD(C431,2)=0,0,MAX($H$49:H430)+1))</f>
        <v>0</v>
      </c>
      <c r="I431">
        <v>1</v>
      </c>
      <c r="J431">
        <v>1</v>
      </c>
      <c r="K431">
        <v>1</v>
      </c>
      <c r="L431">
        <v>0</v>
      </c>
      <c r="M431">
        <v>1</v>
      </c>
      <c r="N431">
        <v>0</v>
      </c>
      <c r="O431" s="76">
        <v>43953</v>
      </c>
      <c r="P431" t="s">
        <v>8</v>
      </c>
      <c r="Q431" s="76">
        <v>43953</v>
      </c>
      <c r="R431" t="s">
        <v>8</v>
      </c>
    </row>
    <row r="432" spans="1:18" x14ac:dyDescent="0.45">
      <c r="A432">
        <v>384</v>
      </c>
      <c r="B432">
        <v>4</v>
      </c>
      <c r="C432">
        <v>2</v>
      </c>
      <c r="D432">
        <v>4</v>
      </c>
      <c r="E432">
        <v>1</v>
      </c>
      <c r="F432">
        <v>4</v>
      </c>
      <c r="G432">
        <v>4</v>
      </c>
      <c r="H432">
        <f>IF(MOD(B432,2) = 0,0,IF(MOD(C432,2)=0,0,MAX($H$49:H431)+1))</f>
        <v>0</v>
      </c>
      <c r="I432">
        <v>1</v>
      </c>
      <c r="J432">
        <v>1</v>
      </c>
      <c r="K432">
        <v>1</v>
      </c>
      <c r="L432">
        <v>0</v>
      </c>
      <c r="M432">
        <v>1</v>
      </c>
      <c r="N432">
        <v>0</v>
      </c>
      <c r="O432" s="76">
        <v>43953</v>
      </c>
      <c r="P432" t="s">
        <v>8</v>
      </c>
      <c r="Q432" s="76">
        <v>43953</v>
      </c>
      <c r="R432" t="s">
        <v>8</v>
      </c>
    </row>
    <row r="433" spans="1:18" x14ac:dyDescent="0.45">
      <c r="A433">
        <v>385</v>
      </c>
      <c r="B433">
        <v>5</v>
      </c>
      <c r="C433">
        <v>2</v>
      </c>
      <c r="D433">
        <v>4</v>
      </c>
      <c r="E433">
        <v>1</v>
      </c>
      <c r="F433">
        <v>4</v>
      </c>
      <c r="G433">
        <v>4</v>
      </c>
      <c r="H433">
        <f>IF(MOD(B433,2) = 0,0,IF(MOD(C433,2)=0,0,MAX($H$49:H432)+1))</f>
        <v>0</v>
      </c>
      <c r="I433">
        <v>1</v>
      </c>
      <c r="J433">
        <v>1</v>
      </c>
      <c r="K433">
        <v>1</v>
      </c>
      <c r="L433">
        <v>0</v>
      </c>
      <c r="M433">
        <v>1</v>
      </c>
      <c r="N433">
        <v>0</v>
      </c>
      <c r="O433" s="76">
        <v>43953</v>
      </c>
      <c r="P433" t="s">
        <v>8</v>
      </c>
      <c r="Q433" s="76">
        <v>43953</v>
      </c>
      <c r="R433" t="s">
        <v>8</v>
      </c>
    </row>
    <row r="434" spans="1:18" x14ac:dyDescent="0.45">
      <c r="A434">
        <v>386</v>
      </c>
      <c r="B434">
        <v>1</v>
      </c>
      <c r="C434">
        <v>3</v>
      </c>
      <c r="D434">
        <v>4</v>
      </c>
      <c r="E434">
        <v>1</v>
      </c>
      <c r="F434">
        <v>4</v>
      </c>
      <c r="G434">
        <v>4</v>
      </c>
      <c r="H434">
        <f>IF(MOD(B434,2) = 0,0,IF(MOD(C434,2)=0,0,MAX($H$49:H433)+1))</f>
        <v>139</v>
      </c>
      <c r="I434">
        <v>1</v>
      </c>
      <c r="J434">
        <v>1</v>
      </c>
      <c r="K434">
        <v>1</v>
      </c>
      <c r="L434">
        <v>0</v>
      </c>
      <c r="M434">
        <v>1</v>
      </c>
      <c r="N434">
        <v>0</v>
      </c>
      <c r="O434" s="76">
        <v>43953</v>
      </c>
      <c r="P434" t="s">
        <v>8</v>
      </c>
      <c r="Q434" s="76">
        <v>43953</v>
      </c>
      <c r="R434" t="s">
        <v>8</v>
      </c>
    </row>
    <row r="435" spans="1:18" x14ac:dyDescent="0.45">
      <c r="A435">
        <v>387</v>
      </c>
      <c r="B435">
        <v>2</v>
      </c>
      <c r="C435">
        <v>3</v>
      </c>
      <c r="D435">
        <v>4</v>
      </c>
      <c r="E435">
        <v>1</v>
      </c>
      <c r="F435">
        <v>4</v>
      </c>
      <c r="G435">
        <v>4</v>
      </c>
      <c r="H435">
        <f>IF(MOD(B435,2) = 0,0,IF(MOD(C435,2)=0,0,MAX($H$49:H434)+1))</f>
        <v>0</v>
      </c>
      <c r="I435">
        <v>1</v>
      </c>
      <c r="J435">
        <v>1</v>
      </c>
      <c r="K435">
        <v>1</v>
      </c>
      <c r="L435">
        <v>0</v>
      </c>
      <c r="M435">
        <v>1</v>
      </c>
      <c r="N435">
        <v>0</v>
      </c>
      <c r="O435" s="76">
        <v>43953</v>
      </c>
      <c r="P435" t="s">
        <v>8</v>
      </c>
      <c r="Q435" s="76">
        <v>43953</v>
      </c>
      <c r="R435" t="s">
        <v>8</v>
      </c>
    </row>
    <row r="436" spans="1:18" x14ac:dyDescent="0.45">
      <c r="A436">
        <v>388</v>
      </c>
      <c r="B436">
        <v>3</v>
      </c>
      <c r="C436">
        <v>3</v>
      </c>
      <c r="D436">
        <v>4</v>
      </c>
      <c r="E436">
        <v>1</v>
      </c>
      <c r="F436">
        <v>4</v>
      </c>
      <c r="G436">
        <v>4</v>
      </c>
      <c r="H436">
        <f>IF(MOD(B436,2) = 0,0,IF(MOD(C436,2)=0,0,MAX($H$49:H435)+1))</f>
        <v>140</v>
      </c>
      <c r="I436">
        <v>1</v>
      </c>
      <c r="J436">
        <v>1</v>
      </c>
      <c r="K436">
        <v>1</v>
      </c>
      <c r="L436">
        <v>0</v>
      </c>
      <c r="M436">
        <v>1</v>
      </c>
      <c r="N436">
        <v>0</v>
      </c>
      <c r="O436" s="76">
        <v>43953</v>
      </c>
      <c r="P436" t="s">
        <v>8</v>
      </c>
      <c r="Q436" s="76">
        <v>43953</v>
      </c>
      <c r="R436" t="s">
        <v>8</v>
      </c>
    </row>
    <row r="437" spans="1:18" x14ac:dyDescent="0.45">
      <c r="A437">
        <v>389</v>
      </c>
      <c r="B437">
        <v>4</v>
      </c>
      <c r="C437">
        <v>3</v>
      </c>
      <c r="D437">
        <v>4</v>
      </c>
      <c r="E437">
        <v>1</v>
      </c>
      <c r="F437">
        <v>4</v>
      </c>
      <c r="G437">
        <v>4</v>
      </c>
      <c r="H437">
        <f>IF(MOD(B437,2) = 0,0,IF(MOD(C437,2)=0,0,MAX($H$49:H436)+1))</f>
        <v>0</v>
      </c>
      <c r="I437">
        <v>1</v>
      </c>
      <c r="J437">
        <v>1</v>
      </c>
      <c r="K437">
        <v>1</v>
      </c>
      <c r="L437">
        <v>0</v>
      </c>
      <c r="M437">
        <v>1</v>
      </c>
      <c r="N437">
        <v>0</v>
      </c>
      <c r="O437" s="76">
        <v>43953</v>
      </c>
      <c r="P437" t="s">
        <v>8</v>
      </c>
      <c r="Q437" s="76">
        <v>43953</v>
      </c>
      <c r="R437" t="s">
        <v>8</v>
      </c>
    </row>
    <row r="438" spans="1:18" x14ac:dyDescent="0.45">
      <c r="A438">
        <v>390</v>
      </c>
      <c r="B438">
        <v>5</v>
      </c>
      <c r="C438">
        <v>3</v>
      </c>
      <c r="D438">
        <v>4</v>
      </c>
      <c r="E438">
        <v>1</v>
      </c>
      <c r="F438">
        <v>4</v>
      </c>
      <c r="G438">
        <v>4</v>
      </c>
      <c r="H438">
        <f>IF(MOD(B438,2) = 0,0,IF(MOD(C438,2)=0,0,MAX($H$49:H437)+1))</f>
        <v>141</v>
      </c>
      <c r="I438">
        <v>1</v>
      </c>
      <c r="J438">
        <v>1</v>
      </c>
      <c r="K438">
        <v>1</v>
      </c>
      <c r="L438">
        <v>0</v>
      </c>
      <c r="M438">
        <v>1</v>
      </c>
      <c r="N438">
        <v>0</v>
      </c>
      <c r="O438" s="76">
        <v>43953</v>
      </c>
      <c r="P438" t="s">
        <v>8</v>
      </c>
      <c r="Q438" s="76">
        <v>43953</v>
      </c>
      <c r="R438" t="s">
        <v>8</v>
      </c>
    </row>
    <row r="439" spans="1:18" x14ac:dyDescent="0.45">
      <c r="A439">
        <v>391</v>
      </c>
      <c r="B439">
        <v>1</v>
      </c>
      <c r="C439">
        <v>4</v>
      </c>
      <c r="D439">
        <v>4</v>
      </c>
      <c r="E439">
        <v>1</v>
      </c>
      <c r="F439">
        <v>4</v>
      </c>
      <c r="G439">
        <v>4</v>
      </c>
      <c r="H439">
        <f>IF(MOD(B439,2) = 0,0,IF(MOD(C439,2)=0,0,MAX($H$49:H438)+1))</f>
        <v>0</v>
      </c>
      <c r="I439">
        <v>1</v>
      </c>
      <c r="J439">
        <v>1</v>
      </c>
      <c r="K439">
        <v>1</v>
      </c>
      <c r="L439">
        <v>0</v>
      </c>
      <c r="M439">
        <v>1</v>
      </c>
      <c r="N439">
        <v>0</v>
      </c>
      <c r="O439" s="76">
        <v>43953</v>
      </c>
      <c r="P439" t="s">
        <v>8</v>
      </c>
      <c r="Q439" s="76">
        <v>43953</v>
      </c>
      <c r="R439" t="s">
        <v>8</v>
      </c>
    </row>
    <row r="440" spans="1:18" x14ac:dyDescent="0.45">
      <c r="A440">
        <v>392</v>
      </c>
      <c r="B440">
        <v>2</v>
      </c>
      <c r="C440">
        <v>4</v>
      </c>
      <c r="D440">
        <v>4</v>
      </c>
      <c r="E440">
        <v>1</v>
      </c>
      <c r="F440">
        <v>4</v>
      </c>
      <c r="G440">
        <v>4</v>
      </c>
      <c r="H440">
        <f>IF(MOD(B440,2) = 0,0,IF(MOD(C440,2)=0,0,MAX($H$49:H439)+1))</f>
        <v>0</v>
      </c>
      <c r="I440">
        <v>1</v>
      </c>
      <c r="J440">
        <v>1</v>
      </c>
      <c r="K440">
        <v>1</v>
      </c>
      <c r="L440">
        <v>0</v>
      </c>
      <c r="M440">
        <v>1</v>
      </c>
      <c r="N440">
        <v>0</v>
      </c>
      <c r="O440" s="76">
        <v>43953</v>
      </c>
      <c r="P440" t="s">
        <v>8</v>
      </c>
      <c r="Q440" s="76">
        <v>43953</v>
      </c>
      <c r="R440" t="s">
        <v>8</v>
      </c>
    </row>
    <row r="441" spans="1:18" x14ac:dyDescent="0.45">
      <c r="A441">
        <v>393</v>
      </c>
      <c r="B441">
        <v>3</v>
      </c>
      <c r="C441">
        <v>4</v>
      </c>
      <c r="D441">
        <v>4</v>
      </c>
      <c r="E441">
        <v>1</v>
      </c>
      <c r="F441">
        <v>4</v>
      </c>
      <c r="G441">
        <v>4</v>
      </c>
      <c r="H441">
        <f>IF(MOD(B441,2) = 0,0,IF(MOD(C441,2)=0,0,MAX($H$49:H440)+1))</f>
        <v>0</v>
      </c>
      <c r="I441">
        <v>1</v>
      </c>
      <c r="J441">
        <v>1</v>
      </c>
      <c r="K441">
        <v>1</v>
      </c>
      <c r="L441">
        <v>0</v>
      </c>
      <c r="M441">
        <v>1</v>
      </c>
      <c r="N441">
        <v>0</v>
      </c>
      <c r="O441" s="76">
        <v>43953</v>
      </c>
      <c r="P441" t="s">
        <v>8</v>
      </c>
      <c r="Q441" s="76">
        <v>43953</v>
      </c>
      <c r="R441" t="s">
        <v>8</v>
      </c>
    </row>
    <row r="442" spans="1:18" x14ac:dyDescent="0.45">
      <c r="A442">
        <v>394</v>
      </c>
      <c r="B442">
        <v>4</v>
      </c>
      <c r="C442">
        <v>4</v>
      </c>
      <c r="D442">
        <v>4</v>
      </c>
      <c r="E442">
        <v>1</v>
      </c>
      <c r="F442">
        <v>4</v>
      </c>
      <c r="G442">
        <v>4</v>
      </c>
      <c r="H442">
        <f>IF(MOD(B442,2) = 0,0,IF(MOD(C442,2)=0,0,MAX($H$49:H441)+1))</f>
        <v>0</v>
      </c>
      <c r="I442">
        <v>1</v>
      </c>
      <c r="J442">
        <v>1</v>
      </c>
      <c r="K442">
        <v>1</v>
      </c>
      <c r="L442">
        <v>0</v>
      </c>
      <c r="M442">
        <v>1</v>
      </c>
      <c r="N442">
        <v>0</v>
      </c>
      <c r="O442" s="76">
        <v>43953</v>
      </c>
      <c r="P442" t="s">
        <v>8</v>
      </c>
      <c r="Q442" s="76">
        <v>43953</v>
      </c>
      <c r="R442" t="s">
        <v>8</v>
      </c>
    </row>
    <row r="443" spans="1:18" x14ac:dyDescent="0.45">
      <c r="A443">
        <v>395</v>
      </c>
      <c r="B443">
        <v>5</v>
      </c>
      <c r="C443">
        <v>4</v>
      </c>
      <c r="D443">
        <v>4</v>
      </c>
      <c r="E443">
        <v>1</v>
      </c>
      <c r="F443">
        <v>4</v>
      </c>
      <c r="G443">
        <v>4</v>
      </c>
      <c r="H443">
        <f>IF(MOD(B443,2) = 0,0,IF(MOD(C443,2)=0,0,MAX($H$49:H442)+1))</f>
        <v>0</v>
      </c>
      <c r="I443">
        <v>1</v>
      </c>
      <c r="J443">
        <v>1</v>
      </c>
      <c r="K443">
        <v>1</v>
      </c>
      <c r="L443">
        <v>0</v>
      </c>
      <c r="M443">
        <v>1</v>
      </c>
      <c r="N443">
        <v>0</v>
      </c>
      <c r="O443" s="76">
        <v>43953</v>
      </c>
      <c r="P443" t="s">
        <v>8</v>
      </c>
      <c r="Q443" s="76">
        <v>43953</v>
      </c>
      <c r="R443" t="s">
        <v>8</v>
      </c>
    </row>
    <row r="444" spans="1:18" x14ac:dyDescent="0.45">
      <c r="A444">
        <v>396</v>
      </c>
      <c r="B444">
        <v>1</v>
      </c>
      <c r="C444">
        <v>5</v>
      </c>
      <c r="D444">
        <v>4</v>
      </c>
      <c r="E444">
        <v>1</v>
      </c>
      <c r="F444">
        <v>4</v>
      </c>
      <c r="G444">
        <v>4</v>
      </c>
      <c r="H444">
        <f>IF(MOD(B444,2) = 0,0,IF(MOD(C444,2)=0,0,MAX($H$49:H443)+1))</f>
        <v>142</v>
      </c>
      <c r="I444">
        <v>1</v>
      </c>
      <c r="J444">
        <v>1</v>
      </c>
      <c r="K444">
        <v>1</v>
      </c>
      <c r="L444">
        <v>0</v>
      </c>
      <c r="M444">
        <v>1</v>
      </c>
      <c r="N444">
        <v>0</v>
      </c>
      <c r="O444" s="76">
        <v>43953</v>
      </c>
      <c r="P444" t="s">
        <v>8</v>
      </c>
      <c r="Q444" s="76">
        <v>43953</v>
      </c>
      <c r="R444" t="s">
        <v>8</v>
      </c>
    </row>
    <row r="445" spans="1:18" x14ac:dyDescent="0.45">
      <c r="A445">
        <v>397</v>
      </c>
      <c r="B445">
        <v>2</v>
      </c>
      <c r="C445">
        <v>5</v>
      </c>
      <c r="D445">
        <v>4</v>
      </c>
      <c r="E445">
        <v>1</v>
      </c>
      <c r="F445">
        <v>4</v>
      </c>
      <c r="G445">
        <v>4</v>
      </c>
      <c r="H445">
        <f>IF(MOD(B445,2) = 0,0,IF(MOD(C445,2)=0,0,MAX($H$49:H444)+1))</f>
        <v>0</v>
      </c>
      <c r="I445">
        <v>1</v>
      </c>
      <c r="J445">
        <v>1</v>
      </c>
      <c r="K445">
        <v>1</v>
      </c>
      <c r="L445">
        <v>0</v>
      </c>
      <c r="M445">
        <v>1</v>
      </c>
      <c r="N445">
        <v>0</v>
      </c>
      <c r="O445" s="76">
        <v>43953</v>
      </c>
      <c r="P445" t="s">
        <v>8</v>
      </c>
      <c r="Q445" s="76">
        <v>43953</v>
      </c>
      <c r="R445" t="s">
        <v>8</v>
      </c>
    </row>
    <row r="446" spans="1:18" x14ac:dyDescent="0.45">
      <c r="A446">
        <v>398</v>
      </c>
      <c r="B446">
        <v>3</v>
      </c>
      <c r="C446">
        <v>5</v>
      </c>
      <c r="D446">
        <v>4</v>
      </c>
      <c r="E446">
        <v>1</v>
      </c>
      <c r="F446">
        <v>4</v>
      </c>
      <c r="G446">
        <v>4</v>
      </c>
      <c r="H446">
        <f>IF(MOD(B446,2) = 0,0,IF(MOD(C446,2)=0,0,MAX($H$49:H445)+1))</f>
        <v>143</v>
      </c>
      <c r="I446">
        <v>1</v>
      </c>
      <c r="J446">
        <v>1</v>
      </c>
      <c r="K446">
        <v>1</v>
      </c>
      <c r="L446">
        <v>0</v>
      </c>
      <c r="M446">
        <v>1</v>
      </c>
      <c r="N446">
        <v>0</v>
      </c>
      <c r="O446" s="76">
        <v>43953</v>
      </c>
      <c r="P446" t="s">
        <v>8</v>
      </c>
      <c r="Q446" s="76">
        <v>43953</v>
      </c>
      <c r="R446" t="s">
        <v>8</v>
      </c>
    </row>
    <row r="447" spans="1:18" x14ac:dyDescent="0.45">
      <c r="A447">
        <v>399</v>
      </c>
      <c r="B447">
        <v>4</v>
      </c>
      <c r="C447">
        <v>5</v>
      </c>
      <c r="D447">
        <v>4</v>
      </c>
      <c r="E447">
        <v>1</v>
      </c>
      <c r="F447">
        <v>4</v>
      </c>
      <c r="G447">
        <v>4</v>
      </c>
      <c r="H447">
        <f>IF(MOD(B447,2) = 0,0,IF(MOD(C447,2)=0,0,MAX($H$49:H446)+1))</f>
        <v>0</v>
      </c>
      <c r="I447">
        <v>1</v>
      </c>
      <c r="J447">
        <v>1</v>
      </c>
      <c r="K447">
        <v>1</v>
      </c>
      <c r="L447">
        <v>0</v>
      </c>
      <c r="M447">
        <v>1</v>
      </c>
      <c r="N447">
        <v>0</v>
      </c>
      <c r="O447" s="76">
        <v>43953</v>
      </c>
      <c r="P447" t="s">
        <v>8</v>
      </c>
      <c r="Q447" s="76">
        <v>43953</v>
      </c>
      <c r="R447" t="s">
        <v>8</v>
      </c>
    </row>
    <row r="448" spans="1:18" x14ac:dyDescent="0.45">
      <c r="A448">
        <v>400</v>
      </c>
      <c r="B448">
        <v>5</v>
      </c>
      <c r="C448">
        <v>5</v>
      </c>
      <c r="D448">
        <v>4</v>
      </c>
      <c r="E448">
        <v>1</v>
      </c>
      <c r="F448">
        <v>4</v>
      </c>
      <c r="G448">
        <v>4</v>
      </c>
      <c r="H448">
        <f>IF(MOD(B448,2) = 0,0,IF(MOD(C448,2)=0,0,MAX($H$49:H447)+1))</f>
        <v>144</v>
      </c>
      <c r="I448">
        <v>1</v>
      </c>
      <c r="J448">
        <v>1</v>
      </c>
      <c r="K448">
        <v>1</v>
      </c>
      <c r="L448">
        <v>0</v>
      </c>
      <c r="M448">
        <v>1</v>
      </c>
      <c r="N448">
        <v>0</v>
      </c>
      <c r="O448" s="76">
        <v>43953</v>
      </c>
      <c r="P448" t="s">
        <v>8</v>
      </c>
      <c r="Q448" s="76">
        <v>43953</v>
      </c>
      <c r="R448" t="s">
        <v>8</v>
      </c>
    </row>
    <row r="449" spans="1:18" x14ac:dyDescent="0.45">
      <c r="P449" s="76"/>
      <c r="R449" s="76"/>
    </row>
    <row r="450" spans="1:18" x14ac:dyDescent="0.45">
      <c r="A450" t="s">
        <v>457</v>
      </c>
      <c r="P450" s="76"/>
      <c r="R450" s="76"/>
    </row>
    <row r="451" spans="1:18" ht="36" x14ac:dyDescent="0.45">
      <c r="A451" s="47" t="s">
        <v>441</v>
      </c>
      <c r="B451" s="47" t="s">
        <v>458</v>
      </c>
      <c r="C451" s="47" t="s">
        <v>459</v>
      </c>
      <c r="D451" s="47" t="s">
        <v>460</v>
      </c>
      <c r="E451" s="47" t="s">
        <v>461</v>
      </c>
      <c r="F451" s="47" t="s">
        <v>462</v>
      </c>
      <c r="G451" s="47" t="s">
        <v>245</v>
      </c>
      <c r="H451" s="47" t="s">
        <v>463</v>
      </c>
      <c r="I451" s="47" t="s">
        <v>411</v>
      </c>
      <c r="J451" s="47" t="s">
        <v>412</v>
      </c>
      <c r="K451" s="47" t="s">
        <v>264</v>
      </c>
      <c r="L451" s="47" t="s">
        <v>265</v>
      </c>
      <c r="M451" s="47" t="s">
        <v>266</v>
      </c>
      <c r="N451" s="47" t="s">
        <v>267</v>
      </c>
      <c r="P451" s="76"/>
      <c r="R451" s="76"/>
    </row>
    <row r="452" spans="1:18" ht="36" x14ac:dyDescent="0.45">
      <c r="A452" s="47" t="s">
        <v>448</v>
      </c>
      <c r="B452" s="47" t="s">
        <v>272</v>
      </c>
      <c r="C452" s="47" t="s">
        <v>464</v>
      </c>
      <c r="D452" s="47" t="s">
        <v>465</v>
      </c>
      <c r="E452" s="47" t="s">
        <v>466</v>
      </c>
      <c r="F452" s="47" t="s">
        <v>467</v>
      </c>
      <c r="G452" s="47" t="s">
        <v>468</v>
      </c>
      <c r="H452" s="47" t="s">
        <v>113</v>
      </c>
      <c r="I452" s="47" t="s">
        <v>413</v>
      </c>
      <c r="J452" s="47" t="s">
        <v>128</v>
      </c>
      <c r="K452" s="47" t="s">
        <v>102</v>
      </c>
      <c r="L452" s="47" t="s">
        <v>103</v>
      </c>
      <c r="M452" s="47" t="s">
        <v>104</v>
      </c>
      <c r="N452" s="47" t="s">
        <v>105</v>
      </c>
      <c r="P452" s="76"/>
      <c r="R452" s="76"/>
    </row>
    <row r="453" spans="1:18" x14ac:dyDescent="0.45">
      <c r="A453">
        <v>1</v>
      </c>
      <c r="B453">
        <v>1</v>
      </c>
      <c r="C453">
        <f>IF(MOD(A453,10) =0, IF(MOD(A453/10,5)=0,5,MOD(A453/10,5)),0)</f>
        <v>0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</v>
      </c>
      <c r="K453" s="76">
        <v>43953</v>
      </c>
      <c r="L453" t="s">
        <v>8</v>
      </c>
      <c r="M453" s="76">
        <v>43953</v>
      </c>
      <c r="N453" t="s">
        <v>8</v>
      </c>
      <c r="P453" s="76"/>
      <c r="R453" s="76"/>
    </row>
    <row r="454" spans="1:18" x14ac:dyDescent="0.45">
      <c r="A454">
        <v>2</v>
      </c>
      <c r="B454">
        <v>2</v>
      </c>
      <c r="C454">
        <f t="shared" ref="C454:C517" si="0">IF(MOD(A454,10) =0, IF(MOD(A454/10,5)=0,5,MOD(A454/10,5)),0)</f>
        <v>0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0</v>
      </c>
      <c r="K454" s="76">
        <v>43953</v>
      </c>
      <c r="L454" t="s">
        <v>8</v>
      </c>
      <c r="M454" s="76">
        <v>43953</v>
      </c>
      <c r="N454" t="s">
        <v>8</v>
      </c>
      <c r="P454" s="76"/>
      <c r="R454" s="76"/>
    </row>
    <row r="455" spans="1:18" x14ac:dyDescent="0.45">
      <c r="A455">
        <v>3</v>
      </c>
      <c r="B455">
        <v>3</v>
      </c>
      <c r="C455">
        <f t="shared" si="0"/>
        <v>0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0</v>
      </c>
      <c r="K455" s="76">
        <v>43953</v>
      </c>
      <c r="L455" t="s">
        <v>8</v>
      </c>
      <c r="M455" s="76">
        <v>43953</v>
      </c>
      <c r="N455" t="s">
        <v>8</v>
      </c>
      <c r="P455" s="76"/>
      <c r="R455" s="76"/>
    </row>
    <row r="456" spans="1:18" x14ac:dyDescent="0.45">
      <c r="A456">
        <v>4</v>
      </c>
      <c r="B456">
        <v>4</v>
      </c>
      <c r="C456">
        <f t="shared" si="0"/>
        <v>0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 s="76">
        <v>43953</v>
      </c>
      <c r="L456" t="s">
        <v>8</v>
      </c>
      <c r="M456" s="76">
        <v>43953</v>
      </c>
      <c r="N456" t="s">
        <v>8</v>
      </c>
      <c r="P456" s="76"/>
      <c r="R456" s="76"/>
    </row>
    <row r="457" spans="1:18" x14ac:dyDescent="0.45">
      <c r="A457">
        <v>5</v>
      </c>
      <c r="B457">
        <v>5</v>
      </c>
      <c r="C457">
        <f t="shared" si="0"/>
        <v>0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 s="76">
        <v>43953</v>
      </c>
      <c r="L457" t="s">
        <v>8</v>
      </c>
      <c r="M457" s="76">
        <v>43953</v>
      </c>
      <c r="N457" t="s">
        <v>8</v>
      </c>
      <c r="P457" s="76"/>
      <c r="R457" s="76"/>
    </row>
    <row r="458" spans="1:18" x14ac:dyDescent="0.45">
      <c r="A458">
        <v>6</v>
      </c>
      <c r="B458">
        <v>6</v>
      </c>
      <c r="C458">
        <f t="shared" si="0"/>
        <v>0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 s="76">
        <v>43953</v>
      </c>
      <c r="L458" t="s">
        <v>8</v>
      </c>
      <c r="M458" s="76">
        <v>43953</v>
      </c>
      <c r="N458" t="s">
        <v>8</v>
      </c>
      <c r="P458" s="76"/>
      <c r="R458" s="76"/>
    </row>
    <row r="459" spans="1:18" x14ac:dyDescent="0.45">
      <c r="A459">
        <v>7</v>
      </c>
      <c r="B459">
        <v>7</v>
      </c>
      <c r="C459">
        <f t="shared" si="0"/>
        <v>0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 s="76">
        <v>43953</v>
      </c>
      <c r="L459" t="s">
        <v>8</v>
      </c>
      <c r="M459" s="76">
        <v>43953</v>
      </c>
      <c r="N459" t="s">
        <v>8</v>
      </c>
      <c r="P459" s="76"/>
      <c r="R459" s="76"/>
    </row>
    <row r="460" spans="1:18" x14ac:dyDescent="0.45">
      <c r="A460">
        <v>8</v>
      </c>
      <c r="B460">
        <v>8</v>
      </c>
      <c r="C460">
        <f t="shared" si="0"/>
        <v>0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 s="76">
        <v>43953</v>
      </c>
      <c r="L460" t="s">
        <v>8</v>
      </c>
      <c r="M460" s="76">
        <v>43953</v>
      </c>
      <c r="N460" t="s">
        <v>8</v>
      </c>
      <c r="P460" s="76"/>
      <c r="R460" s="76"/>
    </row>
    <row r="461" spans="1:18" x14ac:dyDescent="0.45">
      <c r="A461">
        <v>9</v>
      </c>
      <c r="B461">
        <v>9</v>
      </c>
      <c r="C461">
        <f t="shared" si="0"/>
        <v>0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 s="76">
        <v>43953</v>
      </c>
      <c r="L461" t="s">
        <v>8</v>
      </c>
      <c r="M461" s="76">
        <v>43953</v>
      </c>
      <c r="N461" t="s">
        <v>8</v>
      </c>
      <c r="P461" s="76"/>
      <c r="R461" s="76"/>
    </row>
    <row r="462" spans="1:18" x14ac:dyDescent="0.45">
      <c r="A462">
        <v>10</v>
      </c>
      <c r="B462">
        <v>10</v>
      </c>
      <c r="C462">
        <f t="shared" si="0"/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 s="76">
        <v>43953</v>
      </c>
      <c r="L462" t="s">
        <v>8</v>
      </c>
      <c r="M462" s="76">
        <v>43953</v>
      </c>
      <c r="N462" t="s">
        <v>8</v>
      </c>
      <c r="P462" s="76"/>
      <c r="R462" s="76"/>
    </row>
    <row r="463" spans="1:18" x14ac:dyDescent="0.45">
      <c r="A463">
        <v>11</v>
      </c>
      <c r="B463">
        <v>11</v>
      </c>
      <c r="C463">
        <f t="shared" si="0"/>
        <v>0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 s="76">
        <v>43953</v>
      </c>
      <c r="L463" t="s">
        <v>8</v>
      </c>
      <c r="M463" s="76">
        <v>43953</v>
      </c>
      <c r="N463" t="s">
        <v>8</v>
      </c>
      <c r="P463" s="76"/>
      <c r="R463" s="76"/>
    </row>
    <row r="464" spans="1:18" x14ac:dyDescent="0.45">
      <c r="A464">
        <v>12</v>
      </c>
      <c r="B464">
        <v>12</v>
      </c>
      <c r="C464">
        <f t="shared" si="0"/>
        <v>0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0</v>
      </c>
      <c r="K464" s="76">
        <v>43953</v>
      </c>
      <c r="L464" t="s">
        <v>8</v>
      </c>
      <c r="M464" s="76">
        <v>43953</v>
      </c>
      <c r="N464" t="s">
        <v>8</v>
      </c>
      <c r="P464" s="76"/>
      <c r="R464" s="76"/>
    </row>
    <row r="465" spans="1:18" x14ac:dyDescent="0.45">
      <c r="A465">
        <v>13</v>
      </c>
      <c r="B465">
        <v>13</v>
      </c>
      <c r="C465">
        <f t="shared" si="0"/>
        <v>0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0</v>
      </c>
      <c r="K465" s="76">
        <v>43953</v>
      </c>
      <c r="L465" t="s">
        <v>8</v>
      </c>
      <c r="M465" s="76">
        <v>43953</v>
      </c>
      <c r="N465" t="s">
        <v>8</v>
      </c>
      <c r="P465" s="76"/>
      <c r="R465" s="76"/>
    </row>
    <row r="466" spans="1:18" x14ac:dyDescent="0.45">
      <c r="A466">
        <v>14</v>
      </c>
      <c r="B466">
        <v>14</v>
      </c>
      <c r="C466">
        <f t="shared" si="0"/>
        <v>0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</v>
      </c>
      <c r="K466" s="76">
        <v>43953</v>
      </c>
      <c r="L466" t="s">
        <v>8</v>
      </c>
      <c r="M466" s="76">
        <v>43953</v>
      </c>
      <c r="N466" t="s">
        <v>8</v>
      </c>
      <c r="P466" s="76"/>
      <c r="R466" s="76"/>
    </row>
    <row r="467" spans="1:18" x14ac:dyDescent="0.45">
      <c r="A467">
        <v>15</v>
      </c>
      <c r="B467">
        <v>15</v>
      </c>
      <c r="C467">
        <f t="shared" si="0"/>
        <v>0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</v>
      </c>
      <c r="K467" s="76">
        <v>43953</v>
      </c>
      <c r="L467" t="s">
        <v>8</v>
      </c>
      <c r="M467" s="76">
        <v>43953</v>
      </c>
      <c r="N467" t="s">
        <v>8</v>
      </c>
      <c r="P467" s="76"/>
      <c r="R467" s="76"/>
    </row>
    <row r="468" spans="1:18" x14ac:dyDescent="0.45">
      <c r="A468">
        <v>16</v>
      </c>
      <c r="B468">
        <v>16</v>
      </c>
      <c r="C468">
        <f t="shared" si="0"/>
        <v>0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</v>
      </c>
      <c r="K468" s="76">
        <v>43953</v>
      </c>
      <c r="L468" t="s">
        <v>8</v>
      </c>
      <c r="M468" s="76">
        <v>43953</v>
      </c>
      <c r="N468" t="s">
        <v>8</v>
      </c>
      <c r="P468" s="76"/>
      <c r="R468" s="76"/>
    </row>
    <row r="469" spans="1:18" x14ac:dyDescent="0.45">
      <c r="A469">
        <v>17</v>
      </c>
      <c r="B469">
        <v>17</v>
      </c>
      <c r="C469">
        <f t="shared" si="0"/>
        <v>0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</v>
      </c>
      <c r="K469" s="76">
        <v>43953</v>
      </c>
      <c r="L469" t="s">
        <v>8</v>
      </c>
      <c r="M469" s="76">
        <v>43953</v>
      </c>
      <c r="N469" t="s">
        <v>8</v>
      </c>
      <c r="P469" s="76"/>
      <c r="R469" s="76"/>
    </row>
    <row r="470" spans="1:18" x14ac:dyDescent="0.45">
      <c r="A470">
        <v>18</v>
      </c>
      <c r="B470">
        <v>18</v>
      </c>
      <c r="C470">
        <f t="shared" si="0"/>
        <v>0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</v>
      </c>
      <c r="K470" s="76">
        <v>43953</v>
      </c>
      <c r="L470" t="s">
        <v>8</v>
      </c>
      <c r="M470" s="76">
        <v>43953</v>
      </c>
      <c r="N470" t="s">
        <v>8</v>
      </c>
      <c r="P470" s="76"/>
      <c r="R470" s="76"/>
    </row>
    <row r="471" spans="1:18" x14ac:dyDescent="0.45">
      <c r="A471">
        <v>19</v>
      </c>
      <c r="B471">
        <v>19</v>
      </c>
      <c r="C471">
        <f t="shared" si="0"/>
        <v>0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</v>
      </c>
      <c r="K471" s="76">
        <v>43953</v>
      </c>
      <c r="L471" t="s">
        <v>8</v>
      </c>
      <c r="M471" s="76">
        <v>43953</v>
      </c>
      <c r="N471" t="s">
        <v>8</v>
      </c>
      <c r="P471" s="76"/>
      <c r="R471" s="76"/>
    </row>
    <row r="472" spans="1:18" x14ac:dyDescent="0.45">
      <c r="A472">
        <v>20</v>
      </c>
      <c r="B472">
        <v>20</v>
      </c>
      <c r="C472">
        <f t="shared" si="0"/>
        <v>2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</v>
      </c>
      <c r="K472" s="76">
        <v>43953</v>
      </c>
      <c r="L472" t="s">
        <v>8</v>
      </c>
      <c r="M472" s="76">
        <v>43953</v>
      </c>
      <c r="N472" t="s">
        <v>8</v>
      </c>
      <c r="P472" s="76"/>
      <c r="R472" s="76"/>
    </row>
    <row r="473" spans="1:18" x14ac:dyDescent="0.45">
      <c r="A473">
        <v>21</v>
      </c>
      <c r="B473">
        <v>21</v>
      </c>
      <c r="C473">
        <f t="shared" si="0"/>
        <v>0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</v>
      </c>
      <c r="K473" s="76">
        <v>43953</v>
      </c>
      <c r="L473" t="s">
        <v>8</v>
      </c>
      <c r="M473" s="76">
        <v>43953</v>
      </c>
      <c r="N473" t="s">
        <v>8</v>
      </c>
      <c r="P473" s="76"/>
      <c r="R473" s="76"/>
    </row>
    <row r="474" spans="1:18" x14ac:dyDescent="0.45">
      <c r="A474">
        <v>22</v>
      </c>
      <c r="B474">
        <v>22</v>
      </c>
      <c r="C474">
        <f t="shared" si="0"/>
        <v>0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</v>
      </c>
      <c r="K474" s="76">
        <v>43953</v>
      </c>
      <c r="L474" t="s">
        <v>8</v>
      </c>
      <c r="M474" s="76">
        <v>43953</v>
      </c>
      <c r="N474" t="s">
        <v>8</v>
      </c>
      <c r="P474" s="76"/>
      <c r="R474" s="76"/>
    </row>
    <row r="475" spans="1:18" x14ac:dyDescent="0.45">
      <c r="A475">
        <v>23</v>
      </c>
      <c r="B475">
        <v>23</v>
      </c>
      <c r="C475">
        <f t="shared" si="0"/>
        <v>0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</v>
      </c>
      <c r="K475" s="76">
        <v>43953</v>
      </c>
      <c r="L475" t="s">
        <v>8</v>
      </c>
      <c r="M475" s="76">
        <v>43953</v>
      </c>
      <c r="N475" t="s">
        <v>8</v>
      </c>
      <c r="P475" s="76"/>
      <c r="R475" s="76"/>
    </row>
    <row r="476" spans="1:18" x14ac:dyDescent="0.45">
      <c r="A476">
        <v>24</v>
      </c>
      <c r="B476">
        <v>24</v>
      </c>
      <c r="C476">
        <f t="shared" si="0"/>
        <v>0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</v>
      </c>
      <c r="K476" s="76">
        <v>43953</v>
      </c>
      <c r="L476" t="s">
        <v>8</v>
      </c>
      <c r="M476" s="76">
        <v>43953</v>
      </c>
      <c r="N476" t="s">
        <v>8</v>
      </c>
      <c r="P476" s="76"/>
      <c r="R476" s="76"/>
    </row>
    <row r="477" spans="1:18" x14ac:dyDescent="0.45">
      <c r="A477">
        <v>25</v>
      </c>
      <c r="B477">
        <v>25</v>
      </c>
      <c r="C477">
        <f t="shared" si="0"/>
        <v>0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0</v>
      </c>
      <c r="K477" s="76">
        <v>43953</v>
      </c>
      <c r="L477" t="s">
        <v>8</v>
      </c>
      <c r="M477" s="76">
        <v>43953</v>
      </c>
      <c r="N477" t="s">
        <v>8</v>
      </c>
      <c r="P477" s="76"/>
      <c r="R477" s="76"/>
    </row>
    <row r="478" spans="1:18" x14ac:dyDescent="0.45">
      <c r="A478">
        <v>26</v>
      </c>
      <c r="B478">
        <v>26</v>
      </c>
      <c r="C478">
        <f t="shared" si="0"/>
        <v>0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0</v>
      </c>
      <c r="K478" s="76">
        <v>43953</v>
      </c>
      <c r="L478" t="s">
        <v>8</v>
      </c>
      <c r="M478" s="76">
        <v>43953</v>
      </c>
      <c r="N478" t="s">
        <v>8</v>
      </c>
      <c r="P478" s="76"/>
      <c r="R478" s="76"/>
    </row>
    <row r="479" spans="1:18" x14ac:dyDescent="0.45">
      <c r="A479">
        <v>27</v>
      </c>
      <c r="B479">
        <v>27</v>
      </c>
      <c r="C479">
        <f t="shared" si="0"/>
        <v>0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0</v>
      </c>
      <c r="K479" s="76">
        <v>43953</v>
      </c>
      <c r="L479" t="s">
        <v>8</v>
      </c>
      <c r="M479" s="76">
        <v>43953</v>
      </c>
      <c r="N479" t="s">
        <v>8</v>
      </c>
      <c r="P479" s="76"/>
      <c r="R479" s="76"/>
    </row>
    <row r="480" spans="1:18" x14ac:dyDescent="0.45">
      <c r="A480">
        <v>28</v>
      </c>
      <c r="B480">
        <v>28</v>
      </c>
      <c r="C480">
        <f t="shared" si="0"/>
        <v>0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 s="76">
        <v>43953</v>
      </c>
      <c r="L480" t="s">
        <v>8</v>
      </c>
      <c r="M480" s="76">
        <v>43953</v>
      </c>
      <c r="N480" t="s">
        <v>8</v>
      </c>
      <c r="P480" s="76"/>
      <c r="R480" s="76"/>
    </row>
    <row r="481" spans="1:18" x14ac:dyDescent="0.45">
      <c r="A481">
        <v>29</v>
      </c>
      <c r="B481">
        <v>29</v>
      </c>
      <c r="C481">
        <f t="shared" si="0"/>
        <v>0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 s="76">
        <v>43953</v>
      </c>
      <c r="L481" t="s">
        <v>8</v>
      </c>
      <c r="M481" s="76">
        <v>43953</v>
      </c>
      <c r="N481" t="s">
        <v>8</v>
      </c>
      <c r="P481" s="76"/>
      <c r="R481" s="76"/>
    </row>
    <row r="482" spans="1:18" x14ac:dyDescent="0.45">
      <c r="A482">
        <v>30</v>
      </c>
      <c r="B482">
        <v>30</v>
      </c>
      <c r="C482">
        <f t="shared" si="0"/>
        <v>3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 s="76">
        <v>43953</v>
      </c>
      <c r="L482" t="s">
        <v>8</v>
      </c>
      <c r="M482" s="76">
        <v>43953</v>
      </c>
      <c r="N482" t="s">
        <v>8</v>
      </c>
      <c r="P482" s="76"/>
      <c r="R482" s="76"/>
    </row>
    <row r="483" spans="1:18" x14ac:dyDescent="0.45">
      <c r="A483">
        <v>31</v>
      </c>
      <c r="B483">
        <v>31</v>
      </c>
      <c r="C483">
        <f t="shared" si="0"/>
        <v>0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 s="76">
        <v>43953</v>
      </c>
      <c r="L483" t="s">
        <v>8</v>
      </c>
      <c r="M483" s="76">
        <v>43953</v>
      </c>
      <c r="N483" t="s">
        <v>8</v>
      </c>
      <c r="P483" s="76"/>
      <c r="R483" s="76"/>
    </row>
    <row r="484" spans="1:18" x14ac:dyDescent="0.45">
      <c r="A484">
        <v>32</v>
      </c>
      <c r="B484">
        <v>32</v>
      </c>
      <c r="C484">
        <f t="shared" si="0"/>
        <v>0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 s="76">
        <v>43953</v>
      </c>
      <c r="L484" t="s">
        <v>8</v>
      </c>
      <c r="M484" s="76">
        <v>43953</v>
      </c>
      <c r="N484" t="s">
        <v>8</v>
      </c>
      <c r="P484" s="76"/>
      <c r="R484" s="76"/>
    </row>
    <row r="485" spans="1:18" x14ac:dyDescent="0.45">
      <c r="A485">
        <v>33</v>
      </c>
      <c r="B485">
        <v>33</v>
      </c>
      <c r="C485">
        <f t="shared" si="0"/>
        <v>0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 s="76">
        <v>43953</v>
      </c>
      <c r="L485" t="s">
        <v>8</v>
      </c>
      <c r="M485" s="76">
        <v>43953</v>
      </c>
      <c r="N485" t="s">
        <v>8</v>
      </c>
      <c r="P485" s="76"/>
      <c r="R485" s="76"/>
    </row>
    <row r="486" spans="1:18" x14ac:dyDescent="0.45">
      <c r="A486">
        <v>34</v>
      </c>
      <c r="B486">
        <v>34</v>
      </c>
      <c r="C486">
        <f t="shared" si="0"/>
        <v>0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 s="76">
        <v>43953</v>
      </c>
      <c r="L486" t="s">
        <v>8</v>
      </c>
      <c r="M486" s="76">
        <v>43953</v>
      </c>
      <c r="N486" t="s">
        <v>8</v>
      </c>
      <c r="P486" s="76"/>
      <c r="R486" s="76"/>
    </row>
    <row r="487" spans="1:18" x14ac:dyDescent="0.45">
      <c r="A487">
        <v>35</v>
      </c>
      <c r="B487">
        <v>35</v>
      </c>
      <c r="C487">
        <f t="shared" si="0"/>
        <v>0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 s="76">
        <v>43953</v>
      </c>
      <c r="L487" t="s">
        <v>8</v>
      </c>
      <c r="M487" s="76">
        <v>43953</v>
      </c>
      <c r="N487" t="s">
        <v>8</v>
      </c>
      <c r="P487" s="76"/>
      <c r="R487" s="76"/>
    </row>
    <row r="488" spans="1:18" x14ac:dyDescent="0.45">
      <c r="A488">
        <v>36</v>
      </c>
      <c r="B488">
        <v>36</v>
      </c>
      <c r="C488">
        <f t="shared" si="0"/>
        <v>0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0</v>
      </c>
      <c r="K488" s="76">
        <v>43953</v>
      </c>
      <c r="L488" t="s">
        <v>8</v>
      </c>
      <c r="M488" s="76">
        <v>43953</v>
      </c>
      <c r="N488" t="s">
        <v>8</v>
      </c>
      <c r="P488" s="76"/>
      <c r="R488" s="76"/>
    </row>
    <row r="489" spans="1:18" x14ac:dyDescent="0.45">
      <c r="A489">
        <v>37</v>
      </c>
      <c r="B489">
        <v>37</v>
      </c>
      <c r="C489">
        <f t="shared" si="0"/>
        <v>0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0</v>
      </c>
      <c r="K489" s="76">
        <v>43953</v>
      </c>
      <c r="L489" t="s">
        <v>8</v>
      </c>
      <c r="M489" s="76">
        <v>43953</v>
      </c>
      <c r="N489" t="s">
        <v>8</v>
      </c>
      <c r="P489" s="76"/>
      <c r="R489" s="76"/>
    </row>
    <row r="490" spans="1:18" x14ac:dyDescent="0.45">
      <c r="A490">
        <v>38</v>
      </c>
      <c r="B490">
        <v>38</v>
      </c>
      <c r="C490">
        <f t="shared" si="0"/>
        <v>0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</v>
      </c>
      <c r="K490" s="76">
        <v>43953</v>
      </c>
      <c r="L490" t="s">
        <v>8</v>
      </c>
      <c r="M490" s="76">
        <v>43953</v>
      </c>
      <c r="N490" t="s">
        <v>8</v>
      </c>
      <c r="P490" s="76"/>
      <c r="R490" s="76"/>
    </row>
    <row r="491" spans="1:18" x14ac:dyDescent="0.45">
      <c r="A491">
        <v>39</v>
      </c>
      <c r="B491">
        <v>39</v>
      </c>
      <c r="C491">
        <f t="shared" si="0"/>
        <v>0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</v>
      </c>
      <c r="K491" s="76">
        <v>43953</v>
      </c>
      <c r="L491" t="s">
        <v>8</v>
      </c>
      <c r="M491" s="76">
        <v>43953</v>
      </c>
      <c r="N491" t="s">
        <v>8</v>
      </c>
      <c r="P491" s="76"/>
      <c r="R491" s="76"/>
    </row>
    <row r="492" spans="1:18" x14ac:dyDescent="0.45">
      <c r="A492">
        <v>40</v>
      </c>
      <c r="B492">
        <v>40</v>
      </c>
      <c r="C492">
        <f t="shared" si="0"/>
        <v>4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</v>
      </c>
      <c r="K492" s="76">
        <v>43953</v>
      </c>
      <c r="L492" t="s">
        <v>8</v>
      </c>
      <c r="M492" s="76">
        <v>43953</v>
      </c>
      <c r="N492" t="s">
        <v>8</v>
      </c>
      <c r="P492" s="76"/>
      <c r="R492" s="76"/>
    </row>
    <row r="493" spans="1:18" x14ac:dyDescent="0.45">
      <c r="A493">
        <v>41</v>
      </c>
      <c r="B493">
        <v>41</v>
      </c>
      <c r="C493">
        <f t="shared" si="0"/>
        <v>0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</v>
      </c>
      <c r="K493" s="76">
        <v>43953</v>
      </c>
      <c r="L493" t="s">
        <v>8</v>
      </c>
      <c r="M493" s="76">
        <v>43953</v>
      </c>
      <c r="N493" t="s">
        <v>8</v>
      </c>
      <c r="P493" s="76"/>
      <c r="R493" s="76"/>
    </row>
    <row r="494" spans="1:18" x14ac:dyDescent="0.45">
      <c r="A494">
        <v>42</v>
      </c>
      <c r="B494">
        <v>42</v>
      </c>
      <c r="C494">
        <f t="shared" si="0"/>
        <v>0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</v>
      </c>
      <c r="K494" s="76">
        <v>43953</v>
      </c>
      <c r="L494" t="s">
        <v>8</v>
      </c>
      <c r="M494" s="76">
        <v>43953</v>
      </c>
      <c r="N494" t="s">
        <v>8</v>
      </c>
      <c r="P494" s="76"/>
      <c r="R494" s="76"/>
    </row>
    <row r="495" spans="1:18" x14ac:dyDescent="0.45">
      <c r="A495">
        <v>43</v>
      </c>
      <c r="B495">
        <v>43</v>
      </c>
      <c r="C495">
        <f t="shared" si="0"/>
        <v>0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</v>
      </c>
      <c r="K495" s="76">
        <v>43953</v>
      </c>
      <c r="L495" t="s">
        <v>8</v>
      </c>
      <c r="M495" s="76">
        <v>43953</v>
      </c>
      <c r="N495" t="s">
        <v>8</v>
      </c>
      <c r="P495" s="76"/>
      <c r="R495" s="76"/>
    </row>
    <row r="496" spans="1:18" x14ac:dyDescent="0.45">
      <c r="A496">
        <v>44</v>
      </c>
      <c r="B496">
        <v>44</v>
      </c>
      <c r="C496">
        <f t="shared" si="0"/>
        <v>0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</v>
      </c>
      <c r="K496" s="76">
        <v>43953</v>
      </c>
      <c r="L496" t="s">
        <v>8</v>
      </c>
      <c r="M496" s="76">
        <v>43953</v>
      </c>
      <c r="N496" t="s">
        <v>8</v>
      </c>
      <c r="P496" s="76"/>
      <c r="R496" s="76"/>
    </row>
    <row r="497" spans="1:18" x14ac:dyDescent="0.45">
      <c r="A497">
        <v>45</v>
      </c>
      <c r="B497">
        <v>45</v>
      </c>
      <c r="C497">
        <f t="shared" si="0"/>
        <v>0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</v>
      </c>
      <c r="K497" s="76">
        <v>43953</v>
      </c>
      <c r="L497" t="s">
        <v>8</v>
      </c>
      <c r="M497" s="76">
        <v>43953</v>
      </c>
      <c r="N497" t="s">
        <v>8</v>
      </c>
      <c r="P497" s="76"/>
      <c r="R497" s="76"/>
    </row>
    <row r="498" spans="1:18" x14ac:dyDescent="0.45">
      <c r="A498">
        <v>46</v>
      </c>
      <c r="B498">
        <v>46</v>
      </c>
      <c r="C498">
        <f t="shared" si="0"/>
        <v>0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</v>
      </c>
      <c r="K498" s="76">
        <v>43953</v>
      </c>
      <c r="L498" t="s">
        <v>8</v>
      </c>
      <c r="M498" s="76">
        <v>43953</v>
      </c>
      <c r="N498" t="s">
        <v>8</v>
      </c>
      <c r="P498" s="76"/>
      <c r="R498" s="76"/>
    </row>
    <row r="499" spans="1:18" x14ac:dyDescent="0.45">
      <c r="A499">
        <v>47</v>
      </c>
      <c r="B499">
        <v>47</v>
      </c>
      <c r="C499">
        <f t="shared" si="0"/>
        <v>0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</v>
      </c>
      <c r="K499" s="76">
        <v>43953</v>
      </c>
      <c r="L499" t="s">
        <v>8</v>
      </c>
      <c r="M499" s="76">
        <v>43953</v>
      </c>
      <c r="N499" t="s">
        <v>8</v>
      </c>
      <c r="P499" s="76"/>
      <c r="R499" s="76"/>
    </row>
    <row r="500" spans="1:18" x14ac:dyDescent="0.45">
      <c r="A500">
        <v>48</v>
      </c>
      <c r="B500">
        <v>48</v>
      </c>
      <c r="C500">
        <f t="shared" si="0"/>
        <v>0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</v>
      </c>
      <c r="K500" s="76">
        <v>43953</v>
      </c>
      <c r="L500" t="s">
        <v>8</v>
      </c>
      <c r="M500" s="76">
        <v>43953</v>
      </c>
      <c r="N500" t="s">
        <v>8</v>
      </c>
      <c r="P500" s="76"/>
      <c r="R500" s="76"/>
    </row>
    <row r="501" spans="1:18" x14ac:dyDescent="0.45">
      <c r="A501">
        <v>49</v>
      </c>
      <c r="B501">
        <v>49</v>
      </c>
      <c r="C501">
        <f t="shared" si="0"/>
        <v>0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0</v>
      </c>
      <c r="K501" s="76">
        <v>43953</v>
      </c>
      <c r="L501" t="s">
        <v>8</v>
      </c>
      <c r="M501" s="76">
        <v>43953</v>
      </c>
      <c r="N501" t="s">
        <v>8</v>
      </c>
      <c r="P501" s="76"/>
      <c r="R501" s="76"/>
    </row>
    <row r="502" spans="1:18" x14ac:dyDescent="0.45">
      <c r="A502">
        <v>50</v>
      </c>
      <c r="B502">
        <v>50</v>
      </c>
      <c r="C502">
        <f t="shared" si="0"/>
        <v>5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0</v>
      </c>
      <c r="K502" s="76">
        <v>43953</v>
      </c>
      <c r="L502" t="s">
        <v>8</v>
      </c>
      <c r="M502" s="76">
        <v>43953</v>
      </c>
      <c r="N502" t="s">
        <v>8</v>
      </c>
      <c r="P502" s="76"/>
      <c r="R502" s="76"/>
    </row>
    <row r="503" spans="1:18" x14ac:dyDescent="0.45">
      <c r="A503">
        <v>51</v>
      </c>
      <c r="B503">
        <v>51</v>
      </c>
      <c r="C503">
        <f t="shared" si="0"/>
        <v>0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0</v>
      </c>
      <c r="K503" s="76">
        <v>43953</v>
      </c>
      <c r="L503" t="s">
        <v>8</v>
      </c>
      <c r="M503" s="76">
        <v>43953</v>
      </c>
      <c r="N503" t="s">
        <v>8</v>
      </c>
      <c r="P503" s="76"/>
      <c r="R503" s="76"/>
    </row>
    <row r="504" spans="1:18" x14ac:dyDescent="0.45">
      <c r="A504">
        <v>52</v>
      </c>
      <c r="B504">
        <v>52</v>
      </c>
      <c r="C504">
        <f t="shared" si="0"/>
        <v>0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 s="76">
        <v>43953</v>
      </c>
      <c r="L504" t="s">
        <v>8</v>
      </c>
      <c r="M504" s="76">
        <v>43953</v>
      </c>
      <c r="N504" t="s">
        <v>8</v>
      </c>
      <c r="P504" s="76"/>
      <c r="R504" s="76"/>
    </row>
    <row r="505" spans="1:18" x14ac:dyDescent="0.45">
      <c r="A505">
        <v>53</v>
      </c>
      <c r="B505">
        <v>53</v>
      </c>
      <c r="C505">
        <f t="shared" si="0"/>
        <v>0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 s="76">
        <v>43953</v>
      </c>
      <c r="L505" t="s">
        <v>8</v>
      </c>
      <c r="M505" s="76">
        <v>43953</v>
      </c>
      <c r="N505" t="s">
        <v>8</v>
      </c>
      <c r="P505" s="76"/>
      <c r="R505" s="76"/>
    </row>
    <row r="506" spans="1:18" x14ac:dyDescent="0.45">
      <c r="A506">
        <v>54</v>
      </c>
      <c r="B506">
        <v>54</v>
      </c>
      <c r="C506">
        <f t="shared" si="0"/>
        <v>0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 s="76">
        <v>43953</v>
      </c>
      <c r="L506" t="s">
        <v>8</v>
      </c>
      <c r="M506" s="76">
        <v>43953</v>
      </c>
      <c r="N506" t="s">
        <v>8</v>
      </c>
      <c r="P506" s="76"/>
      <c r="R506" s="76"/>
    </row>
    <row r="507" spans="1:18" x14ac:dyDescent="0.45">
      <c r="A507">
        <v>55</v>
      </c>
      <c r="B507">
        <v>55</v>
      </c>
      <c r="C507">
        <f t="shared" si="0"/>
        <v>0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 s="76">
        <v>43953</v>
      </c>
      <c r="L507" t="s">
        <v>8</v>
      </c>
      <c r="M507" s="76">
        <v>43953</v>
      </c>
      <c r="N507" t="s">
        <v>8</v>
      </c>
      <c r="P507" s="76"/>
      <c r="R507" s="76"/>
    </row>
    <row r="508" spans="1:18" x14ac:dyDescent="0.45">
      <c r="A508">
        <v>56</v>
      </c>
      <c r="B508">
        <v>56</v>
      </c>
      <c r="C508">
        <f t="shared" si="0"/>
        <v>0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 s="76">
        <v>43953</v>
      </c>
      <c r="L508" t="s">
        <v>8</v>
      </c>
      <c r="M508" s="76">
        <v>43953</v>
      </c>
      <c r="N508" t="s">
        <v>8</v>
      </c>
      <c r="P508" s="76"/>
      <c r="R508" s="76"/>
    </row>
    <row r="509" spans="1:18" x14ac:dyDescent="0.45">
      <c r="A509">
        <v>57</v>
      </c>
      <c r="B509">
        <v>57</v>
      </c>
      <c r="C509">
        <f t="shared" si="0"/>
        <v>0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 s="76">
        <v>43953</v>
      </c>
      <c r="L509" t="s">
        <v>8</v>
      </c>
      <c r="M509" s="76">
        <v>43953</v>
      </c>
      <c r="N509" t="s">
        <v>8</v>
      </c>
      <c r="P509" s="76"/>
      <c r="R509" s="76"/>
    </row>
    <row r="510" spans="1:18" x14ac:dyDescent="0.45">
      <c r="A510">
        <v>58</v>
      </c>
      <c r="B510">
        <v>58</v>
      </c>
      <c r="C510">
        <f t="shared" si="0"/>
        <v>0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 s="76">
        <v>43953</v>
      </c>
      <c r="L510" t="s">
        <v>8</v>
      </c>
      <c r="M510" s="76">
        <v>43953</v>
      </c>
      <c r="N510" t="s">
        <v>8</v>
      </c>
      <c r="P510" s="76"/>
      <c r="R510" s="76"/>
    </row>
    <row r="511" spans="1:18" x14ac:dyDescent="0.45">
      <c r="A511">
        <v>59</v>
      </c>
      <c r="B511">
        <v>59</v>
      </c>
      <c r="C511">
        <f t="shared" si="0"/>
        <v>0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 s="76">
        <v>43953</v>
      </c>
      <c r="L511" t="s">
        <v>8</v>
      </c>
      <c r="M511" s="76">
        <v>43953</v>
      </c>
      <c r="N511" t="s">
        <v>8</v>
      </c>
      <c r="P511" s="76"/>
      <c r="R511" s="76"/>
    </row>
    <row r="512" spans="1:18" x14ac:dyDescent="0.45">
      <c r="A512">
        <v>60</v>
      </c>
      <c r="B512">
        <v>60</v>
      </c>
      <c r="C512">
        <f t="shared" si="0"/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0</v>
      </c>
      <c r="K512" s="76">
        <v>43953</v>
      </c>
      <c r="L512" t="s">
        <v>8</v>
      </c>
      <c r="M512" s="76">
        <v>43953</v>
      </c>
      <c r="N512" t="s">
        <v>8</v>
      </c>
      <c r="P512" s="76"/>
      <c r="R512" s="76"/>
    </row>
    <row r="513" spans="1:18" x14ac:dyDescent="0.45">
      <c r="A513">
        <v>61</v>
      </c>
      <c r="B513">
        <v>61</v>
      </c>
      <c r="C513">
        <f t="shared" si="0"/>
        <v>0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0</v>
      </c>
      <c r="K513" s="76">
        <v>43953</v>
      </c>
      <c r="L513" t="s">
        <v>8</v>
      </c>
      <c r="M513" s="76">
        <v>43953</v>
      </c>
      <c r="N513" t="s">
        <v>8</v>
      </c>
      <c r="P513" s="76"/>
      <c r="R513" s="76"/>
    </row>
    <row r="514" spans="1:18" x14ac:dyDescent="0.45">
      <c r="A514">
        <v>62</v>
      </c>
      <c r="B514">
        <v>62</v>
      </c>
      <c r="C514">
        <f t="shared" si="0"/>
        <v>0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</v>
      </c>
      <c r="K514" s="76">
        <v>43953</v>
      </c>
      <c r="L514" t="s">
        <v>8</v>
      </c>
      <c r="M514" s="76">
        <v>43953</v>
      </c>
      <c r="N514" t="s">
        <v>8</v>
      </c>
      <c r="P514" s="76"/>
      <c r="R514" s="76"/>
    </row>
    <row r="515" spans="1:18" x14ac:dyDescent="0.45">
      <c r="A515">
        <v>63</v>
      </c>
      <c r="B515">
        <v>63</v>
      </c>
      <c r="C515">
        <f t="shared" si="0"/>
        <v>0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</v>
      </c>
      <c r="K515" s="76">
        <v>43953</v>
      </c>
      <c r="L515" t="s">
        <v>8</v>
      </c>
      <c r="M515" s="76">
        <v>43953</v>
      </c>
      <c r="N515" t="s">
        <v>8</v>
      </c>
      <c r="P515" s="76"/>
      <c r="R515" s="76"/>
    </row>
    <row r="516" spans="1:18" x14ac:dyDescent="0.45">
      <c r="A516">
        <v>64</v>
      </c>
      <c r="B516">
        <v>64</v>
      </c>
      <c r="C516">
        <f t="shared" si="0"/>
        <v>0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</v>
      </c>
      <c r="K516" s="76">
        <v>43953</v>
      </c>
      <c r="L516" t="s">
        <v>8</v>
      </c>
      <c r="M516" s="76">
        <v>43953</v>
      </c>
      <c r="N516" t="s">
        <v>8</v>
      </c>
      <c r="P516" s="76"/>
      <c r="R516" s="76"/>
    </row>
    <row r="517" spans="1:18" x14ac:dyDescent="0.45">
      <c r="A517">
        <v>65</v>
      </c>
      <c r="B517">
        <v>65</v>
      </c>
      <c r="C517">
        <f t="shared" si="0"/>
        <v>0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</v>
      </c>
      <c r="K517" s="76">
        <v>43953</v>
      </c>
      <c r="L517" t="s">
        <v>8</v>
      </c>
      <c r="M517" s="76">
        <v>43953</v>
      </c>
      <c r="N517" t="s">
        <v>8</v>
      </c>
      <c r="P517" s="76"/>
      <c r="R517" s="76"/>
    </row>
    <row r="518" spans="1:18" x14ac:dyDescent="0.45">
      <c r="A518">
        <v>66</v>
      </c>
      <c r="B518">
        <v>66</v>
      </c>
      <c r="C518">
        <f t="shared" ref="C518:C581" si="1">IF(MOD(A518,10) =0, IF(MOD(A518/10,5)=0,5,MOD(A518/10,5)),0)</f>
        <v>0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</v>
      </c>
      <c r="K518" s="76">
        <v>43953</v>
      </c>
      <c r="L518" t="s">
        <v>8</v>
      </c>
      <c r="M518" s="76">
        <v>43953</v>
      </c>
      <c r="N518" t="s">
        <v>8</v>
      </c>
      <c r="P518" s="76"/>
      <c r="R518" s="76"/>
    </row>
    <row r="519" spans="1:18" x14ac:dyDescent="0.45">
      <c r="A519">
        <v>67</v>
      </c>
      <c r="B519">
        <v>67</v>
      </c>
      <c r="C519">
        <f t="shared" si="1"/>
        <v>0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</v>
      </c>
      <c r="K519" s="76">
        <v>43953</v>
      </c>
      <c r="L519" t="s">
        <v>8</v>
      </c>
      <c r="M519" s="76">
        <v>43953</v>
      </c>
      <c r="N519" t="s">
        <v>8</v>
      </c>
      <c r="P519" s="76"/>
      <c r="R519" s="76"/>
    </row>
    <row r="520" spans="1:18" x14ac:dyDescent="0.45">
      <c r="A520">
        <v>68</v>
      </c>
      <c r="B520">
        <v>68</v>
      </c>
      <c r="C520">
        <f t="shared" si="1"/>
        <v>0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</v>
      </c>
      <c r="K520" s="76">
        <v>43953</v>
      </c>
      <c r="L520" t="s">
        <v>8</v>
      </c>
      <c r="M520" s="76">
        <v>43953</v>
      </c>
      <c r="N520" t="s">
        <v>8</v>
      </c>
      <c r="P520" s="76"/>
      <c r="R520" s="76"/>
    </row>
    <row r="521" spans="1:18" x14ac:dyDescent="0.45">
      <c r="A521">
        <v>69</v>
      </c>
      <c r="B521">
        <v>69</v>
      </c>
      <c r="C521">
        <f t="shared" si="1"/>
        <v>0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</v>
      </c>
      <c r="K521" s="76">
        <v>43953</v>
      </c>
      <c r="L521" t="s">
        <v>8</v>
      </c>
      <c r="M521" s="76">
        <v>43953</v>
      </c>
      <c r="N521" t="s">
        <v>8</v>
      </c>
      <c r="P521" s="76"/>
      <c r="R521" s="76"/>
    </row>
    <row r="522" spans="1:18" x14ac:dyDescent="0.45">
      <c r="A522">
        <v>70</v>
      </c>
      <c r="B522">
        <v>70</v>
      </c>
      <c r="C522">
        <f t="shared" si="1"/>
        <v>2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</v>
      </c>
      <c r="K522" s="76">
        <v>43953</v>
      </c>
      <c r="L522" t="s">
        <v>8</v>
      </c>
      <c r="M522" s="76">
        <v>43953</v>
      </c>
      <c r="N522" t="s">
        <v>8</v>
      </c>
      <c r="P522" s="76"/>
      <c r="R522" s="76"/>
    </row>
    <row r="523" spans="1:18" x14ac:dyDescent="0.45">
      <c r="A523">
        <v>71</v>
      </c>
      <c r="B523">
        <v>71</v>
      </c>
      <c r="C523">
        <f t="shared" si="1"/>
        <v>0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</v>
      </c>
      <c r="K523" s="76">
        <v>43953</v>
      </c>
      <c r="L523" t="s">
        <v>8</v>
      </c>
      <c r="M523" s="76">
        <v>43953</v>
      </c>
      <c r="N523" t="s">
        <v>8</v>
      </c>
      <c r="P523" s="76"/>
      <c r="R523" s="76"/>
    </row>
    <row r="524" spans="1:18" x14ac:dyDescent="0.45">
      <c r="A524">
        <v>72</v>
      </c>
      <c r="B524">
        <v>72</v>
      </c>
      <c r="C524">
        <f t="shared" si="1"/>
        <v>0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</v>
      </c>
      <c r="K524" s="76">
        <v>43953</v>
      </c>
      <c r="L524" t="s">
        <v>8</v>
      </c>
      <c r="M524" s="76">
        <v>43953</v>
      </c>
      <c r="N524" t="s">
        <v>8</v>
      </c>
      <c r="P524" s="76"/>
      <c r="R524" s="76"/>
    </row>
    <row r="525" spans="1:18" x14ac:dyDescent="0.45">
      <c r="A525">
        <v>73</v>
      </c>
      <c r="B525">
        <v>73</v>
      </c>
      <c r="C525">
        <f t="shared" si="1"/>
        <v>0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0</v>
      </c>
      <c r="K525" s="76">
        <v>43953</v>
      </c>
      <c r="L525" t="s">
        <v>8</v>
      </c>
      <c r="M525" s="76">
        <v>43953</v>
      </c>
      <c r="N525" t="s">
        <v>8</v>
      </c>
      <c r="P525" s="76"/>
      <c r="R525" s="76"/>
    </row>
    <row r="526" spans="1:18" x14ac:dyDescent="0.45">
      <c r="A526">
        <v>74</v>
      </c>
      <c r="B526">
        <v>74</v>
      </c>
      <c r="C526">
        <f t="shared" si="1"/>
        <v>0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0</v>
      </c>
      <c r="K526" s="76">
        <v>43953</v>
      </c>
      <c r="L526" t="s">
        <v>8</v>
      </c>
      <c r="M526" s="76">
        <v>43953</v>
      </c>
      <c r="N526" t="s">
        <v>8</v>
      </c>
      <c r="P526" s="76"/>
      <c r="R526" s="76"/>
    </row>
    <row r="527" spans="1:18" x14ac:dyDescent="0.45">
      <c r="A527">
        <v>75</v>
      </c>
      <c r="B527">
        <v>75</v>
      </c>
      <c r="C527">
        <f t="shared" si="1"/>
        <v>0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0</v>
      </c>
      <c r="K527" s="76">
        <v>43953</v>
      </c>
      <c r="L527" t="s">
        <v>8</v>
      </c>
      <c r="M527" s="76">
        <v>43953</v>
      </c>
      <c r="N527" t="s">
        <v>8</v>
      </c>
      <c r="P527" s="76"/>
      <c r="R527" s="76"/>
    </row>
    <row r="528" spans="1:18" x14ac:dyDescent="0.45">
      <c r="A528">
        <v>76</v>
      </c>
      <c r="B528">
        <v>76</v>
      </c>
      <c r="C528">
        <f t="shared" si="1"/>
        <v>0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 s="76">
        <v>43953</v>
      </c>
      <c r="L528" t="s">
        <v>8</v>
      </c>
      <c r="M528" s="76">
        <v>43953</v>
      </c>
      <c r="N528" t="s">
        <v>8</v>
      </c>
      <c r="P528" s="76"/>
      <c r="R528" s="76"/>
    </row>
    <row r="529" spans="1:14" x14ac:dyDescent="0.45">
      <c r="A529">
        <v>77</v>
      </c>
      <c r="B529">
        <v>77</v>
      </c>
      <c r="C529">
        <f t="shared" si="1"/>
        <v>0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 s="76">
        <v>43953</v>
      </c>
      <c r="L529" t="s">
        <v>8</v>
      </c>
      <c r="M529" s="76">
        <v>43953</v>
      </c>
      <c r="N529" t="s">
        <v>8</v>
      </c>
    </row>
    <row r="530" spans="1:14" x14ac:dyDescent="0.45">
      <c r="A530">
        <v>78</v>
      </c>
      <c r="B530">
        <v>78</v>
      </c>
      <c r="C530">
        <f t="shared" si="1"/>
        <v>0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 s="76">
        <v>43953</v>
      </c>
      <c r="L530" t="s">
        <v>8</v>
      </c>
      <c r="M530" s="76">
        <v>43953</v>
      </c>
      <c r="N530" t="s">
        <v>8</v>
      </c>
    </row>
    <row r="531" spans="1:14" x14ac:dyDescent="0.45">
      <c r="A531">
        <v>79</v>
      </c>
      <c r="B531">
        <v>79</v>
      </c>
      <c r="C531">
        <f t="shared" si="1"/>
        <v>0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 s="76">
        <v>43953</v>
      </c>
      <c r="L531" t="s">
        <v>8</v>
      </c>
      <c r="M531" s="76">
        <v>43953</v>
      </c>
      <c r="N531" t="s">
        <v>8</v>
      </c>
    </row>
    <row r="532" spans="1:14" x14ac:dyDescent="0.45">
      <c r="A532">
        <v>80</v>
      </c>
      <c r="B532">
        <v>80</v>
      </c>
      <c r="C532">
        <f t="shared" si="1"/>
        <v>3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 s="76">
        <v>43953</v>
      </c>
      <c r="L532" t="s">
        <v>8</v>
      </c>
      <c r="M532" s="76">
        <v>43953</v>
      </c>
      <c r="N532" t="s">
        <v>8</v>
      </c>
    </row>
    <row r="533" spans="1:14" x14ac:dyDescent="0.45">
      <c r="A533">
        <v>81</v>
      </c>
      <c r="B533">
        <v>81</v>
      </c>
      <c r="C533">
        <f t="shared" si="1"/>
        <v>0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 s="76">
        <v>43953</v>
      </c>
      <c r="L533" t="s">
        <v>8</v>
      </c>
      <c r="M533" s="76">
        <v>43953</v>
      </c>
      <c r="N533" t="s">
        <v>8</v>
      </c>
    </row>
    <row r="534" spans="1:14" x14ac:dyDescent="0.45">
      <c r="A534">
        <v>82</v>
      </c>
      <c r="B534">
        <v>82</v>
      </c>
      <c r="C534">
        <f t="shared" si="1"/>
        <v>0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 s="76">
        <v>43953</v>
      </c>
      <c r="L534" t="s">
        <v>8</v>
      </c>
      <c r="M534" s="76">
        <v>43953</v>
      </c>
      <c r="N534" t="s">
        <v>8</v>
      </c>
    </row>
    <row r="535" spans="1:14" x14ac:dyDescent="0.45">
      <c r="A535">
        <v>83</v>
      </c>
      <c r="B535">
        <v>83</v>
      </c>
      <c r="C535">
        <f t="shared" si="1"/>
        <v>0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 s="76">
        <v>43953</v>
      </c>
      <c r="L535" t="s">
        <v>8</v>
      </c>
      <c r="M535" s="76">
        <v>43953</v>
      </c>
      <c r="N535" t="s">
        <v>8</v>
      </c>
    </row>
    <row r="536" spans="1:14" x14ac:dyDescent="0.45">
      <c r="A536">
        <v>84</v>
      </c>
      <c r="B536">
        <v>84</v>
      </c>
      <c r="C536">
        <f t="shared" si="1"/>
        <v>0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0</v>
      </c>
      <c r="K536" s="76">
        <v>43953</v>
      </c>
      <c r="L536" t="s">
        <v>8</v>
      </c>
      <c r="M536" s="76">
        <v>43953</v>
      </c>
      <c r="N536" t="s">
        <v>8</v>
      </c>
    </row>
    <row r="537" spans="1:14" x14ac:dyDescent="0.45">
      <c r="A537">
        <v>85</v>
      </c>
      <c r="B537">
        <v>85</v>
      </c>
      <c r="C537">
        <f t="shared" si="1"/>
        <v>0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0</v>
      </c>
      <c r="K537" s="76">
        <v>43953</v>
      </c>
      <c r="L537" t="s">
        <v>8</v>
      </c>
      <c r="M537" s="76">
        <v>43953</v>
      </c>
      <c r="N537" t="s">
        <v>8</v>
      </c>
    </row>
    <row r="538" spans="1:14" x14ac:dyDescent="0.45">
      <c r="A538">
        <v>86</v>
      </c>
      <c r="B538">
        <v>86</v>
      </c>
      <c r="C538">
        <f t="shared" si="1"/>
        <v>0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</v>
      </c>
      <c r="K538" s="76">
        <v>43953</v>
      </c>
      <c r="L538" t="s">
        <v>8</v>
      </c>
      <c r="M538" s="76">
        <v>43953</v>
      </c>
      <c r="N538" t="s">
        <v>8</v>
      </c>
    </row>
    <row r="539" spans="1:14" x14ac:dyDescent="0.45">
      <c r="A539">
        <v>87</v>
      </c>
      <c r="B539">
        <v>87</v>
      </c>
      <c r="C539">
        <f t="shared" si="1"/>
        <v>0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</v>
      </c>
      <c r="K539" s="76">
        <v>43953</v>
      </c>
      <c r="L539" t="s">
        <v>8</v>
      </c>
      <c r="M539" s="76">
        <v>43953</v>
      </c>
      <c r="N539" t="s">
        <v>8</v>
      </c>
    </row>
    <row r="540" spans="1:14" x14ac:dyDescent="0.45">
      <c r="A540">
        <v>88</v>
      </c>
      <c r="B540">
        <v>88</v>
      </c>
      <c r="C540">
        <f t="shared" si="1"/>
        <v>0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</v>
      </c>
      <c r="K540" s="76">
        <v>43953</v>
      </c>
      <c r="L540" t="s">
        <v>8</v>
      </c>
      <c r="M540" s="76">
        <v>43953</v>
      </c>
      <c r="N540" t="s">
        <v>8</v>
      </c>
    </row>
    <row r="541" spans="1:14" x14ac:dyDescent="0.45">
      <c r="A541">
        <v>89</v>
      </c>
      <c r="B541">
        <v>89</v>
      </c>
      <c r="C541">
        <f t="shared" si="1"/>
        <v>0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</v>
      </c>
      <c r="K541" s="76">
        <v>43953</v>
      </c>
      <c r="L541" t="s">
        <v>8</v>
      </c>
      <c r="M541" s="76">
        <v>43953</v>
      </c>
      <c r="N541" t="s">
        <v>8</v>
      </c>
    </row>
    <row r="542" spans="1:14" x14ac:dyDescent="0.45">
      <c r="A542">
        <v>90</v>
      </c>
      <c r="B542">
        <v>90</v>
      </c>
      <c r="C542">
        <f t="shared" si="1"/>
        <v>4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</v>
      </c>
      <c r="K542" s="76">
        <v>43953</v>
      </c>
      <c r="L542" t="s">
        <v>8</v>
      </c>
      <c r="M542" s="76">
        <v>43953</v>
      </c>
      <c r="N542" t="s">
        <v>8</v>
      </c>
    </row>
    <row r="543" spans="1:14" x14ac:dyDescent="0.45">
      <c r="A543">
        <v>91</v>
      </c>
      <c r="B543">
        <v>91</v>
      </c>
      <c r="C543">
        <f t="shared" si="1"/>
        <v>0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</v>
      </c>
      <c r="K543" s="76">
        <v>43953</v>
      </c>
      <c r="L543" t="s">
        <v>8</v>
      </c>
      <c r="M543" s="76">
        <v>43953</v>
      </c>
      <c r="N543" t="s">
        <v>8</v>
      </c>
    </row>
    <row r="544" spans="1:14" x14ac:dyDescent="0.45">
      <c r="A544">
        <v>92</v>
      </c>
      <c r="B544">
        <v>92</v>
      </c>
      <c r="C544">
        <f t="shared" si="1"/>
        <v>0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</v>
      </c>
      <c r="K544" s="76">
        <v>43953</v>
      </c>
      <c r="L544" t="s">
        <v>8</v>
      </c>
      <c r="M544" s="76">
        <v>43953</v>
      </c>
      <c r="N544" t="s">
        <v>8</v>
      </c>
    </row>
    <row r="545" spans="1:14" x14ac:dyDescent="0.45">
      <c r="A545">
        <v>93</v>
      </c>
      <c r="B545">
        <v>93</v>
      </c>
      <c r="C545">
        <f t="shared" si="1"/>
        <v>0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</v>
      </c>
      <c r="K545" s="76">
        <v>43953</v>
      </c>
      <c r="L545" t="s">
        <v>8</v>
      </c>
      <c r="M545" s="76">
        <v>43953</v>
      </c>
      <c r="N545" t="s">
        <v>8</v>
      </c>
    </row>
    <row r="546" spans="1:14" x14ac:dyDescent="0.45">
      <c r="A546">
        <v>94</v>
      </c>
      <c r="B546">
        <v>94</v>
      </c>
      <c r="C546">
        <f t="shared" si="1"/>
        <v>0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</v>
      </c>
      <c r="K546" s="76">
        <v>43953</v>
      </c>
      <c r="L546" t="s">
        <v>8</v>
      </c>
      <c r="M546" s="76">
        <v>43953</v>
      </c>
      <c r="N546" t="s">
        <v>8</v>
      </c>
    </row>
    <row r="547" spans="1:14" x14ac:dyDescent="0.45">
      <c r="A547">
        <v>95</v>
      </c>
      <c r="B547">
        <v>95</v>
      </c>
      <c r="C547">
        <f t="shared" si="1"/>
        <v>0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</v>
      </c>
      <c r="K547" s="76">
        <v>43953</v>
      </c>
      <c r="L547" t="s">
        <v>8</v>
      </c>
      <c r="M547" s="76">
        <v>43953</v>
      </c>
      <c r="N547" t="s">
        <v>8</v>
      </c>
    </row>
    <row r="548" spans="1:14" x14ac:dyDescent="0.45">
      <c r="A548">
        <v>96</v>
      </c>
      <c r="B548">
        <v>96</v>
      </c>
      <c r="C548">
        <f t="shared" si="1"/>
        <v>0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</v>
      </c>
      <c r="K548" s="76">
        <v>43953</v>
      </c>
      <c r="L548" t="s">
        <v>8</v>
      </c>
      <c r="M548" s="76">
        <v>43953</v>
      </c>
      <c r="N548" t="s">
        <v>8</v>
      </c>
    </row>
    <row r="549" spans="1:14" x14ac:dyDescent="0.45">
      <c r="A549">
        <v>97</v>
      </c>
      <c r="B549">
        <v>97</v>
      </c>
      <c r="C549">
        <f t="shared" si="1"/>
        <v>0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0</v>
      </c>
      <c r="K549" s="76">
        <v>43953</v>
      </c>
      <c r="L549" t="s">
        <v>8</v>
      </c>
      <c r="M549" s="76">
        <v>43953</v>
      </c>
      <c r="N549" t="s">
        <v>8</v>
      </c>
    </row>
    <row r="550" spans="1:14" x14ac:dyDescent="0.45">
      <c r="A550">
        <v>98</v>
      </c>
      <c r="B550">
        <v>98</v>
      </c>
      <c r="C550">
        <f t="shared" si="1"/>
        <v>0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0</v>
      </c>
      <c r="K550" s="76">
        <v>43953</v>
      </c>
      <c r="L550" t="s">
        <v>8</v>
      </c>
      <c r="M550" s="76">
        <v>43953</v>
      </c>
      <c r="N550" t="s">
        <v>8</v>
      </c>
    </row>
    <row r="551" spans="1:14" x14ac:dyDescent="0.45">
      <c r="A551">
        <v>99</v>
      </c>
      <c r="B551">
        <v>99</v>
      </c>
      <c r="C551">
        <f t="shared" si="1"/>
        <v>0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0</v>
      </c>
      <c r="K551" s="76">
        <v>43953</v>
      </c>
      <c r="L551" t="s">
        <v>8</v>
      </c>
      <c r="M551" s="76">
        <v>43953</v>
      </c>
      <c r="N551" t="s">
        <v>8</v>
      </c>
    </row>
    <row r="552" spans="1:14" x14ac:dyDescent="0.45">
      <c r="A552">
        <v>100</v>
      </c>
      <c r="B552">
        <v>100</v>
      </c>
      <c r="C552">
        <f t="shared" si="1"/>
        <v>5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 s="76">
        <v>43953</v>
      </c>
      <c r="L552" t="s">
        <v>8</v>
      </c>
      <c r="M552" s="76">
        <v>43953</v>
      </c>
      <c r="N552" t="s">
        <v>8</v>
      </c>
    </row>
    <row r="553" spans="1:14" x14ac:dyDescent="0.45">
      <c r="A553">
        <v>101</v>
      </c>
      <c r="B553">
        <v>101</v>
      </c>
      <c r="C553">
        <f t="shared" si="1"/>
        <v>0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 s="76">
        <v>43953</v>
      </c>
      <c r="L553" t="s">
        <v>8</v>
      </c>
      <c r="M553" s="76">
        <v>43953</v>
      </c>
      <c r="N553" t="s">
        <v>8</v>
      </c>
    </row>
    <row r="554" spans="1:14" x14ac:dyDescent="0.45">
      <c r="A554">
        <v>102</v>
      </c>
      <c r="B554">
        <v>102</v>
      </c>
      <c r="C554">
        <f t="shared" si="1"/>
        <v>0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 s="76">
        <v>43953</v>
      </c>
      <c r="L554" t="s">
        <v>8</v>
      </c>
      <c r="M554" s="76">
        <v>43953</v>
      </c>
      <c r="N554" t="s">
        <v>8</v>
      </c>
    </row>
    <row r="555" spans="1:14" x14ac:dyDescent="0.45">
      <c r="A555">
        <v>103</v>
      </c>
      <c r="B555">
        <v>103</v>
      </c>
      <c r="C555">
        <f t="shared" si="1"/>
        <v>0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 s="76">
        <v>43953</v>
      </c>
      <c r="L555" t="s">
        <v>8</v>
      </c>
      <c r="M555" s="76">
        <v>43953</v>
      </c>
      <c r="N555" t="s">
        <v>8</v>
      </c>
    </row>
    <row r="556" spans="1:14" x14ac:dyDescent="0.45">
      <c r="A556">
        <v>104</v>
      </c>
      <c r="B556">
        <v>104</v>
      </c>
      <c r="C556">
        <f t="shared" si="1"/>
        <v>0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 s="76">
        <v>43953</v>
      </c>
      <c r="L556" t="s">
        <v>8</v>
      </c>
      <c r="M556" s="76">
        <v>43953</v>
      </c>
      <c r="N556" t="s">
        <v>8</v>
      </c>
    </row>
    <row r="557" spans="1:14" x14ac:dyDescent="0.45">
      <c r="A557">
        <v>105</v>
      </c>
      <c r="B557">
        <v>105</v>
      </c>
      <c r="C557">
        <f t="shared" si="1"/>
        <v>0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 s="76">
        <v>43953</v>
      </c>
      <c r="L557" t="s">
        <v>8</v>
      </c>
      <c r="M557" s="76">
        <v>43953</v>
      </c>
      <c r="N557" t="s">
        <v>8</v>
      </c>
    </row>
    <row r="558" spans="1:14" x14ac:dyDescent="0.45">
      <c r="A558">
        <v>106</v>
      </c>
      <c r="B558">
        <v>106</v>
      </c>
      <c r="C558">
        <f t="shared" si="1"/>
        <v>0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 s="76">
        <v>43953</v>
      </c>
      <c r="L558" t="s">
        <v>8</v>
      </c>
      <c r="M558" s="76">
        <v>43953</v>
      </c>
      <c r="N558" t="s">
        <v>8</v>
      </c>
    </row>
    <row r="559" spans="1:14" x14ac:dyDescent="0.45">
      <c r="A559">
        <v>107</v>
      </c>
      <c r="B559">
        <v>107</v>
      </c>
      <c r="C559">
        <f t="shared" si="1"/>
        <v>0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 s="76">
        <v>43953</v>
      </c>
      <c r="L559" t="s">
        <v>8</v>
      </c>
      <c r="M559" s="76">
        <v>43953</v>
      </c>
      <c r="N559" t="s">
        <v>8</v>
      </c>
    </row>
    <row r="560" spans="1:14" x14ac:dyDescent="0.45">
      <c r="A560">
        <v>108</v>
      </c>
      <c r="B560">
        <v>108</v>
      </c>
      <c r="C560">
        <f t="shared" si="1"/>
        <v>0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0</v>
      </c>
      <c r="K560" s="76">
        <v>43953</v>
      </c>
      <c r="L560" t="s">
        <v>8</v>
      </c>
      <c r="M560" s="76">
        <v>43953</v>
      </c>
      <c r="N560" t="s">
        <v>8</v>
      </c>
    </row>
    <row r="561" spans="1:14" x14ac:dyDescent="0.45">
      <c r="A561">
        <v>109</v>
      </c>
      <c r="B561">
        <v>109</v>
      </c>
      <c r="C561">
        <f t="shared" si="1"/>
        <v>0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0</v>
      </c>
      <c r="K561" s="76">
        <v>43953</v>
      </c>
      <c r="L561" t="s">
        <v>8</v>
      </c>
      <c r="M561" s="76">
        <v>43953</v>
      </c>
      <c r="N561" t="s">
        <v>8</v>
      </c>
    </row>
    <row r="562" spans="1:14" x14ac:dyDescent="0.45">
      <c r="A562">
        <v>110</v>
      </c>
      <c r="B562">
        <v>110</v>
      </c>
      <c r="C562">
        <f t="shared" si="1"/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</v>
      </c>
      <c r="K562" s="76">
        <v>43953</v>
      </c>
      <c r="L562" t="s">
        <v>8</v>
      </c>
      <c r="M562" s="76">
        <v>43953</v>
      </c>
      <c r="N562" t="s">
        <v>8</v>
      </c>
    </row>
    <row r="563" spans="1:14" x14ac:dyDescent="0.45">
      <c r="A563">
        <v>111</v>
      </c>
      <c r="B563">
        <v>111</v>
      </c>
      <c r="C563">
        <f t="shared" si="1"/>
        <v>0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</v>
      </c>
      <c r="K563" s="76">
        <v>43953</v>
      </c>
      <c r="L563" t="s">
        <v>8</v>
      </c>
      <c r="M563" s="76">
        <v>43953</v>
      </c>
      <c r="N563" t="s">
        <v>8</v>
      </c>
    </row>
    <row r="564" spans="1:14" x14ac:dyDescent="0.45">
      <c r="A564">
        <v>112</v>
      </c>
      <c r="B564">
        <v>112</v>
      </c>
      <c r="C564">
        <f t="shared" si="1"/>
        <v>0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</v>
      </c>
      <c r="K564" s="76">
        <v>43953</v>
      </c>
      <c r="L564" t="s">
        <v>8</v>
      </c>
      <c r="M564" s="76">
        <v>43953</v>
      </c>
      <c r="N564" t="s">
        <v>8</v>
      </c>
    </row>
    <row r="565" spans="1:14" x14ac:dyDescent="0.45">
      <c r="A565">
        <v>113</v>
      </c>
      <c r="B565">
        <v>113</v>
      </c>
      <c r="C565">
        <f t="shared" si="1"/>
        <v>0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</v>
      </c>
      <c r="K565" s="76">
        <v>43953</v>
      </c>
      <c r="L565" t="s">
        <v>8</v>
      </c>
      <c r="M565" s="76">
        <v>43953</v>
      </c>
      <c r="N565" t="s">
        <v>8</v>
      </c>
    </row>
    <row r="566" spans="1:14" x14ac:dyDescent="0.45">
      <c r="A566">
        <v>114</v>
      </c>
      <c r="B566">
        <v>114</v>
      </c>
      <c r="C566">
        <f t="shared" si="1"/>
        <v>0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</v>
      </c>
      <c r="K566" s="76">
        <v>43953</v>
      </c>
      <c r="L566" t="s">
        <v>8</v>
      </c>
      <c r="M566" s="76">
        <v>43953</v>
      </c>
      <c r="N566" t="s">
        <v>8</v>
      </c>
    </row>
    <row r="567" spans="1:14" x14ac:dyDescent="0.45">
      <c r="A567">
        <v>115</v>
      </c>
      <c r="B567">
        <v>115</v>
      </c>
      <c r="C567">
        <f t="shared" si="1"/>
        <v>0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</v>
      </c>
      <c r="K567" s="76">
        <v>43953</v>
      </c>
      <c r="L567" t="s">
        <v>8</v>
      </c>
      <c r="M567" s="76">
        <v>43953</v>
      </c>
      <c r="N567" t="s">
        <v>8</v>
      </c>
    </row>
    <row r="568" spans="1:14" x14ac:dyDescent="0.45">
      <c r="A568">
        <v>116</v>
      </c>
      <c r="B568">
        <v>116</v>
      </c>
      <c r="C568">
        <f t="shared" si="1"/>
        <v>0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</v>
      </c>
      <c r="K568" s="76">
        <v>43953</v>
      </c>
      <c r="L568" t="s">
        <v>8</v>
      </c>
      <c r="M568" s="76">
        <v>43953</v>
      </c>
      <c r="N568" t="s">
        <v>8</v>
      </c>
    </row>
    <row r="569" spans="1:14" x14ac:dyDescent="0.45">
      <c r="A569">
        <v>117</v>
      </c>
      <c r="B569">
        <v>117</v>
      </c>
      <c r="C569">
        <f t="shared" si="1"/>
        <v>0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</v>
      </c>
      <c r="K569" s="76">
        <v>43953</v>
      </c>
      <c r="L569" t="s">
        <v>8</v>
      </c>
      <c r="M569" s="76">
        <v>43953</v>
      </c>
      <c r="N569" t="s">
        <v>8</v>
      </c>
    </row>
    <row r="570" spans="1:14" x14ac:dyDescent="0.45">
      <c r="A570">
        <v>118</v>
      </c>
      <c r="B570">
        <v>118</v>
      </c>
      <c r="C570">
        <f t="shared" si="1"/>
        <v>0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</v>
      </c>
      <c r="K570" s="76">
        <v>43953</v>
      </c>
      <c r="L570" t="s">
        <v>8</v>
      </c>
      <c r="M570" s="76">
        <v>43953</v>
      </c>
      <c r="N570" t="s">
        <v>8</v>
      </c>
    </row>
    <row r="571" spans="1:14" x14ac:dyDescent="0.45">
      <c r="A571">
        <v>119</v>
      </c>
      <c r="B571">
        <v>119</v>
      </c>
      <c r="C571">
        <f t="shared" si="1"/>
        <v>0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</v>
      </c>
      <c r="K571" s="76">
        <v>43953</v>
      </c>
      <c r="L571" t="s">
        <v>8</v>
      </c>
      <c r="M571" s="76">
        <v>43953</v>
      </c>
      <c r="N571" t="s">
        <v>8</v>
      </c>
    </row>
    <row r="572" spans="1:14" x14ac:dyDescent="0.45">
      <c r="A572">
        <v>120</v>
      </c>
      <c r="B572">
        <v>120</v>
      </c>
      <c r="C572">
        <f t="shared" si="1"/>
        <v>2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</v>
      </c>
      <c r="K572" s="76">
        <v>43953</v>
      </c>
      <c r="L572" t="s">
        <v>8</v>
      </c>
      <c r="M572" s="76">
        <v>43953</v>
      </c>
      <c r="N572" t="s">
        <v>8</v>
      </c>
    </row>
    <row r="573" spans="1:14" x14ac:dyDescent="0.45">
      <c r="A573">
        <v>121</v>
      </c>
      <c r="B573">
        <v>121</v>
      </c>
      <c r="C573">
        <f t="shared" si="1"/>
        <v>0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0</v>
      </c>
      <c r="K573" s="76">
        <v>43953</v>
      </c>
      <c r="L573" t="s">
        <v>8</v>
      </c>
      <c r="M573" s="76">
        <v>43953</v>
      </c>
      <c r="N573" t="s">
        <v>8</v>
      </c>
    </row>
    <row r="574" spans="1:14" x14ac:dyDescent="0.45">
      <c r="A574">
        <v>122</v>
      </c>
      <c r="B574">
        <v>122</v>
      </c>
      <c r="C574">
        <f t="shared" si="1"/>
        <v>0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0</v>
      </c>
      <c r="K574" s="76">
        <v>43953</v>
      </c>
      <c r="L574" t="s">
        <v>8</v>
      </c>
      <c r="M574" s="76">
        <v>43953</v>
      </c>
      <c r="N574" t="s">
        <v>8</v>
      </c>
    </row>
    <row r="575" spans="1:14" x14ac:dyDescent="0.45">
      <c r="A575">
        <v>123</v>
      </c>
      <c r="B575">
        <v>123</v>
      </c>
      <c r="C575">
        <f t="shared" si="1"/>
        <v>0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0</v>
      </c>
      <c r="K575" s="76">
        <v>43953</v>
      </c>
      <c r="L575" t="s">
        <v>8</v>
      </c>
      <c r="M575" s="76">
        <v>43953</v>
      </c>
      <c r="N575" t="s">
        <v>8</v>
      </c>
    </row>
    <row r="576" spans="1:14" x14ac:dyDescent="0.45">
      <c r="A576">
        <v>124</v>
      </c>
      <c r="B576">
        <v>124</v>
      </c>
      <c r="C576">
        <f t="shared" si="1"/>
        <v>0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 s="76">
        <v>43953</v>
      </c>
      <c r="L576" t="s">
        <v>8</v>
      </c>
      <c r="M576" s="76">
        <v>43953</v>
      </c>
      <c r="N576" t="s">
        <v>8</v>
      </c>
    </row>
    <row r="577" spans="1:14" x14ac:dyDescent="0.45">
      <c r="A577">
        <v>125</v>
      </c>
      <c r="B577">
        <v>125</v>
      </c>
      <c r="C577">
        <f t="shared" si="1"/>
        <v>0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 s="76">
        <v>43953</v>
      </c>
      <c r="L577" t="s">
        <v>8</v>
      </c>
      <c r="M577" s="76">
        <v>43953</v>
      </c>
      <c r="N577" t="s">
        <v>8</v>
      </c>
    </row>
    <row r="578" spans="1:14" x14ac:dyDescent="0.45">
      <c r="A578">
        <v>126</v>
      </c>
      <c r="B578">
        <v>126</v>
      </c>
      <c r="C578">
        <f t="shared" si="1"/>
        <v>0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 s="76">
        <v>43953</v>
      </c>
      <c r="L578" t="s">
        <v>8</v>
      </c>
      <c r="M578" s="76">
        <v>43953</v>
      </c>
      <c r="N578" t="s">
        <v>8</v>
      </c>
    </row>
    <row r="579" spans="1:14" x14ac:dyDescent="0.45">
      <c r="A579">
        <v>127</v>
      </c>
      <c r="B579">
        <v>127</v>
      </c>
      <c r="C579">
        <f t="shared" si="1"/>
        <v>0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 s="76">
        <v>43953</v>
      </c>
      <c r="L579" t="s">
        <v>8</v>
      </c>
      <c r="M579" s="76">
        <v>43953</v>
      </c>
      <c r="N579" t="s">
        <v>8</v>
      </c>
    </row>
    <row r="580" spans="1:14" x14ac:dyDescent="0.45">
      <c r="A580">
        <v>128</v>
      </c>
      <c r="B580">
        <v>128</v>
      </c>
      <c r="C580">
        <f t="shared" si="1"/>
        <v>0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 s="76">
        <v>43953</v>
      </c>
      <c r="L580" t="s">
        <v>8</v>
      </c>
      <c r="M580" s="76">
        <v>43953</v>
      </c>
      <c r="N580" t="s">
        <v>8</v>
      </c>
    </row>
    <row r="581" spans="1:14" x14ac:dyDescent="0.45">
      <c r="A581">
        <v>129</v>
      </c>
      <c r="B581">
        <v>129</v>
      </c>
      <c r="C581">
        <f t="shared" si="1"/>
        <v>0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 s="76">
        <v>43953</v>
      </c>
      <c r="L581" t="s">
        <v>8</v>
      </c>
      <c r="M581" s="76">
        <v>43953</v>
      </c>
      <c r="N581" t="s">
        <v>8</v>
      </c>
    </row>
    <row r="582" spans="1:14" x14ac:dyDescent="0.45">
      <c r="A582">
        <v>130</v>
      </c>
      <c r="B582">
        <v>130</v>
      </c>
      <c r="C582">
        <f t="shared" ref="C582:C596" si="2">IF(MOD(A582,10) =0, IF(MOD(A582/10,5)=0,5,MOD(A582/10,5)),0)</f>
        <v>3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 s="76">
        <v>43953</v>
      </c>
      <c r="L582" t="s">
        <v>8</v>
      </c>
      <c r="M582" s="76">
        <v>43953</v>
      </c>
      <c r="N582" t="s">
        <v>8</v>
      </c>
    </row>
    <row r="583" spans="1:14" x14ac:dyDescent="0.45">
      <c r="A583">
        <v>131</v>
      </c>
      <c r="B583">
        <v>131</v>
      </c>
      <c r="C583">
        <f t="shared" si="2"/>
        <v>0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 s="76">
        <v>43953</v>
      </c>
      <c r="L583" t="s">
        <v>8</v>
      </c>
      <c r="M583" s="76">
        <v>43953</v>
      </c>
      <c r="N583" t="s">
        <v>8</v>
      </c>
    </row>
    <row r="584" spans="1:14" x14ac:dyDescent="0.45">
      <c r="A584">
        <v>132</v>
      </c>
      <c r="B584">
        <v>132</v>
      </c>
      <c r="C584">
        <f t="shared" si="2"/>
        <v>0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0</v>
      </c>
      <c r="K584" s="76">
        <v>43953</v>
      </c>
      <c r="L584" t="s">
        <v>8</v>
      </c>
      <c r="M584" s="76">
        <v>43953</v>
      </c>
      <c r="N584" t="s">
        <v>8</v>
      </c>
    </row>
    <row r="585" spans="1:14" x14ac:dyDescent="0.45">
      <c r="A585">
        <v>133</v>
      </c>
      <c r="B585">
        <v>133</v>
      </c>
      <c r="C585">
        <f t="shared" si="2"/>
        <v>0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0</v>
      </c>
      <c r="K585" s="76">
        <v>43953</v>
      </c>
      <c r="L585" t="s">
        <v>8</v>
      </c>
      <c r="M585" s="76">
        <v>43953</v>
      </c>
      <c r="N585" t="s">
        <v>8</v>
      </c>
    </row>
    <row r="586" spans="1:14" x14ac:dyDescent="0.45">
      <c r="A586">
        <v>134</v>
      </c>
      <c r="B586">
        <v>134</v>
      </c>
      <c r="C586">
        <f t="shared" si="2"/>
        <v>0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</v>
      </c>
      <c r="K586" s="76">
        <v>43953</v>
      </c>
      <c r="L586" t="s">
        <v>8</v>
      </c>
      <c r="M586" s="76">
        <v>43953</v>
      </c>
      <c r="N586" t="s">
        <v>8</v>
      </c>
    </row>
    <row r="587" spans="1:14" x14ac:dyDescent="0.45">
      <c r="A587">
        <v>135</v>
      </c>
      <c r="B587">
        <v>135</v>
      </c>
      <c r="C587">
        <f t="shared" si="2"/>
        <v>0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</v>
      </c>
      <c r="K587" s="76">
        <v>43953</v>
      </c>
      <c r="L587" t="s">
        <v>8</v>
      </c>
      <c r="M587" s="76">
        <v>43953</v>
      </c>
      <c r="N587" t="s">
        <v>8</v>
      </c>
    </row>
    <row r="588" spans="1:14" x14ac:dyDescent="0.45">
      <c r="A588">
        <v>136</v>
      </c>
      <c r="B588">
        <v>136</v>
      </c>
      <c r="C588">
        <f t="shared" si="2"/>
        <v>0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</v>
      </c>
      <c r="K588" s="76">
        <v>43953</v>
      </c>
      <c r="L588" t="s">
        <v>8</v>
      </c>
      <c r="M588" s="76">
        <v>43953</v>
      </c>
      <c r="N588" t="s">
        <v>8</v>
      </c>
    </row>
    <row r="589" spans="1:14" x14ac:dyDescent="0.45">
      <c r="A589">
        <v>137</v>
      </c>
      <c r="B589">
        <v>137</v>
      </c>
      <c r="C589">
        <f t="shared" si="2"/>
        <v>0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</v>
      </c>
      <c r="K589" s="76">
        <v>43953</v>
      </c>
      <c r="L589" t="s">
        <v>8</v>
      </c>
      <c r="M589" s="76">
        <v>43953</v>
      </c>
      <c r="N589" t="s">
        <v>8</v>
      </c>
    </row>
    <row r="590" spans="1:14" x14ac:dyDescent="0.45">
      <c r="A590">
        <v>138</v>
      </c>
      <c r="B590">
        <v>138</v>
      </c>
      <c r="C590">
        <f t="shared" si="2"/>
        <v>0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</v>
      </c>
      <c r="K590" s="76">
        <v>43953</v>
      </c>
      <c r="L590" t="s">
        <v>8</v>
      </c>
      <c r="M590" s="76">
        <v>43953</v>
      </c>
      <c r="N590" t="s">
        <v>8</v>
      </c>
    </row>
    <row r="591" spans="1:14" x14ac:dyDescent="0.45">
      <c r="A591">
        <v>139</v>
      </c>
      <c r="B591">
        <v>139</v>
      </c>
      <c r="C591">
        <f t="shared" si="2"/>
        <v>0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</v>
      </c>
      <c r="K591" s="76">
        <v>43953</v>
      </c>
      <c r="L591" t="s">
        <v>8</v>
      </c>
      <c r="M591" s="76">
        <v>43953</v>
      </c>
      <c r="N591" t="s">
        <v>8</v>
      </c>
    </row>
    <row r="592" spans="1:14" x14ac:dyDescent="0.45">
      <c r="A592">
        <v>140</v>
      </c>
      <c r="B592">
        <v>140</v>
      </c>
      <c r="C592">
        <f t="shared" si="2"/>
        <v>4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</v>
      </c>
      <c r="K592" s="76">
        <v>43953</v>
      </c>
      <c r="L592" t="s">
        <v>8</v>
      </c>
      <c r="M592" s="76">
        <v>43953</v>
      </c>
      <c r="N592" t="s">
        <v>8</v>
      </c>
    </row>
    <row r="593" spans="1:59" x14ac:dyDescent="0.45">
      <c r="A593">
        <v>141</v>
      </c>
      <c r="B593">
        <v>141</v>
      </c>
      <c r="C593">
        <f t="shared" si="2"/>
        <v>0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</v>
      </c>
      <c r="K593" s="76">
        <v>43953</v>
      </c>
      <c r="L593" t="s">
        <v>8</v>
      </c>
      <c r="M593" s="76">
        <v>43953</v>
      </c>
      <c r="N593" t="s">
        <v>8</v>
      </c>
    </row>
    <row r="594" spans="1:59" x14ac:dyDescent="0.45">
      <c r="A594">
        <v>142</v>
      </c>
      <c r="B594">
        <v>142</v>
      </c>
      <c r="C594">
        <f t="shared" si="2"/>
        <v>0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</v>
      </c>
      <c r="K594" s="76">
        <v>43953</v>
      </c>
      <c r="L594" t="s">
        <v>8</v>
      </c>
      <c r="M594" s="76">
        <v>43953</v>
      </c>
      <c r="N594" t="s">
        <v>8</v>
      </c>
    </row>
    <row r="595" spans="1:59" x14ac:dyDescent="0.45">
      <c r="A595">
        <v>143</v>
      </c>
      <c r="B595">
        <v>143</v>
      </c>
      <c r="C595">
        <f t="shared" si="2"/>
        <v>0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</v>
      </c>
      <c r="K595" s="76">
        <v>43953</v>
      </c>
      <c r="L595" t="s">
        <v>8</v>
      </c>
      <c r="M595" s="76">
        <v>43953</v>
      </c>
      <c r="N595" t="s">
        <v>8</v>
      </c>
    </row>
    <row r="596" spans="1:59" x14ac:dyDescent="0.45">
      <c r="A596">
        <v>144</v>
      </c>
      <c r="B596">
        <v>144</v>
      </c>
      <c r="C596">
        <f t="shared" si="2"/>
        <v>0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</v>
      </c>
      <c r="K596" s="76">
        <v>43953</v>
      </c>
      <c r="L596" t="s">
        <v>8</v>
      </c>
      <c r="M596" s="76">
        <v>43953</v>
      </c>
      <c r="N596" t="s">
        <v>8</v>
      </c>
    </row>
    <row r="598" spans="1:59" x14ac:dyDescent="0.45">
      <c r="A598" t="s">
        <v>553</v>
      </c>
      <c r="B598" t="s">
        <v>554</v>
      </c>
    </row>
    <row r="599" spans="1:59" ht="54" x14ac:dyDescent="0.45">
      <c r="A599" s="47" t="s">
        <v>506</v>
      </c>
      <c r="B599" s="47" t="s">
        <v>507</v>
      </c>
      <c r="C599" s="47" t="s">
        <v>508</v>
      </c>
      <c r="D599" s="47" t="s">
        <v>509</v>
      </c>
      <c r="E599" s="47" t="s">
        <v>510</v>
      </c>
      <c r="F599" s="47" t="s">
        <v>511</v>
      </c>
      <c r="G599" s="47" t="s">
        <v>512</v>
      </c>
      <c r="H599" s="47" t="s">
        <v>513</v>
      </c>
      <c r="I599" s="47" t="s">
        <v>514</v>
      </c>
      <c r="J599" s="47" t="s">
        <v>515</v>
      </c>
      <c r="K599" s="47" t="s">
        <v>516</v>
      </c>
      <c r="L599" s="47" t="s">
        <v>517</v>
      </c>
      <c r="M599" s="47" t="s">
        <v>518</v>
      </c>
      <c r="N599" s="47" t="s">
        <v>519</v>
      </c>
      <c r="O599" s="47" t="s">
        <v>460</v>
      </c>
      <c r="P599" s="47" t="s">
        <v>463</v>
      </c>
      <c r="Q599" s="47" t="s">
        <v>520</v>
      </c>
      <c r="R599" s="47" t="s">
        <v>521</v>
      </c>
      <c r="S599" s="47" t="s">
        <v>522</v>
      </c>
      <c r="T599" s="47" t="s">
        <v>293</v>
      </c>
      <c r="U599" s="47" t="s">
        <v>292</v>
      </c>
      <c r="V599" s="47" t="s">
        <v>523</v>
      </c>
      <c r="W599" s="47" t="s">
        <v>524</v>
      </c>
      <c r="X599" s="47" t="s">
        <v>525</v>
      </c>
      <c r="Y599" s="47" t="s">
        <v>526</v>
      </c>
      <c r="Z599" s="47" t="s">
        <v>527</v>
      </c>
      <c r="AA599" s="47" t="s">
        <v>528</v>
      </c>
      <c r="AB599" s="47" t="s">
        <v>118</v>
      </c>
      <c r="AC599" s="47" t="s">
        <v>119</v>
      </c>
      <c r="AD599" s="47" t="s">
        <v>529</v>
      </c>
      <c r="AE599" s="47" t="s">
        <v>530</v>
      </c>
      <c r="AF599" s="47" t="s">
        <v>531</v>
      </c>
      <c r="AG599" s="47" t="s">
        <v>532</v>
      </c>
      <c r="AH599" s="47" t="s">
        <v>533</v>
      </c>
      <c r="AI599" s="47" t="s">
        <v>534</v>
      </c>
      <c r="AJ599" s="47" t="s">
        <v>535</v>
      </c>
      <c r="AK599" s="47" t="s">
        <v>536</v>
      </c>
      <c r="AL599" s="47" t="s">
        <v>537</v>
      </c>
      <c r="AM599" s="47" t="s">
        <v>538</v>
      </c>
      <c r="AN599" s="47" t="s">
        <v>539</v>
      </c>
      <c r="AO599" s="47" t="s">
        <v>540</v>
      </c>
      <c r="AP599" s="47" t="s">
        <v>541</v>
      </c>
      <c r="AQ599" s="47" t="s">
        <v>542</v>
      </c>
      <c r="AR599" s="47" t="s">
        <v>543</v>
      </c>
      <c r="AS599" s="47" t="s">
        <v>544</v>
      </c>
      <c r="AT599" s="47" t="s">
        <v>545</v>
      </c>
      <c r="AU599" s="47" t="s">
        <v>546</v>
      </c>
      <c r="AV599" s="47" t="s">
        <v>547</v>
      </c>
      <c r="AW599" s="47" t="s">
        <v>548</v>
      </c>
      <c r="AX599" s="47" t="s">
        <v>549</v>
      </c>
      <c r="AY599" s="47" t="s">
        <v>550</v>
      </c>
      <c r="AZ599" s="47" t="s">
        <v>551</v>
      </c>
      <c r="BA599" s="47" t="s">
        <v>412</v>
      </c>
      <c r="BB599" s="47" t="s">
        <v>552</v>
      </c>
      <c r="BC599" s="47" t="s">
        <v>411</v>
      </c>
      <c r="BD599" s="47" t="s">
        <v>264</v>
      </c>
      <c r="BE599" s="47" t="s">
        <v>265</v>
      </c>
      <c r="BF599" s="47" t="s">
        <v>266</v>
      </c>
      <c r="BG599" s="47" t="s">
        <v>267</v>
      </c>
    </row>
    <row r="600" spans="1:59" ht="36" x14ac:dyDescent="0.45">
      <c r="A600" s="47" t="s">
        <v>101</v>
      </c>
      <c r="B600" s="47" t="s">
        <v>106</v>
      </c>
      <c r="C600" s="47" t="s">
        <v>107</v>
      </c>
      <c r="D600" s="47" t="s">
        <v>300</v>
      </c>
      <c r="E600" s="47" t="s">
        <v>108</v>
      </c>
      <c r="F600" s="47" t="s">
        <v>109</v>
      </c>
      <c r="G600" s="47" t="s">
        <v>95</v>
      </c>
      <c r="H600" s="47" t="s">
        <v>97</v>
      </c>
      <c r="I600" s="47" t="s">
        <v>110</v>
      </c>
      <c r="J600" s="47" t="s">
        <v>479</v>
      </c>
      <c r="K600" s="47" t="s">
        <v>111</v>
      </c>
      <c r="L600" s="47" t="s">
        <v>112</v>
      </c>
      <c r="M600" s="47" t="s">
        <v>480</v>
      </c>
      <c r="N600" s="47" t="s">
        <v>481</v>
      </c>
      <c r="O600" s="47" t="s">
        <v>465</v>
      </c>
      <c r="P600" s="47" t="s">
        <v>113</v>
      </c>
      <c r="Q600" s="47" t="s">
        <v>482</v>
      </c>
      <c r="R600" s="47" t="s">
        <v>483</v>
      </c>
      <c r="S600" s="47" t="s">
        <v>484</v>
      </c>
      <c r="T600" s="47" t="s">
        <v>485</v>
      </c>
      <c r="U600" s="47" t="s">
        <v>486</v>
      </c>
      <c r="V600" s="47" t="s">
        <v>487</v>
      </c>
      <c r="W600" s="47" t="s">
        <v>120</v>
      </c>
      <c r="X600" s="47" t="s">
        <v>488</v>
      </c>
      <c r="Y600" s="47" t="s">
        <v>489</v>
      </c>
      <c r="Z600" s="47" t="s">
        <v>490</v>
      </c>
      <c r="AA600" s="47" t="s">
        <v>491</v>
      </c>
      <c r="AB600" s="47" t="s">
        <v>118</v>
      </c>
      <c r="AC600" s="47" t="s">
        <v>119</v>
      </c>
      <c r="AD600" s="47" t="s">
        <v>121</v>
      </c>
      <c r="AE600" s="47" t="s">
        <v>122</v>
      </c>
      <c r="AF600" s="47" t="s">
        <v>492</v>
      </c>
      <c r="AG600" s="47" t="s">
        <v>493</v>
      </c>
      <c r="AH600" s="47" t="s">
        <v>494</v>
      </c>
      <c r="AI600" s="47" t="s">
        <v>126</v>
      </c>
      <c r="AJ600" s="47" t="s">
        <v>495</v>
      </c>
      <c r="AK600" s="47" t="s">
        <v>496</v>
      </c>
      <c r="AL600" s="47" t="s">
        <v>497</v>
      </c>
      <c r="AM600" s="47" t="s">
        <v>498</v>
      </c>
      <c r="AN600" s="47" t="s">
        <v>499</v>
      </c>
      <c r="AO600" s="47" t="s">
        <v>129</v>
      </c>
      <c r="AP600" s="47" t="s">
        <v>130</v>
      </c>
      <c r="AQ600" s="47" t="s">
        <v>131</v>
      </c>
      <c r="AR600" s="47" t="s">
        <v>500</v>
      </c>
      <c r="AS600" s="47" t="s">
        <v>132</v>
      </c>
      <c r="AT600" s="47" t="s">
        <v>501</v>
      </c>
      <c r="AU600" s="47" t="s">
        <v>133</v>
      </c>
      <c r="AV600" s="47" t="s">
        <v>169</v>
      </c>
      <c r="AW600" s="47" t="s">
        <v>136</v>
      </c>
      <c r="AX600" s="47" t="s">
        <v>502</v>
      </c>
      <c r="AY600" s="47" t="s">
        <v>503</v>
      </c>
      <c r="AZ600" s="47" t="s">
        <v>504</v>
      </c>
      <c r="BA600" s="47" t="s">
        <v>128</v>
      </c>
      <c r="BB600" s="47" t="s">
        <v>505</v>
      </c>
      <c r="BC600" s="47" t="s">
        <v>413</v>
      </c>
      <c r="BD600" s="47" t="s">
        <v>102</v>
      </c>
      <c r="BE600" s="47" t="s">
        <v>103</v>
      </c>
      <c r="BF600" s="47" t="s">
        <v>104</v>
      </c>
      <c r="BG600" s="47" t="s">
        <v>105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0" t="str">
        <f ca="1">RIGHT(CELL("filename",A1),LEN(CELL("filename",A1))-FIND("]",CELL("filename",A1)))</f>
        <v>IOデータ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26" customFormat="1" x14ac:dyDescent="0.45">
      <c r="A4" s="26" t="s">
        <v>21</v>
      </c>
    </row>
    <row r="5" spans="1:48" s="26" customFormat="1" x14ac:dyDescent="0.45">
      <c r="A5" s="108" t="s">
        <v>22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10"/>
      <c r="Z5" s="108" t="s">
        <v>23</v>
      </c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10"/>
    </row>
    <row r="6" spans="1:48" s="26" customFormat="1" x14ac:dyDescent="0.45">
      <c r="A6" s="108" t="s">
        <v>38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10"/>
      <c r="Z6" s="108" t="s">
        <v>37</v>
      </c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10"/>
    </row>
    <row r="7" spans="1:48" s="26" customFormat="1" x14ac:dyDescent="0.45"/>
    <row r="8" spans="1:48" s="26" customFormat="1" x14ac:dyDescent="0.45">
      <c r="A8" s="26" t="s">
        <v>16</v>
      </c>
    </row>
    <row r="9" spans="1:48" s="26" customFormat="1" x14ac:dyDescent="0.45">
      <c r="A9" s="107" t="s">
        <v>17</v>
      </c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11" t="s">
        <v>18</v>
      </c>
      <c r="V9" s="111"/>
      <c r="W9" s="111"/>
      <c r="X9" s="111"/>
      <c r="Y9" s="111"/>
      <c r="Z9" s="111"/>
      <c r="AA9" s="111"/>
      <c r="AB9" s="111"/>
      <c r="AC9" s="111"/>
      <c r="AD9" s="111"/>
      <c r="AE9" s="107" t="s">
        <v>19</v>
      </c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</row>
    <row r="10" spans="1:48" s="26" customFormat="1" x14ac:dyDescent="0.45">
      <c r="A10" s="107" t="s">
        <v>30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 t="s">
        <v>31</v>
      </c>
      <c r="V10" s="107"/>
      <c r="W10" s="107"/>
      <c r="X10" s="107"/>
      <c r="Y10" s="107"/>
      <c r="Z10" s="107"/>
      <c r="AA10" s="107"/>
      <c r="AB10" s="107"/>
      <c r="AC10" s="107"/>
      <c r="AD10" s="107"/>
      <c r="AE10" s="108" t="s">
        <v>32</v>
      </c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10"/>
    </row>
    <row r="11" spans="1:48" s="26" customFormat="1" x14ac:dyDescent="0.45">
      <c r="A11" s="107" t="s">
        <v>33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 t="s">
        <v>31</v>
      </c>
      <c r="V11" s="107"/>
      <c r="W11" s="107"/>
      <c r="X11" s="107"/>
      <c r="Y11" s="107"/>
      <c r="Z11" s="107"/>
      <c r="AA11" s="107"/>
      <c r="AB11" s="107"/>
      <c r="AC11" s="107"/>
      <c r="AD11" s="107"/>
      <c r="AE11" s="108" t="s">
        <v>34</v>
      </c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10"/>
    </row>
    <row r="12" spans="1:48" s="26" customFormat="1" x14ac:dyDescent="0.45">
      <c r="A12" s="107" t="s">
        <v>44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 t="s">
        <v>31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08" t="s">
        <v>46</v>
      </c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10"/>
    </row>
    <row r="13" spans="1:48" s="26" customFormat="1" x14ac:dyDescent="0.45">
      <c r="A13" s="107" t="s">
        <v>47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 t="s">
        <v>45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08" t="s">
        <v>49</v>
      </c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10"/>
    </row>
    <row r="14" spans="1:48" s="26" customFormat="1" x14ac:dyDescent="0.45">
      <c r="A14" s="107" t="s">
        <v>48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 t="s">
        <v>45</v>
      </c>
      <c r="V14" s="107"/>
      <c r="W14" s="107"/>
      <c r="X14" s="107"/>
      <c r="Y14" s="107"/>
      <c r="Z14" s="107"/>
      <c r="AA14" s="107"/>
      <c r="AB14" s="107"/>
      <c r="AC14" s="107"/>
      <c r="AD14" s="107"/>
      <c r="AE14" s="108" t="s">
        <v>50</v>
      </c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10"/>
    </row>
    <row r="15" spans="1:48" s="27" customFormat="1" x14ac:dyDescent="0.45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8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10"/>
    </row>
    <row r="16" spans="1:48" s="27" customFormat="1" x14ac:dyDescent="0.45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8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10"/>
    </row>
    <row r="17" spans="1:48" s="26" customFormat="1" x14ac:dyDescent="0.45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8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10"/>
    </row>
    <row r="18" spans="1:48" s="26" customFormat="1" x14ac:dyDescent="0.45"/>
    <row r="19" spans="1:48" s="26" customFormat="1" x14ac:dyDescent="0.45">
      <c r="A19" s="26" t="s">
        <v>15</v>
      </c>
    </row>
    <row r="20" spans="1:48" s="26" customFormat="1" x14ac:dyDescent="0.45">
      <c r="A20" s="108" t="s">
        <v>17</v>
      </c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10"/>
      <c r="Z20" s="108" t="s">
        <v>20</v>
      </c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10"/>
    </row>
    <row r="21" spans="1:48" s="26" customFormat="1" x14ac:dyDescent="0.45">
      <c r="A21" s="108" t="s">
        <v>36</v>
      </c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10"/>
      <c r="Z21" s="108" t="s">
        <v>35</v>
      </c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10"/>
    </row>
    <row r="22" spans="1:48" s="26" customFormat="1" x14ac:dyDescent="0.45">
      <c r="A22" s="108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10"/>
      <c r="Z22" s="108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10"/>
    </row>
    <row r="23" spans="1:48" s="26" customFormat="1" x14ac:dyDescent="0.45">
      <c r="A23" s="108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10"/>
      <c r="Z23" s="108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10"/>
    </row>
    <row r="24" spans="1:48" s="26" customFormat="1" x14ac:dyDescent="0.45"/>
    <row r="25" spans="1:48" s="26" customFormat="1" x14ac:dyDescent="0.45"/>
  </sheetData>
  <mergeCells count="50"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23:Y23"/>
    <mergeCell ref="Z20:AV20"/>
    <mergeCell ref="Z21:AV21"/>
    <mergeCell ref="Z22:AV22"/>
    <mergeCell ref="Z23:AV23"/>
    <mergeCell ref="A22:Y22"/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D6" sqref="AD6:AG6"/>
    </sheetView>
  </sheetViews>
  <sheetFormatPr defaultColWidth="3.09765625" defaultRowHeight="18" x14ac:dyDescent="0.45"/>
  <sheetData>
    <row r="1" spans="1:48" x14ac:dyDescent="0.45">
      <c r="A1" s="100" t="str">
        <f ca="1">RIGHT(CELL("filename",A1),LEN(CELL("filename",A1))-FIND("]",CELL("filename",A1)))</f>
        <v>画面項目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56" customFormat="1" x14ac:dyDescent="0.45">
      <c r="A4" s="56" t="s">
        <v>16</v>
      </c>
    </row>
    <row r="5" spans="1:48" s="56" customFormat="1" x14ac:dyDescent="0.45">
      <c r="A5" s="112" t="s">
        <v>227</v>
      </c>
      <c r="B5" s="113"/>
      <c r="C5" s="113"/>
      <c r="D5" s="113"/>
      <c r="E5" s="113"/>
      <c r="F5" s="113"/>
      <c r="G5" s="114"/>
      <c r="H5" s="111" t="s">
        <v>228</v>
      </c>
      <c r="I5" s="111"/>
      <c r="J5" s="111"/>
      <c r="K5" s="111"/>
      <c r="L5" s="111"/>
      <c r="M5" s="60" t="s">
        <v>233</v>
      </c>
      <c r="N5" s="112" t="s">
        <v>229</v>
      </c>
      <c r="O5" s="113"/>
      <c r="P5" s="113"/>
      <c r="Q5" s="114"/>
      <c r="R5" s="112" t="s">
        <v>232</v>
      </c>
      <c r="S5" s="113"/>
      <c r="T5" s="113"/>
      <c r="U5" s="114"/>
      <c r="V5" s="112" t="s">
        <v>230</v>
      </c>
      <c r="W5" s="113"/>
      <c r="X5" s="113"/>
      <c r="Y5" s="114"/>
      <c r="Z5" s="112" t="s">
        <v>234</v>
      </c>
      <c r="AA5" s="113"/>
      <c r="AB5" s="113"/>
      <c r="AC5" s="114"/>
      <c r="AD5" s="112" t="s">
        <v>235</v>
      </c>
      <c r="AE5" s="113"/>
      <c r="AF5" s="113"/>
      <c r="AG5" s="114"/>
      <c r="AH5" s="60"/>
      <c r="AI5" s="60"/>
      <c r="AJ5" s="60"/>
      <c r="AK5" s="60"/>
      <c r="AL5" s="60"/>
      <c r="AM5" s="60"/>
      <c r="AN5" s="112" t="s">
        <v>231</v>
      </c>
      <c r="AO5" s="113"/>
      <c r="AP5" s="113"/>
      <c r="AQ5" s="113"/>
      <c r="AR5" s="113"/>
      <c r="AS5" s="113"/>
      <c r="AT5" s="113"/>
      <c r="AU5" s="113"/>
      <c r="AV5" s="114"/>
    </row>
    <row r="6" spans="1:48" s="56" customFormat="1" x14ac:dyDescent="0.45">
      <c r="A6" s="112" t="s">
        <v>236</v>
      </c>
      <c r="B6" s="113"/>
      <c r="C6" s="113"/>
      <c r="D6" s="113"/>
      <c r="E6" s="113"/>
      <c r="F6" s="113"/>
      <c r="G6" s="114"/>
      <c r="H6" s="111"/>
      <c r="I6" s="111"/>
      <c r="J6" s="111"/>
      <c r="K6" s="111"/>
      <c r="L6" s="111"/>
      <c r="M6" s="60"/>
      <c r="N6" s="112"/>
      <c r="O6" s="113"/>
      <c r="P6" s="113"/>
      <c r="Q6" s="114"/>
      <c r="R6" s="112"/>
      <c r="S6" s="113"/>
      <c r="T6" s="113"/>
      <c r="U6" s="114"/>
      <c r="V6" s="112"/>
      <c r="W6" s="113"/>
      <c r="X6" s="113"/>
      <c r="Y6" s="114"/>
      <c r="Z6" s="112"/>
      <c r="AA6" s="113"/>
      <c r="AB6" s="113"/>
      <c r="AC6" s="114"/>
      <c r="AD6" s="112"/>
      <c r="AE6" s="113"/>
      <c r="AF6" s="113"/>
      <c r="AG6" s="114"/>
      <c r="AH6" s="60"/>
      <c r="AI6" s="60"/>
      <c r="AJ6" s="60"/>
      <c r="AK6" s="60"/>
      <c r="AL6" s="60"/>
      <c r="AM6" s="60"/>
      <c r="AN6" s="112"/>
      <c r="AO6" s="113"/>
      <c r="AP6" s="113"/>
      <c r="AQ6" s="113"/>
      <c r="AR6" s="113"/>
      <c r="AS6" s="113"/>
      <c r="AT6" s="113"/>
      <c r="AU6" s="113"/>
      <c r="AV6" s="114"/>
    </row>
    <row r="7" spans="1:48" s="56" customFormat="1" x14ac:dyDescent="0.45">
      <c r="A7" s="112"/>
      <c r="B7" s="113"/>
      <c r="C7" s="113"/>
      <c r="D7" s="113"/>
      <c r="E7" s="113"/>
      <c r="F7" s="113"/>
      <c r="G7" s="114"/>
      <c r="H7" s="111"/>
      <c r="I7" s="111"/>
      <c r="J7" s="111"/>
      <c r="K7" s="111"/>
      <c r="L7" s="111"/>
      <c r="M7" s="60"/>
      <c r="N7" s="112"/>
      <c r="O7" s="113"/>
      <c r="P7" s="113"/>
      <c r="Q7" s="114"/>
      <c r="R7" s="112"/>
      <c r="S7" s="113"/>
      <c r="T7" s="113"/>
      <c r="U7" s="114"/>
      <c r="V7" s="112"/>
      <c r="W7" s="113"/>
      <c r="X7" s="113"/>
      <c r="Y7" s="114"/>
      <c r="Z7" s="112"/>
      <c r="AA7" s="113"/>
      <c r="AB7" s="113"/>
      <c r="AC7" s="114"/>
      <c r="AD7" s="112"/>
      <c r="AE7" s="113"/>
      <c r="AF7" s="113"/>
      <c r="AG7" s="114"/>
      <c r="AH7" s="60"/>
      <c r="AI7" s="60"/>
      <c r="AJ7" s="60"/>
      <c r="AK7" s="60"/>
      <c r="AL7" s="60"/>
      <c r="AM7" s="60"/>
      <c r="AN7" s="112"/>
      <c r="AO7" s="113"/>
      <c r="AP7" s="113"/>
      <c r="AQ7" s="113"/>
      <c r="AR7" s="113"/>
      <c r="AS7" s="113"/>
      <c r="AT7" s="113"/>
      <c r="AU7" s="113"/>
      <c r="AV7" s="114"/>
    </row>
    <row r="8" spans="1:48" s="56" customFormat="1" x14ac:dyDescent="0.45">
      <c r="A8" s="112"/>
      <c r="B8" s="113"/>
      <c r="C8" s="113"/>
      <c r="D8" s="113"/>
      <c r="E8" s="113"/>
      <c r="F8" s="113"/>
      <c r="G8" s="114"/>
      <c r="H8" s="111"/>
      <c r="I8" s="111"/>
      <c r="J8" s="111"/>
      <c r="K8" s="111"/>
      <c r="L8" s="111"/>
      <c r="M8" s="60"/>
      <c r="N8" s="112"/>
      <c r="O8" s="113"/>
      <c r="P8" s="113"/>
      <c r="Q8" s="114"/>
      <c r="R8" s="112"/>
      <c r="S8" s="113"/>
      <c r="T8" s="113"/>
      <c r="U8" s="114"/>
      <c r="V8" s="112"/>
      <c r="W8" s="113"/>
      <c r="X8" s="113"/>
      <c r="Y8" s="114"/>
      <c r="Z8" s="112"/>
      <c r="AA8" s="113"/>
      <c r="AB8" s="113"/>
      <c r="AC8" s="114"/>
      <c r="AD8" s="112"/>
      <c r="AE8" s="113"/>
      <c r="AF8" s="113"/>
      <c r="AG8" s="114"/>
      <c r="AH8" s="60"/>
      <c r="AI8" s="60"/>
      <c r="AJ8" s="60"/>
      <c r="AK8" s="60"/>
      <c r="AL8" s="60"/>
      <c r="AM8" s="60"/>
      <c r="AN8" s="112"/>
      <c r="AO8" s="113"/>
      <c r="AP8" s="113"/>
      <c r="AQ8" s="113"/>
      <c r="AR8" s="113"/>
      <c r="AS8" s="113"/>
      <c r="AT8" s="113"/>
      <c r="AU8" s="113"/>
      <c r="AV8" s="114"/>
    </row>
    <row r="9" spans="1:48" s="56" customFormat="1" x14ac:dyDescent="0.45">
      <c r="A9" s="112"/>
      <c r="B9" s="113"/>
      <c r="C9" s="113"/>
      <c r="D9" s="113"/>
      <c r="E9" s="113"/>
      <c r="F9" s="113"/>
      <c r="G9" s="114"/>
      <c r="H9" s="111"/>
      <c r="I9" s="111"/>
      <c r="J9" s="111"/>
      <c r="K9" s="111"/>
      <c r="L9" s="111"/>
      <c r="M9" s="60"/>
      <c r="N9" s="112"/>
      <c r="O9" s="113"/>
      <c r="P9" s="113"/>
      <c r="Q9" s="114"/>
      <c r="R9" s="112"/>
      <c r="S9" s="113"/>
      <c r="T9" s="113"/>
      <c r="U9" s="114"/>
      <c r="V9" s="112"/>
      <c r="W9" s="113"/>
      <c r="X9" s="113"/>
      <c r="Y9" s="114"/>
      <c r="Z9" s="112"/>
      <c r="AA9" s="113"/>
      <c r="AB9" s="113"/>
      <c r="AC9" s="114"/>
      <c r="AD9" s="112"/>
      <c r="AE9" s="113"/>
      <c r="AF9" s="113"/>
      <c r="AG9" s="114"/>
      <c r="AH9" s="60"/>
      <c r="AI9" s="60"/>
      <c r="AJ9" s="60"/>
      <c r="AK9" s="60"/>
      <c r="AL9" s="60"/>
      <c r="AM9" s="60"/>
      <c r="AN9" s="112"/>
      <c r="AO9" s="113"/>
      <c r="AP9" s="113"/>
      <c r="AQ9" s="113"/>
      <c r="AR9" s="113"/>
      <c r="AS9" s="113"/>
      <c r="AT9" s="113"/>
      <c r="AU9" s="113"/>
      <c r="AV9" s="114"/>
    </row>
    <row r="10" spans="1:48" s="56" customFormat="1" x14ac:dyDescent="0.45">
      <c r="A10" s="112"/>
      <c r="B10" s="113"/>
      <c r="C10" s="113"/>
      <c r="D10" s="113"/>
      <c r="E10" s="113"/>
      <c r="F10" s="113"/>
      <c r="G10" s="114"/>
      <c r="H10" s="111"/>
      <c r="I10" s="111"/>
      <c r="J10" s="111"/>
      <c r="K10" s="111"/>
      <c r="L10" s="111"/>
      <c r="M10" s="60"/>
      <c r="N10" s="112"/>
      <c r="O10" s="113"/>
      <c r="P10" s="113"/>
      <c r="Q10" s="114"/>
      <c r="R10" s="112"/>
      <c r="S10" s="113"/>
      <c r="T10" s="113"/>
      <c r="U10" s="114"/>
      <c r="V10" s="112"/>
      <c r="W10" s="113"/>
      <c r="X10" s="113"/>
      <c r="Y10" s="114"/>
      <c r="Z10" s="112"/>
      <c r="AA10" s="113"/>
      <c r="AB10" s="113"/>
      <c r="AC10" s="114"/>
      <c r="AD10" s="112"/>
      <c r="AE10" s="113"/>
      <c r="AF10" s="113"/>
      <c r="AG10" s="114"/>
      <c r="AH10" s="60"/>
      <c r="AI10" s="60"/>
      <c r="AJ10" s="60"/>
      <c r="AK10" s="60"/>
      <c r="AL10" s="60"/>
      <c r="AM10" s="60"/>
      <c r="AN10" s="112"/>
      <c r="AO10" s="113"/>
      <c r="AP10" s="113"/>
      <c r="AQ10" s="113"/>
      <c r="AR10" s="113"/>
      <c r="AS10" s="113"/>
      <c r="AT10" s="113"/>
      <c r="AU10" s="113"/>
      <c r="AV10" s="114"/>
    </row>
    <row r="11" spans="1:48" s="56" customFormat="1" x14ac:dyDescent="0.45">
      <c r="A11" s="112"/>
      <c r="B11" s="113"/>
      <c r="C11" s="113"/>
      <c r="D11" s="113"/>
      <c r="E11" s="113"/>
      <c r="F11" s="113"/>
      <c r="G11" s="114"/>
      <c r="H11" s="111"/>
      <c r="I11" s="111"/>
      <c r="J11" s="111"/>
      <c r="K11" s="111"/>
      <c r="L11" s="111"/>
      <c r="M11" s="60"/>
      <c r="N11" s="112"/>
      <c r="O11" s="113"/>
      <c r="P11" s="113"/>
      <c r="Q11" s="114"/>
      <c r="R11" s="112"/>
      <c r="S11" s="113"/>
      <c r="T11" s="113"/>
      <c r="U11" s="114"/>
      <c r="V11" s="112"/>
      <c r="W11" s="113"/>
      <c r="X11" s="113"/>
      <c r="Y11" s="114"/>
      <c r="Z11" s="112"/>
      <c r="AA11" s="113"/>
      <c r="AB11" s="113"/>
      <c r="AC11" s="114"/>
      <c r="AD11" s="112"/>
      <c r="AE11" s="113"/>
      <c r="AF11" s="113"/>
      <c r="AG11" s="114"/>
      <c r="AH11" s="60"/>
      <c r="AI11" s="60"/>
      <c r="AJ11" s="60"/>
      <c r="AK11" s="60"/>
      <c r="AL11" s="60"/>
      <c r="AM11" s="60"/>
      <c r="AN11" s="112"/>
      <c r="AO11" s="113"/>
      <c r="AP11" s="113"/>
      <c r="AQ11" s="113"/>
      <c r="AR11" s="113"/>
      <c r="AS11" s="113"/>
      <c r="AT11" s="113"/>
      <c r="AU11" s="113"/>
      <c r="AV11" s="114"/>
    </row>
    <row r="12" spans="1:48" s="56" customFormat="1" x14ac:dyDescent="0.45">
      <c r="A12" s="112"/>
      <c r="B12" s="113"/>
      <c r="C12" s="113"/>
      <c r="D12" s="113"/>
      <c r="E12" s="113"/>
      <c r="F12" s="113"/>
      <c r="G12" s="114"/>
      <c r="H12" s="111"/>
      <c r="I12" s="111"/>
      <c r="J12" s="111"/>
      <c r="K12" s="111"/>
      <c r="L12" s="111"/>
      <c r="M12" s="60"/>
      <c r="N12" s="112"/>
      <c r="O12" s="113"/>
      <c r="P12" s="113"/>
      <c r="Q12" s="114"/>
      <c r="R12" s="112"/>
      <c r="S12" s="113"/>
      <c r="T12" s="113"/>
      <c r="U12" s="114"/>
      <c r="V12" s="112"/>
      <c r="W12" s="113"/>
      <c r="X12" s="113"/>
      <c r="Y12" s="114"/>
      <c r="Z12" s="112"/>
      <c r="AA12" s="113"/>
      <c r="AB12" s="113"/>
      <c r="AC12" s="114"/>
      <c r="AD12" s="112"/>
      <c r="AE12" s="113"/>
      <c r="AF12" s="113"/>
      <c r="AG12" s="114"/>
      <c r="AH12" s="60"/>
      <c r="AI12" s="60"/>
      <c r="AJ12" s="60"/>
      <c r="AK12" s="60"/>
      <c r="AL12" s="60"/>
      <c r="AM12" s="60"/>
      <c r="AN12" s="112"/>
      <c r="AO12" s="113"/>
      <c r="AP12" s="113"/>
      <c r="AQ12" s="113"/>
      <c r="AR12" s="113"/>
      <c r="AS12" s="113"/>
      <c r="AT12" s="113"/>
      <c r="AU12" s="113"/>
      <c r="AV12" s="114"/>
    </row>
    <row r="13" spans="1:48" s="56" customFormat="1" x14ac:dyDescent="0.45">
      <c r="A13" s="112"/>
      <c r="B13" s="113"/>
      <c r="C13" s="113"/>
      <c r="D13" s="113"/>
      <c r="E13" s="113"/>
      <c r="F13" s="113"/>
      <c r="G13" s="114"/>
      <c r="H13" s="111"/>
      <c r="I13" s="111"/>
      <c r="J13" s="111"/>
      <c r="K13" s="111"/>
      <c r="L13" s="111"/>
      <c r="M13" s="60"/>
      <c r="N13" s="112"/>
      <c r="O13" s="113"/>
      <c r="P13" s="113"/>
      <c r="Q13" s="114"/>
      <c r="R13" s="112"/>
      <c r="S13" s="113"/>
      <c r="T13" s="113"/>
      <c r="U13" s="114"/>
      <c r="V13" s="112"/>
      <c r="W13" s="113"/>
      <c r="X13" s="113"/>
      <c r="Y13" s="114"/>
      <c r="Z13" s="112"/>
      <c r="AA13" s="113"/>
      <c r="AB13" s="113"/>
      <c r="AC13" s="114"/>
      <c r="AD13" s="112"/>
      <c r="AE13" s="113"/>
      <c r="AF13" s="113"/>
      <c r="AG13" s="114"/>
      <c r="AH13" s="60"/>
      <c r="AI13" s="60"/>
      <c r="AJ13" s="60"/>
      <c r="AK13" s="60"/>
      <c r="AL13" s="60"/>
      <c r="AM13" s="60"/>
      <c r="AN13" s="112"/>
      <c r="AO13" s="113"/>
      <c r="AP13" s="113"/>
      <c r="AQ13" s="113"/>
      <c r="AR13" s="113"/>
      <c r="AS13" s="113"/>
      <c r="AT13" s="113"/>
      <c r="AU13" s="113"/>
      <c r="AV13" s="114"/>
    </row>
    <row r="14" spans="1:48" s="56" customFormat="1" x14ac:dyDescent="0.45"/>
    <row r="15" spans="1:48" s="56" customFormat="1" x14ac:dyDescent="0.45"/>
  </sheetData>
  <mergeCells count="83"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R5:U5"/>
    <mergeCell ref="R6:U6"/>
    <mergeCell ref="R7:U7"/>
    <mergeCell ref="R8:U8"/>
    <mergeCell ref="R9:U9"/>
    <mergeCell ref="R11:U11"/>
    <mergeCell ref="R12:U12"/>
    <mergeCell ref="R13:U13"/>
    <mergeCell ref="N10:Q10"/>
    <mergeCell ref="N11:Q11"/>
    <mergeCell ref="N12:Q12"/>
    <mergeCell ref="N13:Q13"/>
    <mergeCell ref="R10:U10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100" t="str">
        <f ca="1">RIGHT(CELL("filename",A1),LEN(CELL("filename",A1))-FIND("]",CELL("filename",A1)))</f>
        <v>画面表示時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5">
      <c r="C5" s="26" t="s">
        <v>226</v>
      </c>
    </row>
    <row r="6" spans="1:48" s="26" customFormat="1" x14ac:dyDescent="0.45"/>
    <row r="7" spans="1:48" s="26" customFormat="1" x14ac:dyDescent="0.45">
      <c r="D7" s="26" t="s">
        <v>24</v>
      </c>
    </row>
    <row r="8" spans="1:48" s="26" customFormat="1" x14ac:dyDescent="0.45"/>
    <row r="9" spans="1:48" s="26" customFormat="1" x14ac:dyDescent="0.45">
      <c r="E9" s="26" t="s">
        <v>26</v>
      </c>
      <c r="AA9" s="26" t="s">
        <v>29</v>
      </c>
    </row>
    <row r="10" spans="1:48" s="26" customFormat="1" x14ac:dyDescent="0.45">
      <c r="E10" s="26" t="s">
        <v>25</v>
      </c>
    </row>
    <row r="11" spans="1:48" s="26" customFormat="1" x14ac:dyDescent="0.45"/>
    <row r="12" spans="1:48" s="26" customFormat="1" x14ac:dyDescent="0.45">
      <c r="D12" s="26" t="s">
        <v>89</v>
      </c>
    </row>
    <row r="13" spans="1:48" s="49" customFormat="1" x14ac:dyDescent="0.45"/>
    <row r="14" spans="1:48" s="49" customFormat="1" x14ac:dyDescent="0.45">
      <c r="E14" s="49" t="s">
        <v>217</v>
      </c>
    </row>
    <row r="15" spans="1:48" s="26" customFormat="1" x14ac:dyDescent="0.45">
      <c r="AA15" s="26" t="s">
        <v>90</v>
      </c>
    </row>
    <row r="16" spans="1:48" s="26" customFormat="1" x14ac:dyDescent="0.45">
      <c r="E16" s="26" t="s">
        <v>27</v>
      </c>
      <c r="AA16" s="26" t="s">
        <v>91</v>
      </c>
    </row>
    <row r="17" spans="3:42" s="26" customFormat="1" x14ac:dyDescent="0.45">
      <c r="E17" s="26" t="s">
        <v>28</v>
      </c>
      <c r="AA17" s="1" t="s">
        <v>92</v>
      </c>
    </row>
    <row r="18" spans="3:42" s="46" customFormat="1" x14ac:dyDescent="0.45"/>
    <row r="19" spans="3:42" s="46" customFormat="1" x14ac:dyDescent="0.45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45">
      <c r="D20" s="34"/>
      <c r="E20" s="35"/>
      <c r="F20" s="35"/>
      <c r="G20" s="35"/>
      <c r="H20" s="36"/>
      <c r="I20" s="46" t="s">
        <v>159</v>
      </c>
      <c r="R20" s="46" t="s">
        <v>161</v>
      </c>
      <c r="U20" s="46" t="s">
        <v>162</v>
      </c>
      <c r="AP20" s="28"/>
    </row>
    <row r="21" spans="3:42" s="46" customFormat="1" x14ac:dyDescent="0.45">
      <c r="D21" s="34"/>
      <c r="E21" s="35"/>
      <c r="F21" s="35"/>
      <c r="G21" s="35"/>
      <c r="H21" s="36"/>
      <c r="I21" s="46" t="s">
        <v>160</v>
      </c>
      <c r="R21" s="48" t="s">
        <v>161</v>
      </c>
      <c r="U21" s="46" t="s">
        <v>163</v>
      </c>
      <c r="AP21" s="28"/>
    </row>
    <row r="22" spans="3:42" s="46" customFormat="1" x14ac:dyDescent="0.45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45"/>
    <row r="24" spans="3:42" s="46" customFormat="1" x14ac:dyDescent="0.45">
      <c r="D24" s="46" t="s">
        <v>165</v>
      </c>
    </row>
    <row r="25" spans="3:42" s="46" customFormat="1" x14ac:dyDescent="0.45"/>
    <row r="26" spans="3:42" s="46" customFormat="1" x14ac:dyDescent="0.45">
      <c r="E26" s="46" t="s">
        <v>166</v>
      </c>
    </row>
    <row r="27" spans="3:42" s="46" customFormat="1" x14ac:dyDescent="0.45">
      <c r="E27" s="46" t="s">
        <v>167</v>
      </c>
    </row>
    <row r="28" spans="3:42" s="46" customFormat="1" x14ac:dyDescent="0.45"/>
    <row r="29" spans="3:42" s="26" customFormat="1" x14ac:dyDescent="0.45">
      <c r="C29" s="26" t="s">
        <v>158</v>
      </c>
    </row>
    <row r="30" spans="3:42" s="26" customFormat="1" x14ac:dyDescent="0.45"/>
    <row r="31" spans="3:42" s="26" customFormat="1" x14ac:dyDescent="0.45">
      <c r="D31" s="26" t="s">
        <v>164</v>
      </c>
    </row>
    <row r="32" spans="3:42" s="46" customFormat="1" x14ac:dyDescent="0.45"/>
    <row r="33" spans="4:32" s="46" customFormat="1" x14ac:dyDescent="0.45">
      <c r="E33" s="46" t="s">
        <v>168</v>
      </c>
    </row>
    <row r="34" spans="4:32" s="49" customFormat="1" x14ac:dyDescent="0.45">
      <c r="E34" s="49" t="s">
        <v>223</v>
      </c>
    </row>
    <row r="35" spans="4:32" s="49" customFormat="1" x14ac:dyDescent="0.45"/>
    <row r="36" spans="4:32" s="49" customFormat="1" x14ac:dyDescent="0.45">
      <c r="D36" s="49" t="s">
        <v>180</v>
      </c>
    </row>
    <row r="37" spans="4:32" s="49" customFormat="1" x14ac:dyDescent="0.45"/>
    <row r="38" spans="4:32" s="49" customFormat="1" x14ac:dyDescent="0.45">
      <c r="E38" s="49" t="s">
        <v>181</v>
      </c>
    </row>
    <row r="39" spans="4:32" s="49" customFormat="1" x14ac:dyDescent="0.45"/>
    <row r="40" spans="4:32" s="49" customFormat="1" x14ac:dyDescent="0.45">
      <c r="E40" s="124" t="s">
        <v>182</v>
      </c>
      <c r="F40" s="125"/>
      <c r="G40" s="125"/>
      <c r="H40" s="125"/>
      <c r="I40" s="125"/>
      <c r="J40" s="125"/>
      <c r="K40" s="125"/>
      <c r="L40" s="125"/>
      <c r="M40" s="125"/>
      <c r="N40" s="126"/>
      <c r="O40" s="124" t="s">
        <v>183</v>
      </c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6"/>
    </row>
    <row r="41" spans="4:32" s="49" customFormat="1" x14ac:dyDescent="0.45">
      <c r="E41" s="108" t="s">
        <v>184</v>
      </c>
      <c r="F41" s="109"/>
      <c r="G41" s="109"/>
      <c r="H41" s="109"/>
      <c r="I41" s="109"/>
      <c r="J41" s="109"/>
      <c r="K41" s="109"/>
      <c r="L41" s="109"/>
      <c r="M41" s="109"/>
      <c r="N41" s="110"/>
      <c r="O41" s="108" t="b">
        <v>1</v>
      </c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10"/>
    </row>
    <row r="42" spans="4:32" s="49" customFormat="1" x14ac:dyDescent="0.45">
      <c r="E42" s="108" t="s">
        <v>185</v>
      </c>
      <c r="F42" s="109"/>
      <c r="G42" s="109"/>
      <c r="H42" s="109"/>
      <c r="I42" s="109"/>
      <c r="J42" s="109"/>
      <c r="K42" s="109"/>
      <c r="L42" s="109"/>
      <c r="M42" s="109"/>
      <c r="N42" s="110"/>
      <c r="O42" s="121" t="s">
        <v>192</v>
      </c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3"/>
    </row>
    <row r="43" spans="4:32" s="49" customFormat="1" x14ac:dyDescent="0.45">
      <c r="E43" s="108" t="s">
        <v>186</v>
      </c>
      <c r="F43" s="109"/>
      <c r="G43" s="109"/>
      <c r="H43" s="109"/>
      <c r="I43" s="109"/>
      <c r="J43" s="109"/>
      <c r="K43" s="109"/>
      <c r="L43" s="109"/>
      <c r="M43" s="109"/>
      <c r="N43" s="110"/>
      <c r="O43" s="121" t="s">
        <v>193</v>
      </c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3"/>
    </row>
    <row r="44" spans="4:32" s="49" customFormat="1" x14ac:dyDescent="0.45">
      <c r="E44" s="50" t="s">
        <v>187</v>
      </c>
      <c r="F44" s="51"/>
      <c r="G44" s="51"/>
      <c r="H44" s="51"/>
      <c r="I44" s="51"/>
      <c r="J44" s="51"/>
      <c r="K44" s="51"/>
      <c r="L44" s="51"/>
      <c r="M44" s="51"/>
      <c r="N44" s="52"/>
      <c r="O44" s="108" t="b">
        <v>1</v>
      </c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10"/>
    </row>
    <row r="45" spans="4:32" s="49" customFormat="1" x14ac:dyDescent="0.45">
      <c r="E45" s="108" t="s">
        <v>188</v>
      </c>
      <c r="F45" s="109"/>
      <c r="G45" s="109"/>
      <c r="H45" s="109"/>
      <c r="I45" s="109"/>
      <c r="J45" s="109"/>
      <c r="K45" s="109"/>
      <c r="L45" s="109"/>
      <c r="M45" s="109"/>
      <c r="N45" s="110"/>
      <c r="O45" s="108" t="b">
        <v>1</v>
      </c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10"/>
    </row>
    <row r="46" spans="4:32" s="49" customFormat="1" x14ac:dyDescent="0.45"/>
    <row r="47" spans="4:32" s="26" customFormat="1" x14ac:dyDescent="0.45"/>
    <row r="48" spans="4:32" s="26" customFormat="1" x14ac:dyDescent="0.45">
      <c r="D48" s="26" t="s">
        <v>189</v>
      </c>
    </row>
    <row r="49" spans="3:32" s="26" customFormat="1" x14ac:dyDescent="0.45"/>
    <row r="50" spans="3:32" s="26" customFormat="1" x14ac:dyDescent="0.45">
      <c r="E50" s="26" t="s">
        <v>213</v>
      </c>
    </row>
    <row r="51" spans="3:32" s="49" customFormat="1" x14ac:dyDescent="0.45"/>
    <row r="52" spans="3:32" s="49" customFormat="1" x14ac:dyDescent="0.45">
      <c r="E52" s="53" t="s">
        <v>211</v>
      </c>
      <c r="F52" s="54"/>
      <c r="G52" s="54"/>
      <c r="H52" s="54"/>
      <c r="I52" s="54"/>
      <c r="J52" s="54"/>
      <c r="K52" s="54"/>
      <c r="L52" s="54"/>
      <c r="M52" s="54"/>
      <c r="N52" s="55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49" customFormat="1" x14ac:dyDescent="0.45"/>
    <row r="54" spans="3:32" s="49" customFormat="1" x14ac:dyDescent="0.45">
      <c r="E54" s="49" t="s">
        <v>214</v>
      </c>
    </row>
    <row r="55" spans="3:32" s="49" customFormat="1" x14ac:dyDescent="0.45"/>
    <row r="56" spans="3:32" s="49" customFormat="1" x14ac:dyDescent="0.45">
      <c r="E56" s="53" t="s">
        <v>191</v>
      </c>
      <c r="F56" s="54"/>
      <c r="G56" s="54"/>
      <c r="H56" s="54"/>
      <c r="I56" s="54"/>
      <c r="J56" s="54"/>
      <c r="K56" s="54"/>
      <c r="L56" s="54"/>
      <c r="M56" s="54"/>
      <c r="N56" s="55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49" customFormat="1" x14ac:dyDescent="0.45">
      <c r="E57" s="53" t="s">
        <v>194</v>
      </c>
      <c r="F57" s="54"/>
      <c r="G57" s="54"/>
      <c r="H57" s="54"/>
      <c r="I57" s="54"/>
      <c r="J57" s="54"/>
      <c r="K57" s="54"/>
      <c r="L57" s="54"/>
      <c r="M57" s="54"/>
      <c r="N57" s="55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49" customFormat="1" x14ac:dyDescent="0.45"/>
    <row r="59" spans="3:32" s="26" customFormat="1" x14ac:dyDescent="0.45"/>
    <row r="60" spans="3:32" s="26" customFormat="1" x14ac:dyDescent="0.45">
      <c r="C60" s="26" t="s">
        <v>190</v>
      </c>
    </row>
    <row r="61" spans="3:32" s="26" customFormat="1" x14ac:dyDescent="0.45"/>
    <row r="62" spans="3:32" s="26" customFormat="1" x14ac:dyDescent="0.45">
      <c r="D62" s="49" t="s">
        <v>197</v>
      </c>
    </row>
    <row r="63" spans="3:32" s="49" customFormat="1" x14ac:dyDescent="0.45"/>
    <row r="64" spans="3:32" s="49" customFormat="1" x14ac:dyDescent="0.45">
      <c r="E64" s="49" t="s">
        <v>198</v>
      </c>
    </row>
    <row r="65" spans="5:33" s="49" customFormat="1" x14ac:dyDescent="0.45"/>
    <row r="66" spans="5:33" s="49" customFormat="1" x14ac:dyDescent="0.45">
      <c r="F66" s="49" t="s">
        <v>199</v>
      </c>
    </row>
    <row r="67" spans="5:33" s="49" customFormat="1" x14ac:dyDescent="0.45">
      <c r="F67" s="53" t="s">
        <v>191</v>
      </c>
      <c r="G67" s="54"/>
      <c r="H67" s="54"/>
      <c r="I67" s="54"/>
      <c r="J67" s="54"/>
      <c r="K67" s="54"/>
      <c r="L67" s="54"/>
      <c r="M67" s="54"/>
      <c r="N67" s="54"/>
      <c r="O67" s="55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49" customFormat="1" x14ac:dyDescent="0.45">
      <c r="F68" s="115" t="s">
        <v>211</v>
      </c>
      <c r="G68" s="116"/>
      <c r="H68" s="116"/>
      <c r="I68" s="116"/>
      <c r="J68" s="116"/>
      <c r="K68" s="116"/>
      <c r="L68" s="116"/>
      <c r="M68" s="116"/>
      <c r="N68" s="116"/>
      <c r="O68" s="117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49" customFormat="1" x14ac:dyDescent="0.45">
      <c r="F69" s="118"/>
      <c r="G69" s="119"/>
      <c r="H69" s="119"/>
      <c r="I69" s="119"/>
      <c r="J69" s="119"/>
      <c r="K69" s="119"/>
      <c r="L69" s="119"/>
      <c r="M69" s="119"/>
      <c r="N69" s="119"/>
      <c r="O69" s="120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49" customFormat="1" x14ac:dyDescent="0.45">
      <c r="F70" s="53" t="s">
        <v>194</v>
      </c>
      <c r="G70" s="54"/>
      <c r="H70" s="54"/>
      <c r="I70" s="54"/>
      <c r="J70" s="54"/>
      <c r="K70" s="54"/>
      <c r="L70" s="54"/>
      <c r="M70" s="54"/>
      <c r="N70" s="54"/>
      <c r="O70" s="55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49" customFormat="1" x14ac:dyDescent="0.45">
      <c r="F71" s="53" t="s">
        <v>195</v>
      </c>
      <c r="G71" s="54"/>
      <c r="H71" s="54"/>
      <c r="I71" s="54"/>
      <c r="J71" s="54"/>
      <c r="K71" s="54"/>
      <c r="L71" s="54"/>
      <c r="M71" s="54"/>
      <c r="N71" s="54"/>
      <c r="O71" s="55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49" customFormat="1" x14ac:dyDescent="0.45"/>
    <row r="73" spans="5:33" s="49" customFormat="1" x14ac:dyDescent="0.45">
      <c r="E73" s="49" t="s">
        <v>203</v>
      </c>
    </row>
    <row r="74" spans="5:33" s="49" customFormat="1" x14ac:dyDescent="0.45"/>
    <row r="75" spans="5:33" s="49" customFormat="1" x14ac:dyDescent="0.45">
      <c r="F75" s="49" t="s">
        <v>202</v>
      </c>
    </row>
    <row r="76" spans="5:33" s="49" customFormat="1" x14ac:dyDescent="0.45">
      <c r="F76" s="53" t="s">
        <v>191</v>
      </c>
      <c r="G76" s="54"/>
      <c r="H76" s="54"/>
      <c r="I76" s="54"/>
      <c r="J76" s="54"/>
      <c r="K76" s="54"/>
      <c r="L76" s="54"/>
      <c r="M76" s="54"/>
      <c r="N76" s="54"/>
      <c r="O76" s="55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49" customFormat="1" x14ac:dyDescent="0.45">
      <c r="F77" s="115" t="s">
        <v>211</v>
      </c>
      <c r="G77" s="116"/>
      <c r="H77" s="116"/>
      <c r="I77" s="116"/>
      <c r="J77" s="116"/>
      <c r="K77" s="116"/>
      <c r="L77" s="116"/>
      <c r="M77" s="116"/>
      <c r="N77" s="116"/>
      <c r="O77" s="117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49" customFormat="1" x14ac:dyDescent="0.45">
      <c r="F78" s="118"/>
      <c r="G78" s="119"/>
      <c r="H78" s="119"/>
      <c r="I78" s="119"/>
      <c r="J78" s="119"/>
      <c r="K78" s="119"/>
      <c r="L78" s="119"/>
      <c r="M78" s="119"/>
      <c r="N78" s="119"/>
      <c r="O78" s="120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49" customFormat="1" x14ac:dyDescent="0.45">
      <c r="F79" s="53" t="s">
        <v>194</v>
      </c>
      <c r="G79" s="54"/>
      <c r="H79" s="54"/>
      <c r="I79" s="54"/>
      <c r="J79" s="54"/>
      <c r="K79" s="54"/>
      <c r="L79" s="54"/>
      <c r="M79" s="54"/>
      <c r="N79" s="54"/>
      <c r="O79" s="55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49" customFormat="1" x14ac:dyDescent="0.45">
      <c r="F80" s="53" t="s">
        <v>195</v>
      </c>
      <c r="G80" s="54"/>
      <c r="H80" s="54"/>
      <c r="I80" s="54"/>
      <c r="J80" s="54"/>
      <c r="K80" s="54"/>
      <c r="L80" s="54"/>
      <c r="M80" s="54"/>
      <c r="N80" s="54"/>
      <c r="O80" s="55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49" customFormat="1" x14ac:dyDescent="0.45"/>
    <row r="82" spans="4:5" s="49" customFormat="1" x14ac:dyDescent="0.45">
      <c r="D82" s="49" t="s">
        <v>212</v>
      </c>
    </row>
    <row r="83" spans="4:5" s="49" customFormat="1" x14ac:dyDescent="0.45"/>
    <row r="84" spans="4:5" s="49" customFormat="1" x14ac:dyDescent="0.45">
      <c r="E84" s="49" t="s">
        <v>209</v>
      </c>
    </row>
    <row r="85" spans="4:5" s="49" customFormat="1" x14ac:dyDescent="0.45"/>
    <row r="86" spans="4:5" s="49" customFormat="1" x14ac:dyDescent="0.45"/>
    <row r="87" spans="4:5" s="26" customFormat="1" x14ac:dyDescent="0.45"/>
    <row r="88" spans="4:5" s="26" customFormat="1" x14ac:dyDescent="0.45"/>
    <row r="89" spans="4:5" s="26" customFormat="1" x14ac:dyDescent="0.45"/>
    <row r="90" spans="4:5" s="26" customFormat="1" x14ac:dyDescent="0.45"/>
  </sheetData>
  <mergeCells count="24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E40:N40"/>
    <mergeCell ref="O40:AF40"/>
    <mergeCell ref="E41:N41"/>
    <mergeCell ref="O41:AF41"/>
    <mergeCell ref="E42:N42"/>
    <mergeCell ref="O42:AF42"/>
    <mergeCell ref="F77:O78"/>
    <mergeCell ref="F68:O69"/>
    <mergeCell ref="E43:N43"/>
    <mergeCell ref="O43:AF43"/>
    <mergeCell ref="O44:AF44"/>
    <mergeCell ref="E45:N45"/>
    <mergeCell ref="O45:AF4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10</vt:i4>
      </vt:variant>
    </vt:vector>
  </HeadingPairs>
  <TitlesOfParts>
    <vt:vector size="23" baseType="lpstr">
      <vt:lpstr>表紙</vt:lpstr>
      <vt:lpstr>改版履歴</vt:lpstr>
      <vt:lpstr>概要設計</vt:lpstr>
      <vt:lpstr>Sheet2</vt:lpstr>
      <vt:lpstr>Sheet1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2020-10-14T12:55:32Z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