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4FFC720D-26EC-4523-82EA-D97E1525150B}" xr6:coauthVersionLast="45" xr6:coauthVersionMax="45" xr10:uidLastSave="{00000000-0000-0000-0000-000000000000}"/>
  <bookViews>
    <workbookView xWindow="-108" yWindow="-108" windowWidth="23256" windowHeight="12576" firstSheet="2" activeTab="7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遺伝子作成ボタン" sheetId="17" r:id="rId8"/>
    <sheet name="遺伝子にチェック時" sheetId="18" r:id="rId9"/>
    <sheet name="キャラクター作成ボタン" sheetId="19" r:id="rId10"/>
    <sheet name="キャラクターにチェック時" sheetId="20" r:id="rId11"/>
    <sheet name="スクレイピングボタン" sheetId="21" r:id="rId12"/>
    <sheet name="Status" sheetId="14" r:id="rId13"/>
    <sheet name="Item" sheetId="15" r:id="rId14"/>
    <sheet name="DBアクセス" sheetId="9" r:id="rId15"/>
    <sheet name="DBアクセス (2)" sheetId="12" r:id="rId16"/>
  </sheets>
  <definedNames>
    <definedName name="_xlnm.Print_Area" localSheetId="14">DBアクセス!$A$1:$AV$34</definedName>
    <definedName name="_xlnm.Print_Area" localSheetId="15">'DBアクセス (2)'!$A$1:$AV$36</definedName>
    <definedName name="_xlnm.Print_Area" localSheetId="4">IOデータ!$A$1:$AV$25</definedName>
    <definedName name="_xlnm.Print_Area" localSheetId="13">Item!$A$1:$AV$90</definedName>
    <definedName name="_xlnm.Print_Area" localSheetId="12">Status!$A$1:$AV$90</definedName>
    <definedName name="_xlnm.Print_Area" localSheetId="10">キャラクターにチェック時!$A$1:$AV$90</definedName>
    <definedName name="_xlnm.Print_Area" localSheetId="9">キャラクター作成ボタン!$A$1:$AV$90</definedName>
    <definedName name="_xlnm.Print_Area" localSheetId="11">スクレイピングボタン!$A$1:$AV$90</definedName>
    <definedName name="_xlnm.Print_Area" localSheetId="8">遺伝子にチェック時!$A$1:$AV$90</definedName>
    <definedName name="_xlnm.Print_Area" localSheetId="7">遺伝子作成ボタン!$A$1:$AV$90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1" l="1"/>
  <c r="A1" i="20"/>
  <c r="A1" i="19"/>
  <c r="A1" i="18"/>
  <c r="A1" i="17"/>
  <c r="A1" i="16" l="1"/>
  <c r="A1" i="15"/>
  <c r="A1" i="14"/>
  <c r="A1" i="13"/>
  <c r="A1" i="12" l="1"/>
  <c r="I2" i="4" l="1"/>
  <c r="AO2" i="4"/>
  <c r="AO2" i="21" l="1"/>
  <c r="AO2" i="17"/>
  <c r="AO2" i="20"/>
  <c r="AO2" i="19"/>
  <c r="AO2" i="18"/>
  <c r="AO2" i="16"/>
  <c r="AO2" i="15"/>
  <c r="AO2" i="14"/>
  <c r="I2" i="21"/>
  <c r="I2" i="18"/>
  <c r="I2" i="17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21" l="1"/>
  <c r="AG2" i="21"/>
  <c r="Y2" i="20"/>
  <c r="AG2" i="20"/>
  <c r="Y2" i="19"/>
  <c r="AG2" i="19"/>
  <c r="Y2" i="18"/>
  <c r="AG2" i="18"/>
  <c r="Y2" i="17"/>
  <c r="AG2" i="17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1" l="1"/>
  <c r="Q2" i="20"/>
  <c r="Q2" i="19"/>
  <c r="Q2" i="18"/>
  <c r="Q2" i="17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<sst xmlns="http://schemas.openxmlformats.org/spreadsheetml/2006/main" count="1024" uniqueCount="287">
  <si>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</si>
  <si>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</si>
  <si>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</si>
  <si>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</si>
  <si>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</si>
  <si>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</si>
  <si>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</si>
  <si>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</si>
  <si>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</si>
  <si>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</si>
  <si>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</si>
  <si>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</si>
  <si>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</si>
  <si>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</si>
  <si>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</si>
  <si>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</si>
  <si>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</si>
  <si>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</si>
  <si>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</si>
  <si>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</si>
  <si>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</si>
  <si>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</si>
  <si>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</si>
  <si>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</si>
  <si>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</si>
  <si>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</si>
  <si>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</si>
  <si>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</si>
  <si>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</si>
  <si>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</si>
  <si>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</si>
  <si>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</si>
  <si>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</si>
  <si>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</si>
  <si>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</si>
  <si>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</si>
  <si>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</si>
  <si>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</si>
  <si>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</si>
  <si>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</si>
  <si>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</si>
  <si>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</si>
  <si>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</si>
  <si>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</si>
  <si>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</si>
  <si>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</si>
  <si>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</si>
  <si>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</si>
  <si>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</si>
  <si>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</si>
  <si>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</si>
  <si>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</si>
  <si>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</si>
  <si>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</si>
  <si>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</si>
  <si>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</si>
  <si>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</si>
  <si>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</si>
  <si>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</si>
  <si>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</si>
  <si>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</si>
  <si>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</si>
  <si>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</si>
  <si>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</si>
  <si>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</si>
  <si>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</si>
  <si>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</si>
  <si>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</si>
  <si>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</si>
  <si>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</si>
  <si>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</si>
  <si>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</si>
  <si>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</si>
  <si>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</si>
  <si>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</si>
  <si>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</si>
  <si>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</si>
  <si>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</si>
  <si>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</si>
  <si>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</si>
  <si>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</si>
  <si>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</si>
  <si>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</si>
  <si>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</si>
  <si>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</si>
  <si>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</si>
  <si>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</si>
  <si>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</si>
  <si>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</si>
  <si>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</si>
  <si>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</si>
  <si>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</si>
  <si>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</si>
  <si>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</si>
  <si>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</si>
  <si>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</si>
  <si>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</si>
  <si>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</si>
  <si>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</si>
  <si>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</si>
  <si>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</si>
  <si>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</si>
  <si>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</si>
  <si>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</si>
  <si>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</si>
  <si>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</si>
  <si>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</si>
  <si>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</si>
  <si>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</si>
  <si>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</si>
  <si>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</si>
  <si>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</si>
  <si>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</si>
  <si>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</si>
  <si>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</si>
  <si>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</si>
  <si>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</si>
  <si>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</si>
  <si>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</si>
  <si>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</si>
  <si>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</si>
  <si>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</si>
  <si>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</si>
  <si>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</si>
  <si>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</si>
  <si>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</si>
  <si>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</si>
  <si>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</si>
  <si>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</si>
  <si>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</si>
  <si>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</si>
  <si>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</si>
  <si>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</si>
  <si>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</si>
  <si>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</si>
  <si>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</si>
  <si>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</si>
  <si>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</si>
  <si>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</si>
  <si>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</si>
  <si>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</si>
  <si>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</si>
  <si>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</si>
  <si>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</si>
  <si>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</si>
  <si>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</si>
  <si>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</si>
  <si>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</si>
  <si>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</si>
  <si>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</si>
  <si>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</si>
  <si>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</si>
  <si>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</si>
  <si>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</si>
  <si>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</si>
  <si>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</si>
  <si>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</si>
  <si>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</si>
  <si>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</si>
  <si>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</si>
  <si>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</si>
  <si>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</si>
  <si>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</si>
  <si>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</si>
  <si>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</si>
  <si>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</si>
  <si>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</si>
  <si>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</si>
  <si>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</si>
  <si>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</si>
  <si>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</si>
  <si>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</si>
  <si>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</si>
  <si>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</si>
  <si>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</si>
  <si>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</si>
  <si>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</si>
  <si>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</si>
  <si>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</si>
  <si>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</si>
  <si>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</si>
  <si>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</si>
  <si>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</si>
  <si>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</si>
  <si>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</si>
  <si>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</si>
  <si>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</si>
  <si>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</si>
  <si>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</si>
  <si>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</si>
  <si>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</si>
  <si>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</si>
  <si>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</si>
  <si>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</si>
  <si>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</si>
  <si>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</si>
  <si>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</si>
  <si>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</si>
  <si>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</si>
  <si>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</si>
  <si>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</si>
  <si>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</si>
  <si>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</si>
  <si>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</si>
  <si>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</si>
  <si>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</si>
  <si>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</si>
  <si>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</si>
  <si>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</si>
  <si>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</si>
  <si>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</si>
  <si>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</si>
  <si>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</si>
  <si>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</si>
  <si>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</si>
  <si>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</si>
  <si>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</si>
  <si>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</si>
  <si>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</si>
  <si>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</si>
  <si>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</si>
  <si>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</si>
  <si>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</si>
  <si>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</si>
  <si>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</si>
  <si>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</si>
  <si>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</si>
  <si>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</si>
  <si>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</si>
  <si>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</si>
  <si>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</si>
  <si>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</si>
  <si>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</si>
  <si>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</si>
  <si>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</si>
  <si>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</si>
  <si>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</si>
  <si>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</si>
  <si>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</si>
  <si>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</si>
  <si>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</si>
  <si>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</si>
  <si>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</si>
  <si>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</si>
  <si>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</si>
  <si>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</si>
  <si>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</si>
  <si>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</si>
  <si>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</si>
  <si>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</si>
  <si>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</si>
  <si>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</si>
  <si>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</si>
  <si>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</si>
  <si>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</si>
  <si>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</si>
  <si>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</si>
  <si>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</si>
  <si>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</si>
  <si>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</si>
  <si>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</si>
  <si>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</si>
  <si>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</si>
  <si>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</si>
  <si>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</si>
  <si>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</si>
  <si>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</si>
  <si>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</si>
  <si>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</si>
  <si>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</si>
  <si>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</si>
  <si>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キャラクターメイク画面</t>
    <rPh sb="9" eb="11">
      <t>ガメン</t>
    </rPh>
    <phoneticPr fontId="1"/>
  </si>
  <si>
    <t>遺伝子マスタ</t>
    <rPh sb="0" eb="3">
      <t>イデンシ</t>
    </rPh>
    <phoneticPr fontId="1"/>
  </si>
  <si>
    <t>種族マスタ</t>
    <rPh sb="0" eb="2">
      <t>シュゾク</t>
    </rPh>
    <phoneticPr fontId="1"/>
  </si>
  <si>
    <t>フィールドマスタ</t>
    <phoneticPr fontId="1"/>
  </si>
  <si>
    <t>ロケーションマスタ</t>
    <phoneticPr fontId="1"/>
  </si>
  <si>
    <t>dbo</t>
    <phoneticPr fontId="1"/>
  </si>
  <si>
    <t>dbo.characters</t>
    <phoneticPr fontId="1"/>
  </si>
  <si>
    <t>dbo.genes</t>
    <phoneticPr fontId="1"/>
  </si>
  <si>
    <t>dbo.races</t>
    <phoneticPr fontId="1"/>
  </si>
  <si>
    <t>dbo.fields</t>
    <phoneticPr fontId="1"/>
  </si>
  <si>
    <t>dbo.locations</t>
    <phoneticPr fontId="1"/>
  </si>
  <si>
    <t>クラスマスタ</t>
    <phoneticPr fontId="1"/>
  </si>
  <si>
    <t>タレントマスタ</t>
    <phoneticPr fontId="1"/>
  </si>
  <si>
    <t>dbo.classes</t>
    <phoneticPr fontId="1"/>
  </si>
  <si>
    <t>dbo.talents</t>
    <phoneticPr fontId="1"/>
  </si>
  <si>
    <t>PGUSED030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</si>
</sst>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93" t="s">
        <v>0</v>
      </c>
      <c r="AY3" s="93"/>
      <c r="AZ3" s="93"/>
      <c r="BA3" s="93"/>
      <c r="BB3" s="93"/>
      <c r="BC3" s="94" t="s">
        <v>4</v>
      </c>
      <c r="BD3" s="94"/>
      <c r="BE3" s="94"/>
      <c r="BF3" s="94"/>
      <c r="BG3" s="94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93" t="s">
        <v>271</v>
      </c>
      <c r="AY4" s="93"/>
      <c r="AZ4" s="93"/>
      <c r="BA4" s="93"/>
      <c r="BB4" s="93"/>
      <c r="BC4" s="94" t="s">
        <v>286</v>
      </c>
      <c r="BD4" s="94"/>
      <c r="BE4" s="94"/>
      <c r="BF4" s="94"/>
      <c r="BG4" s="94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PGUSED030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キャラクターメイク画面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キャラクター作成ボタン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キャラクターにチェック時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6AB-259C-41ED-84FB-13643927F40D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スクレイピングボタン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Status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5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5">
      <c r="C5" s="57" t="s">
        <v>248</v>
      </c>
    </row>
    <row r="6" spans="1:48" s="57" customFormat="1" x14ac:dyDescent="0.45"/>
    <row r="7" spans="1:48" s="57" customFormat="1" x14ac:dyDescent="0.45">
      <c r="D7" s="57" t="s">
        <v>24</v>
      </c>
    </row>
    <row r="8" spans="1:48" s="57" customFormat="1" x14ac:dyDescent="0.45"/>
    <row r="9" spans="1:48" s="57" customFormat="1" x14ac:dyDescent="0.45">
      <c r="E9" s="57" t="s">
        <v>26</v>
      </c>
      <c r="AA9" s="57" t="s">
        <v>29</v>
      </c>
    </row>
    <row r="10" spans="1:48" s="57" customFormat="1" x14ac:dyDescent="0.45">
      <c r="E10" s="57" t="s">
        <v>25</v>
      </c>
    </row>
    <row r="11" spans="1:48" s="57" customFormat="1" x14ac:dyDescent="0.45"/>
    <row r="12" spans="1:48" s="57" customFormat="1" x14ac:dyDescent="0.45">
      <c r="D12" s="57" t="s">
        <v>78</v>
      </c>
    </row>
    <row r="13" spans="1:48" s="57" customFormat="1" x14ac:dyDescent="0.45"/>
    <row r="14" spans="1:48" s="57" customFormat="1" x14ac:dyDescent="0.45">
      <c r="E14" s="57" t="s">
        <v>241</v>
      </c>
    </row>
    <row r="15" spans="1:48" s="57" customFormat="1" x14ac:dyDescent="0.45">
      <c r="AA15" s="57" t="s">
        <v>79</v>
      </c>
    </row>
    <row r="16" spans="1:48" s="57" customFormat="1" x14ac:dyDescent="0.45">
      <c r="E16" s="57" t="s">
        <v>27</v>
      </c>
      <c r="AA16" s="57" t="s">
        <v>80</v>
      </c>
    </row>
    <row r="17" spans="3:42" s="57" customFormat="1" x14ac:dyDescent="0.45">
      <c r="E17" s="57" t="s">
        <v>28</v>
      </c>
      <c r="AA17" s="1" t="s">
        <v>81</v>
      </c>
    </row>
    <row r="18" spans="3:42" s="57" customFormat="1" x14ac:dyDescent="0.45"/>
    <row r="19" spans="3:42" s="57" customFormat="1" x14ac:dyDescent="0.45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5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45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45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5"/>
    <row r="24" spans="3:42" s="57" customFormat="1" x14ac:dyDescent="0.45">
      <c r="D24" s="57" t="s">
        <v>187</v>
      </c>
    </row>
    <row r="25" spans="3:42" s="57" customFormat="1" x14ac:dyDescent="0.45"/>
    <row r="26" spans="3:42" s="57" customFormat="1" x14ac:dyDescent="0.45">
      <c r="E26" s="57" t="s">
        <v>188</v>
      </c>
    </row>
    <row r="27" spans="3:42" s="57" customFormat="1" x14ac:dyDescent="0.45">
      <c r="E27" s="57" t="s">
        <v>189</v>
      </c>
    </row>
    <row r="28" spans="3:42" s="57" customFormat="1" x14ac:dyDescent="0.45"/>
    <row r="29" spans="3:42" s="57" customFormat="1" x14ac:dyDescent="0.45">
      <c r="C29" s="57" t="s">
        <v>180</v>
      </c>
    </row>
    <row r="30" spans="3:42" s="57" customFormat="1" x14ac:dyDescent="0.45"/>
    <row r="31" spans="3:42" s="57" customFormat="1" x14ac:dyDescent="0.45">
      <c r="D31" s="57" t="s">
        <v>186</v>
      </c>
    </row>
    <row r="32" spans="3:42" s="57" customFormat="1" x14ac:dyDescent="0.45"/>
    <row r="33" spans="4:32" s="57" customFormat="1" x14ac:dyDescent="0.45">
      <c r="E33" s="57" t="s">
        <v>190</v>
      </c>
    </row>
    <row r="34" spans="4:32" s="57" customFormat="1" x14ac:dyDescent="0.45">
      <c r="E34" s="57" t="s">
        <v>247</v>
      </c>
    </row>
    <row r="35" spans="4:32" s="57" customFormat="1" x14ac:dyDescent="0.45"/>
    <row r="36" spans="4:32" s="57" customFormat="1" x14ac:dyDescent="0.45">
      <c r="D36" s="57" t="s">
        <v>204</v>
      </c>
    </row>
    <row r="37" spans="4:32" s="57" customFormat="1" x14ac:dyDescent="0.45"/>
    <row r="38" spans="4:32" s="57" customFormat="1" x14ac:dyDescent="0.45">
      <c r="E38" s="57" t="s">
        <v>205</v>
      </c>
    </row>
    <row r="39" spans="4:32" s="57" customFormat="1" x14ac:dyDescent="0.45"/>
    <row r="40" spans="4:32" s="57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5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5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57" customFormat="1" x14ac:dyDescent="0.45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45"/>
    <row r="47" spans="4:32" s="57" customFormat="1" x14ac:dyDescent="0.45"/>
    <row r="48" spans="4:32" s="57" customFormat="1" x14ac:dyDescent="0.45">
      <c r="D48" s="57" t="s">
        <v>213</v>
      </c>
    </row>
    <row r="49" spans="3:32" s="57" customFormat="1" x14ac:dyDescent="0.45"/>
    <row r="50" spans="3:32" s="57" customFormat="1" x14ac:dyDescent="0.45">
      <c r="E50" s="57" t="s">
        <v>237</v>
      </c>
    </row>
    <row r="51" spans="3:32" s="57" customFormat="1" x14ac:dyDescent="0.45"/>
    <row r="52" spans="3:32" s="57" customFormat="1" x14ac:dyDescent="0.45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5"/>
    <row r="54" spans="3:32" s="57" customFormat="1" x14ac:dyDescent="0.45">
      <c r="E54" s="57" t="s">
        <v>238</v>
      </c>
    </row>
    <row r="55" spans="3:32" s="57" customFormat="1" x14ac:dyDescent="0.45"/>
    <row r="56" spans="3:32" s="57" customFormat="1" x14ac:dyDescent="0.45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5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5"/>
    <row r="59" spans="3:32" s="57" customFormat="1" x14ac:dyDescent="0.45"/>
    <row r="60" spans="3:32" s="57" customFormat="1" x14ac:dyDescent="0.45">
      <c r="C60" s="57" t="s">
        <v>214</v>
      </c>
    </row>
    <row r="61" spans="3:32" s="57" customFormat="1" x14ac:dyDescent="0.45"/>
    <row r="62" spans="3:32" s="57" customFormat="1" x14ac:dyDescent="0.45">
      <c r="D62" s="57" t="s">
        <v>221</v>
      </c>
    </row>
    <row r="63" spans="3:32" s="57" customFormat="1" x14ac:dyDescent="0.45"/>
    <row r="64" spans="3:32" s="57" customFormat="1" x14ac:dyDescent="0.45">
      <c r="E64" s="57" t="s">
        <v>222</v>
      </c>
    </row>
    <row r="65" spans="5:33" s="57" customFormat="1" x14ac:dyDescent="0.45"/>
    <row r="66" spans="5:33" s="57" customFormat="1" x14ac:dyDescent="0.45">
      <c r="F66" s="57" t="s">
        <v>223</v>
      </c>
    </row>
    <row r="67" spans="5:33" s="57" customFormat="1" x14ac:dyDescent="0.45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5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5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5"/>
    <row r="73" spans="5:33" s="57" customFormat="1" x14ac:dyDescent="0.45">
      <c r="E73" s="57" t="s">
        <v>227</v>
      </c>
    </row>
    <row r="74" spans="5:33" s="57" customFormat="1" x14ac:dyDescent="0.45"/>
    <row r="75" spans="5:33" s="57" customFormat="1" x14ac:dyDescent="0.45">
      <c r="F75" s="57" t="s">
        <v>226</v>
      </c>
    </row>
    <row r="76" spans="5:33" s="57" customFormat="1" x14ac:dyDescent="0.45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5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5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5"/>
    <row r="82" spans="4:5" s="57" customFormat="1" x14ac:dyDescent="0.45">
      <c r="D82" s="57" t="s">
        <v>236</v>
      </c>
    </row>
    <row r="83" spans="4:5" s="57" customFormat="1" x14ac:dyDescent="0.45"/>
    <row r="84" spans="4:5" s="57" customFormat="1" x14ac:dyDescent="0.45">
      <c r="E84" s="57" t="s">
        <v>233</v>
      </c>
    </row>
    <row r="85" spans="4:5" s="57" customFormat="1" x14ac:dyDescent="0.45"/>
    <row r="86" spans="4:5" s="57" customFormat="1" x14ac:dyDescent="0.45"/>
    <row r="87" spans="4:5" s="57" customFormat="1" x14ac:dyDescent="0.45"/>
    <row r="88" spans="4:5" s="57" customFormat="1" x14ac:dyDescent="0.45"/>
    <row r="89" spans="4:5" s="57" customFormat="1" x14ac:dyDescent="0.45"/>
    <row r="90" spans="4:5" s="57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Item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5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5">
      <c r="C5" s="57" t="s">
        <v>248</v>
      </c>
    </row>
    <row r="6" spans="1:48" s="57" customFormat="1" x14ac:dyDescent="0.45"/>
    <row r="7" spans="1:48" s="57" customFormat="1" x14ac:dyDescent="0.45">
      <c r="D7" s="57" t="s">
        <v>24</v>
      </c>
    </row>
    <row r="8" spans="1:48" s="57" customFormat="1" x14ac:dyDescent="0.45"/>
    <row r="9" spans="1:48" s="57" customFormat="1" x14ac:dyDescent="0.45">
      <c r="E9" s="57" t="s">
        <v>26</v>
      </c>
      <c r="AA9" s="57" t="s">
        <v>29</v>
      </c>
    </row>
    <row r="10" spans="1:48" s="57" customFormat="1" x14ac:dyDescent="0.45">
      <c r="E10" s="57" t="s">
        <v>25</v>
      </c>
    </row>
    <row r="11" spans="1:48" s="57" customFormat="1" x14ac:dyDescent="0.45"/>
    <row r="12" spans="1:48" s="57" customFormat="1" x14ac:dyDescent="0.45">
      <c r="D12" s="57" t="s">
        <v>78</v>
      </c>
    </row>
    <row r="13" spans="1:48" s="57" customFormat="1" x14ac:dyDescent="0.45"/>
    <row r="14" spans="1:48" s="57" customFormat="1" x14ac:dyDescent="0.45">
      <c r="E14" s="57" t="s">
        <v>241</v>
      </c>
    </row>
    <row r="15" spans="1:48" s="57" customFormat="1" x14ac:dyDescent="0.45">
      <c r="AA15" s="57" t="s">
        <v>79</v>
      </c>
    </row>
    <row r="16" spans="1:48" s="57" customFormat="1" x14ac:dyDescent="0.45">
      <c r="E16" s="57" t="s">
        <v>27</v>
      </c>
      <c r="AA16" s="57" t="s">
        <v>80</v>
      </c>
    </row>
    <row r="17" spans="3:42" s="57" customFormat="1" x14ac:dyDescent="0.45">
      <c r="E17" s="57" t="s">
        <v>28</v>
      </c>
      <c r="AA17" s="1" t="s">
        <v>81</v>
      </c>
    </row>
    <row r="18" spans="3:42" s="57" customFormat="1" x14ac:dyDescent="0.45"/>
    <row r="19" spans="3:42" s="57" customFormat="1" x14ac:dyDescent="0.45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5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45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45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5"/>
    <row r="24" spans="3:42" s="57" customFormat="1" x14ac:dyDescent="0.45">
      <c r="D24" s="57" t="s">
        <v>187</v>
      </c>
    </row>
    <row r="25" spans="3:42" s="57" customFormat="1" x14ac:dyDescent="0.45"/>
    <row r="26" spans="3:42" s="57" customFormat="1" x14ac:dyDescent="0.45">
      <c r="E26" s="57" t="s">
        <v>188</v>
      </c>
    </row>
    <row r="27" spans="3:42" s="57" customFormat="1" x14ac:dyDescent="0.45">
      <c r="E27" s="57" t="s">
        <v>189</v>
      </c>
    </row>
    <row r="28" spans="3:42" s="57" customFormat="1" x14ac:dyDescent="0.45"/>
    <row r="29" spans="3:42" s="57" customFormat="1" x14ac:dyDescent="0.45">
      <c r="C29" s="57" t="s">
        <v>180</v>
      </c>
    </row>
    <row r="30" spans="3:42" s="57" customFormat="1" x14ac:dyDescent="0.45"/>
    <row r="31" spans="3:42" s="57" customFormat="1" x14ac:dyDescent="0.45">
      <c r="D31" s="57" t="s">
        <v>186</v>
      </c>
    </row>
    <row r="32" spans="3:42" s="57" customFormat="1" x14ac:dyDescent="0.45"/>
    <row r="33" spans="4:32" s="57" customFormat="1" x14ac:dyDescent="0.45">
      <c r="E33" s="57" t="s">
        <v>190</v>
      </c>
    </row>
    <row r="34" spans="4:32" s="57" customFormat="1" x14ac:dyDescent="0.45">
      <c r="E34" s="57" t="s">
        <v>247</v>
      </c>
    </row>
    <row r="35" spans="4:32" s="57" customFormat="1" x14ac:dyDescent="0.45"/>
    <row r="36" spans="4:32" s="57" customFormat="1" x14ac:dyDescent="0.45">
      <c r="D36" s="57" t="s">
        <v>204</v>
      </c>
    </row>
    <row r="37" spans="4:32" s="57" customFormat="1" x14ac:dyDescent="0.45"/>
    <row r="38" spans="4:32" s="57" customFormat="1" x14ac:dyDescent="0.45">
      <c r="E38" s="57" t="s">
        <v>205</v>
      </c>
    </row>
    <row r="39" spans="4:32" s="57" customFormat="1" x14ac:dyDescent="0.45"/>
    <row r="40" spans="4:32" s="57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5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5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57" customFormat="1" x14ac:dyDescent="0.45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45"/>
    <row r="47" spans="4:32" s="57" customFormat="1" x14ac:dyDescent="0.45"/>
    <row r="48" spans="4:32" s="57" customFormat="1" x14ac:dyDescent="0.45">
      <c r="D48" s="57" t="s">
        <v>213</v>
      </c>
    </row>
    <row r="49" spans="3:32" s="57" customFormat="1" x14ac:dyDescent="0.45"/>
    <row r="50" spans="3:32" s="57" customFormat="1" x14ac:dyDescent="0.45">
      <c r="E50" s="57" t="s">
        <v>237</v>
      </c>
    </row>
    <row r="51" spans="3:32" s="57" customFormat="1" x14ac:dyDescent="0.45"/>
    <row r="52" spans="3:32" s="57" customFormat="1" x14ac:dyDescent="0.45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5"/>
    <row r="54" spans="3:32" s="57" customFormat="1" x14ac:dyDescent="0.45">
      <c r="E54" s="57" t="s">
        <v>238</v>
      </c>
    </row>
    <row r="55" spans="3:32" s="57" customFormat="1" x14ac:dyDescent="0.45"/>
    <row r="56" spans="3:32" s="57" customFormat="1" x14ac:dyDescent="0.45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5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5"/>
    <row r="59" spans="3:32" s="57" customFormat="1" x14ac:dyDescent="0.45"/>
    <row r="60" spans="3:32" s="57" customFormat="1" x14ac:dyDescent="0.45">
      <c r="C60" s="57" t="s">
        <v>214</v>
      </c>
    </row>
    <row r="61" spans="3:32" s="57" customFormat="1" x14ac:dyDescent="0.45"/>
    <row r="62" spans="3:32" s="57" customFormat="1" x14ac:dyDescent="0.45">
      <c r="D62" s="57" t="s">
        <v>221</v>
      </c>
    </row>
    <row r="63" spans="3:32" s="57" customFormat="1" x14ac:dyDescent="0.45"/>
    <row r="64" spans="3:32" s="57" customFormat="1" x14ac:dyDescent="0.45">
      <c r="E64" s="57" t="s">
        <v>222</v>
      </c>
    </row>
    <row r="65" spans="5:33" s="57" customFormat="1" x14ac:dyDescent="0.45"/>
    <row r="66" spans="5:33" s="57" customFormat="1" x14ac:dyDescent="0.45">
      <c r="F66" s="57" t="s">
        <v>223</v>
      </c>
    </row>
    <row r="67" spans="5:33" s="57" customFormat="1" x14ac:dyDescent="0.45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5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5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5"/>
    <row r="73" spans="5:33" s="57" customFormat="1" x14ac:dyDescent="0.45">
      <c r="E73" s="57" t="s">
        <v>227</v>
      </c>
    </row>
    <row r="74" spans="5:33" s="57" customFormat="1" x14ac:dyDescent="0.45"/>
    <row r="75" spans="5:33" s="57" customFormat="1" x14ac:dyDescent="0.45">
      <c r="F75" s="57" t="s">
        <v>226</v>
      </c>
    </row>
    <row r="76" spans="5:33" s="57" customFormat="1" x14ac:dyDescent="0.45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5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5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5"/>
    <row r="82" spans="4:5" s="57" customFormat="1" x14ac:dyDescent="0.45">
      <c r="D82" s="57" t="s">
        <v>236</v>
      </c>
    </row>
    <row r="83" spans="4:5" s="57" customFormat="1" x14ac:dyDescent="0.45"/>
    <row r="84" spans="4:5" s="57" customFormat="1" x14ac:dyDescent="0.45">
      <c r="E84" s="57" t="s">
        <v>233</v>
      </c>
    </row>
    <row r="85" spans="4:5" s="57" customFormat="1" x14ac:dyDescent="0.45"/>
    <row r="86" spans="4:5" s="57" customFormat="1" x14ac:dyDescent="0.45"/>
    <row r="87" spans="4:5" s="57" customFormat="1" x14ac:dyDescent="0.45"/>
    <row r="88" spans="4:5" s="57" customFormat="1" x14ac:dyDescent="0.45"/>
    <row r="89" spans="4:5" s="57" customFormat="1" x14ac:dyDescent="0.45"/>
    <row r="90" spans="4:5" s="57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DBアクセス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245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37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242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36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81</v>
      </c>
      <c r="S13" s="26" t="s">
        <v>183</v>
      </c>
      <c r="W13" s="26" t="s">
        <v>243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80</v>
      </c>
      <c r="S14" s="26" t="s">
        <v>183</v>
      </c>
      <c r="W14" s="49" t="s">
        <v>244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37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242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36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81</v>
      </c>
      <c r="S24" s="49" t="s">
        <v>183</v>
      </c>
      <c r="W24" s="49" t="s">
        <v>243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DBアクセス (2)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37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39</v>
      </c>
      <c r="AA9" s="49" t="s">
        <v>38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39</v>
      </c>
      <c r="AA10" s="49" t="s">
        <v>38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39</v>
      </c>
      <c r="AA11" s="49" t="s">
        <v>38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39</v>
      </c>
      <c r="AA12" s="49" t="s">
        <v>38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39</v>
      </c>
      <c r="AA13" s="49" t="s">
        <v>38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39</v>
      </c>
      <c r="AA14" s="49" t="s">
        <v>38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39</v>
      </c>
      <c r="AA15" s="49" t="s">
        <v>38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39</v>
      </c>
      <c r="AA16" s="49" t="s">
        <v>38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39</v>
      </c>
      <c r="AA17" s="49" t="s">
        <v>38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39</v>
      </c>
      <c r="AA18" s="49" t="s">
        <v>38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35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39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39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36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39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39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98" t="str">
        <f ca="1">RIGHT(CELL("filename",A1),LEN(CELL("filename",A1))-FIND("]",CELL("filename",A1)))</f>
        <v>改版履歴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59" x14ac:dyDescent="0.45">
      <c r="A2" s="100"/>
      <c r="B2" s="101"/>
      <c r="C2" s="101"/>
      <c r="D2" s="101"/>
      <c r="E2" s="101"/>
      <c r="F2" s="101"/>
      <c r="G2" s="101"/>
      <c r="H2" s="101"/>
      <c r="I2" s="96" t="str">
        <f>表紙!$AX$4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INDIRECT("A"&amp;(COUNTA(A:H)+2))</f>
        <v>43981</v>
      </c>
      <c r="R2" s="103"/>
      <c r="S2" s="103"/>
      <c r="T2" s="103"/>
      <c r="U2" s="103"/>
      <c r="V2" s="103"/>
      <c r="W2" s="103"/>
      <c r="X2" s="103"/>
      <c r="Y2" s="104" t="str">
        <f ca="1">INDIRECT("AO"&amp;(COUNTA(AO:AV)+1))</f>
        <v>Giphe</v>
      </c>
      <c r="Z2" s="104"/>
      <c r="AA2" s="104"/>
      <c r="AB2" s="104"/>
      <c r="AC2" s="104"/>
      <c r="AD2" s="104"/>
      <c r="AE2" s="104"/>
      <c r="AF2" s="104"/>
      <c r="AG2" s="104" t="str">
        <f ca="1">INDIRECT("I"&amp;(COUNTA(I:L)+1))</f>
        <v>1.0</v>
      </c>
      <c r="AH2" s="104"/>
      <c r="AI2" s="104"/>
      <c r="AJ2" s="104"/>
      <c r="AK2" s="104"/>
      <c r="AL2" s="104"/>
      <c r="AM2" s="104"/>
      <c r="AN2" s="104"/>
      <c r="AO2" s="96" t="str">
        <f>表紙!$BC$4</f>
        <v>PGUSED030</v>
      </c>
      <c r="AP2" s="96"/>
      <c r="AQ2" s="96"/>
      <c r="AR2" s="96"/>
      <c r="AS2" s="96"/>
      <c r="AT2" s="96"/>
      <c r="AU2" s="96"/>
      <c r="AV2" s="96"/>
      <c r="AX2" s="116"/>
      <c r="AY2" s="116"/>
      <c r="AZ2" s="116"/>
      <c r="BA2" s="116"/>
      <c r="BB2" s="116"/>
      <c r="BC2" s="117"/>
      <c r="BD2" s="117"/>
      <c r="BE2" s="117"/>
      <c r="BF2" s="117"/>
      <c r="BG2" s="117"/>
    </row>
    <row r="3" spans="1:59" x14ac:dyDescent="0.45">
      <c r="AX3" s="116"/>
      <c r="AY3" s="116"/>
      <c r="AZ3" s="116"/>
      <c r="BA3" s="116"/>
      <c r="BB3" s="116"/>
      <c r="BC3" s="117"/>
      <c r="BD3" s="117"/>
      <c r="BE3" s="117"/>
      <c r="BF3" s="117"/>
      <c r="BG3" s="117"/>
    </row>
    <row r="4" spans="1:59" x14ac:dyDescent="0.45">
      <c r="A4" s="97" t="s">
        <v>1</v>
      </c>
      <c r="B4" s="97"/>
      <c r="C4" s="97"/>
      <c r="D4" s="97"/>
      <c r="E4" s="97"/>
      <c r="F4" s="97"/>
      <c r="G4" s="97"/>
      <c r="H4" s="97"/>
      <c r="I4" s="112" t="s">
        <v>5</v>
      </c>
      <c r="J4" s="113"/>
      <c r="K4" s="113"/>
      <c r="L4" s="114"/>
      <c r="M4" s="105" t="s">
        <v>6</v>
      </c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7"/>
      <c r="AO4" s="105" t="s">
        <v>2</v>
      </c>
      <c r="AP4" s="106"/>
      <c r="AQ4" s="106"/>
      <c r="AR4" s="106"/>
      <c r="AS4" s="106"/>
      <c r="AT4" s="106"/>
      <c r="AU4" s="106"/>
      <c r="AV4" s="107"/>
    </row>
    <row r="5" spans="1:59" x14ac:dyDescent="0.45">
      <c r="A5" s="95">
        <v>43981</v>
      </c>
      <c r="B5" s="94"/>
      <c r="C5" s="94"/>
      <c r="D5" s="94"/>
      <c r="E5" s="94"/>
      <c r="F5" s="94"/>
      <c r="G5" s="94"/>
      <c r="H5" s="94"/>
      <c r="I5" s="115" t="s">
        <v>9</v>
      </c>
      <c r="J5" s="115"/>
      <c r="K5" s="115"/>
      <c r="L5" s="115"/>
      <c r="M5" s="108" t="s">
        <v>7</v>
      </c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10"/>
      <c r="AO5" s="108" t="s">
        <v>8</v>
      </c>
      <c r="AP5" s="109"/>
      <c r="AQ5" s="109"/>
      <c r="AR5" s="109"/>
      <c r="AS5" s="109"/>
      <c r="AT5" s="109"/>
      <c r="AU5" s="109"/>
      <c r="AV5" s="110"/>
    </row>
    <row r="6" spans="1:59" x14ac:dyDescent="0.45">
      <c r="A6" s="94"/>
      <c r="B6" s="94"/>
      <c r="C6" s="94"/>
      <c r="D6" s="94"/>
      <c r="E6" s="94"/>
      <c r="F6" s="94"/>
      <c r="G6" s="94"/>
      <c r="H6" s="94"/>
      <c r="I6" s="111"/>
      <c r="J6" s="111"/>
      <c r="K6" s="111"/>
      <c r="L6" s="111"/>
      <c r="M6" s="108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10"/>
      <c r="AO6" s="108"/>
      <c r="AP6" s="109"/>
      <c r="AQ6" s="109"/>
      <c r="AR6" s="109"/>
      <c r="AS6" s="109"/>
      <c r="AT6" s="109"/>
      <c r="AU6" s="109"/>
      <c r="AV6" s="110"/>
    </row>
    <row r="7" spans="1:59" x14ac:dyDescent="0.45">
      <c r="A7" s="94"/>
      <c r="B7" s="94"/>
      <c r="C7" s="94"/>
      <c r="D7" s="94"/>
      <c r="E7" s="94"/>
      <c r="F7" s="94"/>
      <c r="G7" s="94"/>
      <c r="H7" s="94"/>
      <c r="I7" s="111"/>
      <c r="J7" s="111"/>
      <c r="K7" s="111"/>
      <c r="L7" s="111"/>
      <c r="M7" s="108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10"/>
      <c r="AO7" s="108"/>
      <c r="AP7" s="109"/>
      <c r="AQ7" s="109"/>
      <c r="AR7" s="109"/>
      <c r="AS7" s="109"/>
      <c r="AT7" s="109"/>
      <c r="AU7" s="109"/>
      <c r="AV7" s="110"/>
    </row>
    <row r="8" spans="1:59" x14ac:dyDescent="0.45">
      <c r="A8" s="94"/>
      <c r="B8" s="94"/>
      <c r="C8" s="94"/>
      <c r="D8" s="94"/>
      <c r="E8" s="94"/>
      <c r="F8" s="94"/>
      <c r="G8" s="94"/>
      <c r="H8" s="94"/>
      <c r="I8" s="111"/>
      <c r="J8" s="111"/>
      <c r="K8" s="111"/>
      <c r="L8" s="111"/>
      <c r="M8" s="108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10"/>
      <c r="AO8" s="108"/>
      <c r="AP8" s="109"/>
      <c r="AQ8" s="109"/>
      <c r="AR8" s="109"/>
      <c r="AS8" s="109"/>
      <c r="AT8" s="109"/>
      <c r="AU8" s="109"/>
      <c r="AV8" s="110"/>
    </row>
    <row r="9" spans="1:59" x14ac:dyDescent="0.45">
      <c r="A9" s="94"/>
      <c r="B9" s="94"/>
      <c r="C9" s="94"/>
      <c r="D9" s="94"/>
      <c r="E9" s="94"/>
      <c r="F9" s="94"/>
      <c r="G9" s="94"/>
      <c r="H9" s="94"/>
      <c r="I9" s="111"/>
      <c r="J9" s="111"/>
      <c r="K9" s="111"/>
      <c r="L9" s="111"/>
      <c r="M9" s="108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10"/>
      <c r="AO9" s="108"/>
      <c r="AP9" s="109"/>
      <c r="AQ9" s="109"/>
      <c r="AR9" s="109"/>
      <c r="AS9" s="109"/>
      <c r="AT9" s="109"/>
      <c r="AU9" s="109"/>
      <c r="AV9" s="110"/>
    </row>
    <row r="10" spans="1:59" x14ac:dyDescent="0.45">
      <c r="A10" s="94"/>
      <c r="B10" s="94"/>
      <c r="C10" s="94"/>
      <c r="D10" s="94"/>
      <c r="E10" s="94"/>
      <c r="F10" s="94"/>
      <c r="G10" s="94"/>
      <c r="H10" s="94"/>
      <c r="I10" s="111"/>
      <c r="J10" s="111"/>
      <c r="K10" s="111"/>
      <c r="L10" s="111"/>
      <c r="M10" s="108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10"/>
      <c r="AO10" s="108"/>
      <c r="AP10" s="109"/>
      <c r="AQ10" s="109"/>
      <c r="AR10" s="109"/>
      <c r="AS10" s="109"/>
      <c r="AT10" s="109"/>
      <c r="AU10" s="109"/>
      <c r="AV10" s="110"/>
    </row>
    <row r="11" spans="1:59" x14ac:dyDescent="0.45">
      <c r="A11" s="94"/>
      <c r="B11" s="94"/>
      <c r="C11" s="94"/>
      <c r="D11" s="94"/>
      <c r="E11" s="94"/>
      <c r="F11" s="94"/>
      <c r="G11" s="94"/>
      <c r="H11" s="94"/>
      <c r="I11" s="111"/>
      <c r="J11" s="111"/>
      <c r="K11" s="111"/>
      <c r="L11" s="111"/>
      <c r="M11" s="108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10"/>
      <c r="AO11" s="108"/>
      <c r="AP11" s="109"/>
      <c r="AQ11" s="109"/>
      <c r="AR11" s="109"/>
      <c r="AS11" s="109"/>
      <c r="AT11" s="109"/>
      <c r="AU11" s="109"/>
      <c r="AV11" s="110"/>
    </row>
    <row r="12" spans="1:59" x14ac:dyDescent="0.45">
      <c r="A12" s="94"/>
      <c r="B12" s="94"/>
      <c r="C12" s="94"/>
      <c r="D12" s="94"/>
      <c r="E12" s="94"/>
      <c r="F12" s="94"/>
      <c r="G12" s="94"/>
      <c r="H12" s="94"/>
      <c r="I12" s="111"/>
      <c r="J12" s="111"/>
      <c r="K12" s="111"/>
      <c r="L12" s="111"/>
      <c r="M12" s="108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10"/>
      <c r="AO12" s="108"/>
      <c r="AP12" s="109"/>
      <c r="AQ12" s="109"/>
      <c r="AR12" s="109"/>
      <c r="AS12" s="109"/>
      <c r="AT12" s="109"/>
      <c r="AU12" s="109"/>
      <c r="AV12" s="110"/>
    </row>
    <row r="13" spans="1:59" x14ac:dyDescent="0.45">
      <c r="A13" s="94"/>
      <c r="B13" s="94"/>
      <c r="C13" s="94"/>
      <c r="D13" s="94"/>
      <c r="E13" s="94"/>
      <c r="F13" s="94"/>
      <c r="G13" s="94"/>
      <c r="H13" s="94"/>
      <c r="I13" s="111"/>
      <c r="J13" s="111"/>
      <c r="K13" s="111"/>
      <c r="L13" s="111"/>
      <c r="M13" s="108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10"/>
      <c r="AO13" s="108"/>
      <c r="AP13" s="109"/>
      <c r="AQ13" s="109"/>
      <c r="AR13" s="109"/>
      <c r="AS13" s="109"/>
      <c r="AT13" s="109"/>
      <c r="AU13" s="109"/>
      <c r="AV13" s="110"/>
    </row>
    <row r="14" spans="1:59" x14ac:dyDescent="0.45">
      <c r="A14" s="94"/>
      <c r="B14" s="94"/>
      <c r="C14" s="94"/>
      <c r="D14" s="94"/>
      <c r="E14" s="94"/>
      <c r="F14" s="94"/>
      <c r="G14" s="94"/>
      <c r="H14" s="94"/>
      <c r="I14" s="111"/>
      <c r="J14" s="111"/>
      <c r="K14" s="111"/>
      <c r="L14" s="111"/>
      <c r="M14" s="108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10"/>
      <c r="AO14" s="108"/>
      <c r="AP14" s="109"/>
      <c r="AQ14" s="109"/>
      <c r="AR14" s="109"/>
      <c r="AS14" s="109"/>
      <c r="AT14" s="109"/>
      <c r="AU14" s="109"/>
      <c r="AV14" s="110"/>
    </row>
    <row r="15" spans="1:59" x14ac:dyDescent="0.45">
      <c r="A15" s="94"/>
      <c r="B15" s="94"/>
      <c r="C15" s="94"/>
      <c r="D15" s="94"/>
      <c r="E15" s="94"/>
      <c r="F15" s="94"/>
      <c r="G15" s="94"/>
      <c r="H15" s="94"/>
      <c r="I15" s="111"/>
      <c r="J15" s="111"/>
      <c r="K15" s="111"/>
      <c r="L15" s="111"/>
      <c r="M15" s="108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10"/>
      <c r="AO15" s="108"/>
      <c r="AP15" s="109"/>
      <c r="AQ15" s="109"/>
      <c r="AR15" s="109"/>
      <c r="AS15" s="109"/>
      <c r="AT15" s="109"/>
      <c r="AU15" s="109"/>
      <c r="AV15" s="110"/>
    </row>
    <row r="16" spans="1:59" x14ac:dyDescent="0.45">
      <c r="A16" s="94"/>
      <c r="B16" s="94"/>
      <c r="C16" s="94"/>
      <c r="D16" s="94"/>
      <c r="E16" s="94"/>
      <c r="F16" s="94"/>
      <c r="G16" s="94"/>
      <c r="H16" s="94"/>
      <c r="I16" s="111"/>
      <c r="J16" s="111"/>
      <c r="K16" s="111"/>
      <c r="L16" s="111"/>
      <c r="M16" s="108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10"/>
      <c r="AO16" s="108"/>
      <c r="AP16" s="109"/>
      <c r="AQ16" s="109"/>
      <c r="AR16" s="109"/>
      <c r="AS16" s="109"/>
      <c r="AT16" s="109"/>
      <c r="AU16" s="109"/>
      <c r="AV16" s="110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9" zoomScaleNormal="100" workbookViewId="0">
      <selection activeCell="AW133" sqref="AW133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概要設計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41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40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42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43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44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39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45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47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71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48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49</v>
      </c>
      <c r="AI44" s="1"/>
      <c r="AJ44" s="1"/>
      <c r="AK44" s="1"/>
      <c r="AL44" s="1"/>
      <c r="AM44" s="1" t="s">
        <v>53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51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52</v>
      </c>
      <c r="AI47" s="1"/>
      <c r="AJ47" s="1"/>
      <c r="AK47" s="1" t="s">
        <v>53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50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51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54</v>
      </c>
      <c r="AI50" s="1"/>
      <c r="AJ50" s="1"/>
      <c r="AK50" s="1" t="s">
        <v>53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50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51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55</v>
      </c>
      <c r="AI53" s="1"/>
      <c r="AJ53" s="1"/>
      <c r="AK53" s="1" t="s">
        <v>61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56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57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58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68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69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70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72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59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60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73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74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75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76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77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67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144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146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145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62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63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85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87</v>
      </c>
      <c r="B86" s="1"/>
      <c r="C86" s="1"/>
      <c r="D86" s="1">
        <v>1</v>
      </c>
      <c r="E86" s="1" t="s">
        <v>82</v>
      </c>
      <c r="F86" s="1" t="s">
        <v>82</v>
      </c>
      <c r="G86" s="1" t="s">
        <v>82</v>
      </c>
      <c r="H86" s="1" t="s">
        <v>82</v>
      </c>
      <c r="I86" s="1" t="s">
        <v>82</v>
      </c>
      <c r="J86" s="1"/>
      <c r="K86" s="1"/>
      <c r="L86" s="1" t="s">
        <v>88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82</v>
      </c>
      <c r="F87" s="1" t="s">
        <v>82</v>
      </c>
      <c r="G87" s="1" t="s">
        <v>82</v>
      </c>
      <c r="H87" s="1" t="s">
        <v>82</v>
      </c>
      <c r="I87" s="1" t="s">
        <v>82</v>
      </c>
      <c r="J87" s="1"/>
      <c r="K87" s="1"/>
      <c r="L87" s="1" t="s">
        <v>89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82</v>
      </c>
      <c r="F88" s="1" t="s">
        <v>82</v>
      </c>
      <c r="G88" s="1" t="s">
        <v>83</v>
      </c>
      <c r="H88" s="1" t="s">
        <v>82</v>
      </c>
      <c r="I88" s="1" t="s">
        <v>82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82</v>
      </c>
      <c r="F89" s="1" t="s">
        <v>82</v>
      </c>
      <c r="G89" s="1" t="s">
        <v>82</v>
      </c>
      <c r="H89" s="1" t="s">
        <v>82</v>
      </c>
      <c r="I89" s="1" t="s">
        <v>82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82</v>
      </c>
      <c r="F90" s="1" t="s">
        <v>82</v>
      </c>
      <c r="G90" s="1" t="s">
        <v>82</v>
      </c>
      <c r="H90" s="1" t="s">
        <v>82</v>
      </c>
      <c r="I90" s="1" t="s">
        <v>82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64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65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66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45">
      <c r="A96" t="s">
        <v>159</v>
      </c>
    </row>
    <row r="97" spans="1:29" x14ac:dyDescent="0.45">
      <c r="B97" t="s">
        <v>147</v>
      </c>
      <c r="I97" t="s">
        <v>153</v>
      </c>
      <c r="O97" t="s">
        <v>155</v>
      </c>
      <c r="T97" t="s">
        <v>156</v>
      </c>
      <c r="Y97" t="s">
        <v>157</v>
      </c>
      <c r="AC97" t="s">
        <v>158</v>
      </c>
    </row>
    <row r="98" spans="1:29" x14ac:dyDescent="0.45">
      <c r="B98" t="s">
        <v>149</v>
      </c>
      <c r="I98" t="s">
        <v>154</v>
      </c>
      <c r="T98" t="s">
        <v>148</v>
      </c>
      <c r="Y98" t="s">
        <v>148</v>
      </c>
      <c r="AC98" t="s">
        <v>148</v>
      </c>
    </row>
    <row r="99" spans="1:29" x14ac:dyDescent="0.45">
      <c r="B99" t="s">
        <v>150</v>
      </c>
    </row>
    <row r="100" spans="1:29" x14ac:dyDescent="0.45">
      <c r="B100" t="s">
        <v>151</v>
      </c>
    </row>
    <row r="101" spans="1:29" x14ac:dyDescent="0.45">
      <c r="B101" t="s">
        <v>148</v>
      </c>
    </row>
    <row r="102" spans="1:29" x14ac:dyDescent="0.45">
      <c r="B102" t="s">
        <v>152</v>
      </c>
    </row>
    <row r="105" spans="1:29" x14ac:dyDescent="0.45">
      <c r="A105" t="s">
        <v>160</v>
      </c>
    </row>
    <row r="106" spans="1:29" x14ac:dyDescent="0.45">
      <c r="B106" t="s">
        <v>161</v>
      </c>
      <c r="I106" t="s">
        <v>161</v>
      </c>
    </row>
    <row r="107" spans="1:29" x14ac:dyDescent="0.45">
      <c r="B107" t="s">
        <v>154</v>
      </c>
      <c r="I107" t="s">
        <v>162</v>
      </c>
      <c r="Q107" t="s">
        <v>170</v>
      </c>
    </row>
    <row r="108" spans="1:29" x14ac:dyDescent="0.45">
      <c r="I108" t="s">
        <v>163</v>
      </c>
      <c r="Q108" t="s">
        <v>171</v>
      </c>
    </row>
    <row r="109" spans="1:29" x14ac:dyDescent="0.45">
      <c r="I109" t="s">
        <v>164</v>
      </c>
      <c r="Q109" t="s">
        <v>172</v>
      </c>
    </row>
    <row r="110" spans="1:29" x14ac:dyDescent="0.45">
      <c r="I110" t="s">
        <v>165</v>
      </c>
      <c r="Q110" t="s">
        <v>174</v>
      </c>
    </row>
    <row r="111" spans="1:29" x14ac:dyDescent="0.45">
      <c r="I111" t="s">
        <v>173</v>
      </c>
    </row>
    <row r="112" spans="1:29" x14ac:dyDescent="0.45">
      <c r="I112" t="s">
        <v>166</v>
      </c>
      <c r="Q112" t="s">
        <v>175</v>
      </c>
    </row>
    <row r="113" spans="2:17" x14ac:dyDescent="0.45">
      <c r="I113" t="s">
        <v>167</v>
      </c>
      <c r="Q113" t="s">
        <v>176</v>
      </c>
    </row>
    <row r="114" spans="2:17" x14ac:dyDescent="0.45">
      <c r="I114" t="s">
        <v>168</v>
      </c>
    </row>
    <row r="115" spans="2:17" x14ac:dyDescent="0.45">
      <c r="I115" t="s">
        <v>169</v>
      </c>
    </row>
    <row r="117" spans="2:17" x14ac:dyDescent="0.45">
      <c r="B117" t="s">
        <v>178</v>
      </c>
    </row>
    <row r="118" spans="2:17" x14ac:dyDescent="0.45">
      <c r="B118" t="s">
        <v>177</v>
      </c>
    </row>
    <row r="119" spans="2:17" x14ac:dyDescent="0.45">
      <c r="B119" t="s">
        <v>179</v>
      </c>
    </row>
    <row r="121" spans="2:17" x14ac:dyDescent="0.45">
      <c r="B121" t="s">
        <v>258</v>
      </c>
    </row>
    <row r="122" spans="2:17" x14ac:dyDescent="0.45">
      <c r="G122" t="s">
        <v>262</v>
      </c>
      <c r="J122" t="s">
        <v>263</v>
      </c>
      <c r="M122" t="s">
        <v>265</v>
      </c>
    </row>
    <row r="123" spans="2:17" x14ac:dyDescent="0.45">
      <c r="C123" t="s">
        <v>259</v>
      </c>
      <c r="G123" t="s">
        <v>264</v>
      </c>
      <c r="J123" t="s">
        <v>264</v>
      </c>
      <c r="M123" t="s">
        <v>267</v>
      </c>
    </row>
    <row r="124" spans="2:17" x14ac:dyDescent="0.45">
      <c r="C124" t="s">
        <v>260</v>
      </c>
      <c r="G124" t="s">
        <v>264</v>
      </c>
      <c r="J124" t="s">
        <v>264</v>
      </c>
      <c r="M124" t="s">
        <v>268</v>
      </c>
    </row>
    <row r="125" spans="2:17" x14ac:dyDescent="0.45">
      <c r="C125" t="s">
        <v>261</v>
      </c>
      <c r="G125" t="s">
        <v>264</v>
      </c>
      <c r="J125" t="s">
        <v>266</v>
      </c>
    </row>
    <row r="127" spans="2:17" x14ac:dyDescent="0.45">
      <c r="B127" t="s">
        <v>269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" x14ac:dyDescent="0.45"/>
  <sheetData>
    <row r="1" spans="1:37" x14ac:dyDescent="0.45">
      <c r="A1" t="s">
        <v>124</v>
      </c>
    </row>
    <row r="3" spans="1:37" x14ac:dyDescent="0.45">
      <c r="A3" t="s">
        <v>123</v>
      </c>
    </row>
    <row r="4" spans="1:37" ht="36" x14ac:dyDescent="0.45">
      <c r="A4" s="47" t="s">
        <v>90</v>
      </c>
      <c r="B4" s="47" t="s">
        <v>91</v>
      </c>
      <c r="C4" s="47" t="s">
        <v>92</v>
      </c>
      <c r="D4" s="47" t="s">
        <v>93</v>
      </c>
      <c r="E4" s="47" t="s">
        <v>94</v>
      </c>
      <c r="F4" s="47" t="s">
        <v>95</v>
      </c>
      <c r="G4" s="47" t="s">
        <v>96</v>
      </c>
      <c r="H4" s="47" t="s">
        <v>97</v>
      </c>
      <c r="I4" s="47" t="s">
        <v>98</v>
      </c>
      <c r="J4" s="47" t="s">
        <v>84</v>
      </c>
      <c r="K4" s="47" t="s">
        <v>86</v>
      </c>
      <c r="L4" s="47" t="s">
        <v>99</v>
      </c>
      <c r="M4" s="47" t="s">
        <v>100</v>
      </c>
      <c r="N4" s="47" t="s">
        <v>101</v>
      </c>
      <c r="O4" s="47" t="s">
        <v>102</v>
      </c>
      <c r="P4" s="47" t="s">
        <v>103</v>
      </c>
      <c r="Q4" s="47" t="s">
        <v>104</v>
      </c>
      <c r="R4" s="47" t="s">
        <v>105</v>
      </c>
      <c r="S4" s="47" t="s">
        <v>106</v>
      </c>
      <c r="T4" s="47" t="s">
        <v>107</v>
      </c>
      <c r="U4" s="47" t="s">
        <v>108</v>
      </c>
      <c r="V4" s="47" t="s">
        <v>109</v>
      </c>
      <c r="W4" s="47" t="s">
        <v>110</v>
      </c>
      <c r="X4" s="47" t="s">
        <v>111</v>
      </c>
      <c r="Y4" s="47" t="s">
        <v>112</v>
      </c>
      <c r="Z4" s="47" t="s">
        <v>113</v>
      </c>
      <c r="AA4" s="47" t="s">
        <v>114</v>
      </c>
      <c r="AB4" s="47" t="s">
        <v>115</v>
      </c>
      <c r="AC4" s="47" t="s">
        <v>116</v>
      </c>
      <c r="AD4" s="47" t="s">
        <v>118</v>
      </c>
      <c r="AE4" s="47" t="s">
        <v>119</v>
      </c>
      <c r="AF4" s="47" t="s">
        <v>120</v>
      </c>
      <c r="AG4" s="47" t="s">
        <v>121</v>
      </c>
      <c r="AH4" s="47" t="s">
        <v>122</v>
      </c>
      <c r="AI4" s="47" t="s">
        <v>125</v>
      </c>
      <c r="AJ4" s="47" t="s">
        <v>193</v>
      </c>
      <c r="AK4" s="47" t="s">
        <v>117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194</v>
      </c>
      <c r="B6" t="s">
        <v>195</v>
      </c>
      <c r="C6" t="s">
        <v>194</v>
      </c>
      <c r="D6" t="s">
        <v>195</v>
      </c>
      <c r="E6" t="s">
        <v>194</v>
      </c>
      <c r="F6" t="s">
        <v>196</v>
      </c>
      <c r="G6" t="s">
        <v>196</v>
      </c>
      <c r="H6" t="s">
        <v>196</v>
      </c>
      <c r="I6" t="s">
        <v>196</v>
      </c>
      <c r="J6" t="s">
        <v>197</v>
      </c>
      <c r="K6" t="s">
        <v>197</v>
      </c>
      <c r="L6" t="s">
        <v>198</v>
      </c>
      <c r="M6" t="s">
        <v>199</v>
      </c>
      <c r="N6" t="s">
        <v>200</v>
      </c>
      <c r="O6" t="s">
        <v>197</v>
      </c>
      <c r="P6" t="s">
        <v>196</v>
      </c>
      <c r="Q6" t="s">
        <v>201</v>
      </c>
      <c r="R6" t="s">
        <v>201</v>
      </c>
      <c r="S6" t="s">
        <v>202</v>
      </c>
      <c r="T6" t="s">
        <v>197</v>
      </c>
      <c r="U6" t="s">
        <v>197</v>
      </c>
      <c r="V6" t="s">
        <v>203</v>
      </c>
      <c r="W6" t="s">
        <v>197</v>
      </c>
      <c r="X6" t="s">
        <v>197</v>
      </c>
      <c r="Y6" t="s">
        <v>197</v>
      </c>
      <c r="Z6" t="s">
        <v>197</v>
      </c>
      <c r="AA6" t="s">
        <v>197</v>
      </c>
      <c r="AB6" t="s">
        <v>197</v>
      </c>
      <c r="AC6" t="s">
        <v>196</v>
      </c>
      <c r="AD6" t="s">
        <v>203</v>
      </c>
      <c r="AE6" t="s">
        <v>203</v>
      </c>
      <c r="AF6" t="s">
        <v>203</v>
      </c>
      <c r="AG6" t="s">
        <v>203</v>
      </c>
      <c r="AH6" t="s">
        <v>203</v>
      </c>
      <c r="AI6">
        <v>1</v>
      </c>
      <c r="AJ6">
        <v>1</v>
      </c>
      <c r="AK6">
        <v>0</v>
      </c>
    </row>
    <row r="8" spans="1:37" x14ac:dyDescent="0.45">
      <c r="A8" t="s">
        <v>131</v>
      </c>
    </row>
    <row r="9" spans="1:37" ht="36" x14ac:dyDescent="0.45">
      <c r="A9" s="42" t="s">
        <v>125</v>
      </c>
      <c r="B9" s="42" t="s">
        <v>91</v>
      </c>
      <c r="C9" s="42" t="s">
        <v>92</v>
      </c>
      <c r="D9" s="42" t="s">
        <v>93</v>
      </c>
      <c r="E9" s="42" t="s">
        <v>94</v>
      </c>
      <c r="F9" s="42" t="s">
        <v>99</v>
      </c>
      <c r="G9" s="42" t="s">
        <v>117</v>
      </c>
      <c r="H9" s="42" t="s">
        <v>126</v>
      </c>
      <c r="I9" s="42" t="s">
        <v>127</v>
      </c>
      <c r="J9" s="42" t="s">
        <v>128</v>
      </c>
      <c r="K9" s="42" t="s">
        <v>129</v>
      </c>
      <c r="L9" s="42" t="s">
        <v>130</v>
      </c>
    </row>
    <row r="10" spans="1:37" x14ac:dyDescent="0.45">
      <c r="A10" s="45" t="s">
        <v>132</v>
      </c>
      <c r="B10" s="45" t="s">
        <v>133</v>
      </c>
      <c r="C10" s="45" t="s">
        <v>134</v>
      </c>
      <c r="D10" s="45" t="s">
        <v>133</v>
      </c>
      <c r="E10" s="45" t="s">
        <v>134</v>
      </c>
      <c r="F10" s="45" t="s">
        <v>135</v>
      </c>
      <c r="G10" s="45" t="s">
        <v>136</v>
      </c>
      <c r="H10" s="45" t="s">
        <v>136</v>
      </c>
      <c r="I10" s="45" t="s">
        <v>136</v>
      </c>
      <c r="J10" s="45" t="s">
        <v>136</v>
      </c>
      <c r="K10" s="45" t="s">
        <v>137</v>
      </c>
      <c r="L10" s="45" t="s">
        <v>138</v>
      </c>
    </row>
    <row r="11" spans="1:37" x14ac:dyDescent="0.45">
      <c r="A11" s="44" t="s">
        <v>140</v>
      </c>
      <c r="B11" s="43" t="s">
        <v>139</v>
      </c>
      <c r="C11" s="44" t="s">
        <v>140</v>
      </c>
      <c r="D11" s="43" t="s">
        <v>139</v>
      </c>
      <c r="E11" s="44" t="s">
        <v>140</v>
      </c>
      <c r="F11" s="43" t="s">
        <v>142</v>
      </c>
      <c r="G11" s="43" t="s">
        <v>143</v>
      </c>
      <c r="H11" s="43" t="s">
        <v>141</v>
      </c>
      <c r="I11" s="43" t="s">
        <v>143</v>
      </c>
      <c r="J11" s="43" t="s">
        <v>143</v>
      </c>
      <c r="K11" s="43" t="s">
        <v>143</v>
      </c>
      <c r="L11" s="43" t="s">
        <v>143</v>
      </c>
    </row>
    <row r="13" spans="1:37" ht="36" x14ac:dyDescent="0.45">
      <c r="A13" s="47" t="s">
        <v>90</v>
      </c>
      <c r="B13" s="47" t="s">
        <v>125</v>
      </c>
      <c r="C13" s="47" t="s">
        <v>191</v>
      </c>
      <c r="D13" s="47" t="s">
        <v>91</v>
      </c>
      <c r="E13" s="47" t="s">
        <v>92</v>
      </c>
      <c r="F13" s="47" t="s">
        <v>93</v>
      </c>
      <c r="G13" s="47" t="s">
        <v>94</v>
      </c>
      <c r="H13" s="47" t="s">
        <v>99</v>
      </c>
      <c r="I13" s="47" t="s">
        <v>117</v>
      </c>
      <c r="J13" s="47" t="s">
        <v>126</v>
      </c>
      <c r="K13" s="47" t="s">
        <v>127</v>
      </c>
      <c r="L13" s="47" t="s">
        <v>128</v>
      </c>
      <c r="M13" s="47" t="s">
        <v>129</v>
      </c>
      <c r="N13" s="47" t="s">
        <v>130</v>
      </c>
    </row>
    <row r="14" spans="1:37" x14ac:dyDescent="0.45">
      <c r="A14" s="44" t="s">
        <v>140</v>
      </c>
      <c r="B14" s="43" t="s">
        <v>192</v>
      </c>
      <c r="C14" s="44" t="s">
        <v>192</v>
      </c>
      <c r="D14" s="43" t="s">
        <v>139</v>
      </c>
      <c r="E14" s="44" t="s">
        <v>140</v>
      </c>
      <c r="F14" s="43" t="s">
        <v>139</v>
      </c>
      <c r="G14" s="44" t="s">
        <v>140</v>
      </c>
      <c r="H14" s="53" t="s">
        <v>8</v>
      </c>
      <c r="I14" s="43" t="s">
        <v>143</v>
      </c>
      <c r="J14" s="43" t="s">
        <v>141</v>
      </c>
      <c r="K14" s="43" t="s">
        <v>143</v>
      </c>
      <c r="L14" s="43" t="s">
        <v>143</v>
      </c>
      <c r="M14" s="43" t="s">
        <v>143</v>
      </c>
      <c r="N14" s="43" t="s">
        <v>143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activeCell="A21" sqref="A21:Y21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IOデータ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26" customFormat="1" x14ac:dyDescent="0.45">
      <c r="A4" s="26" t="s">
        <v>21</v>
      </c>
    </row>
    <row r="5" spans="1:48" s="26" customFormat="1" x14ac:dyDescent="0.45">
      <c r="A5" s="119" t="s">
        <v>22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1"/>
      <c r="Z5" s="119" t="s">
        <v>23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1"/>
    </row>
    <row r="6" spans="1:48" s="26" customFormat="1" x14ac:dyDescent="0.45">
      <c r="A6" s="119" t="s">
        <v>34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1"/>
      <c r="Z6" s="119" t="s">
        <v>33</v>
      </c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1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18" t="s">
        <v>17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2" t="s">
        <v>18</v>
      </c>
      <c r="V9" s="122"/>
      <c r="W9" s="122"/>
      <c r="X9" s="122"/>
      <c r="Y9" s="122"/>
      <c r="Z9" s="122"/>
      <c r="AA9" s="122"/>
      <c r="AB9" s="122"/>
      <c r="AC9" s="122"/>
      <c r="AD9" s="122"/>
      <c r="AE9" s="118" t="s">
        <v>19</v>
      </c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</row>
    <row r="10" spans="1:48" s="26" customFormat="1" x14ac:dyDescent="0.45">
      <c r="A10" s="118" t="s">
        <v>30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 t="s">
        <v>276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9" t="s">
        <v>277</v>
      </c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1"/>
    </row>
    <row r="11" spans="1:48" s="26" customFormat="1" x14ac:dyDescent="0.45">
      <c r="A11" s="118" t="s">
        <v>272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 t="s">
        <v>276</v>
      </c>
      <c r="V11" s="118"/>
      <c r="W11" s="118"/>
      <c r="X11" s="118"/>
      <c r="Y11" s="118"/>
      <c r="Z11" s="118"/>
      <c r="AA11" s="118"/>
      <c r="AB11" s="118"/>
      <c r="AC11" s="118"/>
      <c r="AD11" s="118"/>
      <c r="AE11" s="119" t="s">
        <v>278</v>
      </c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1"/>
    </row>
    <row r="12" spans="1:48" s="26" customFormat="1" x14ac:dyDescent="0.45">
      <c r="A12" s="118" t="s">
        <v>273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 t="s">
        <v>276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9" t="s">
        <v>279</v>
      </c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1"/>
    </row>
    <row r="13" spans="1:48" s="26" customFormat="1" x14ac:dyDescent="0.45">
      <c r="A13" s="118" t="s">
        <v>274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 t="s">
        <v>276</v>
      </c>
      <c r="V13" s="118"/>
      <c r="W13" s="118"/>
      <c r="X13" s="118"/>
      <c r="Y13" s="118"/>
      <c r="Z13" s="118"/>
      <c r="AA13" s="118"/>
      <c r="AB13" s="118"/>
      <c r="AC13" s="118"/>
      <c r="AD13" s="118"/>
      <c r="AE13" s="119" t="s">
        <v>280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1"/>
    </row>
    <row r="14" spans="1:48" s="26" customFormat="1" x14ac:dyDescent="0.45">
      <c r="A14" s="118" t="s">
        <v>275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 t="s">
        <v>276</v>
      </c>
      <c r="V14" s="118"/>
      <c r="W14" s="118"/>
      <c r="X14" s="118"/>
      <c r="Y14" s="118"/>
      <c r="Z14" s="118"/>
      <c r="AA14" s="118"/>
      <c r="AB14" s="118"/>
      <c r="AC14" s="118"/>
      <c r="AD14" s="118"/>
      <c r="AE14" s="119" t="s">
        <v>281</v>
      </c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1"/>
    </row>
    <row r="15" spans="1:48" s="77" customFormat="1" x14ac:dyDescent="0.45">
      <c r="A15" s="118" t="s">
        <v>282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 t="s">
        <v>276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19" t="s">
        <v>284</v>
      </c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1"/>
    </row>
    <row r="16" spans="1:48" s="27" customFormat="1" x14ac:dyDescent="0.45">
      <c r="A16" s="118" t="s">
        <v>283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 t="s">
        <v>276</v>
      </c>
      <c r="V16" s="118"/>
      <c r="W16" s="118"/>
      <c r="X16" s="118"/>
      <c r="Y16" s="118"/>
      <c r="Z16" s="118"/>
      <c r="AA16" s="118"/>
      <c r="AB16" s="118"/>
      <c r="AC16" s="118"/>
      <c r="AD16" s="118"/>
      <c r="AE16" s="119" t="s">
        <v>285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1"/>
    </row>
    <row r="17" spans="1:48" s="26" customFormat="1" x14ac:dyDescent="0.45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9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1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19" t="s">
        <v>17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  <c r="Z20" s="119" t="s">
        <v>20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1"/>
    </row>
    <row r="21" spans="1:48" s="26" customFormat="1" x14ac:dyDescent="0.45">
      <c r="A21" s="119" t="s">
        <v>32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1"/>
      <c r="Z21" s="119" t="s">
        <v>31</v>
      </c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1"/>
    </row>
    <row r="22" spans="1:48" s="26" customFormat="1" x14ac:dyDescent="0.45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1"/>
      <c r="Z22" s="119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1"/>
    </row>
    <row r="23" spans="1:48" s="26" customFormat="1" x14ac:dyDescent="0.45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1"/>
      <c r="Z23" s="119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1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画面項目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57" customFormat="1" x14ac:dyDescent="0.45">
      <c r="A4" s="57" t="s">
        <v>16</v>
      </c>
    </row>
    <row r="5" spans="1:48" s="57" customFormat="1" x14ac:dyDescent="0.45">
      <c r="A5" s="123" t="s">
        <v>249</v>
      </c>
      <c r="B5" s="124"/>
      <c r="C5" s="124"/>
      <c r="D5" s="124"/>
      <c r="E5" s="124"/>
      <c r="F5" s="124"/>
      <c r="G5" s="125"/>
      <c r="H5" s="122" t="s">
        <v>250</v>
      </c>
      <c r="I5" s="122"/>
      <c r="J5" s="122"/>
      <c r="K5" s="122"/>
      <c r="L5" s="122"/>
      <c r="M5" s="61" t="s">
        <v>255</v>
      </c>
      <c r="N5" s="123" t="s">
        <v>251</v>
      </c>
      <c r="O5" s="124"/>
      <c r="P5" s="124"/>
      <c r="Q5" s="125"/>
      <c r="R5" s="123" t="s">
        <v>254</v>
      </c>
      <c r="S5" s="124"/>
      <c r="T5" s="124"/>
      <c r="U5" s="125"/>
      <c r="V5" s="123" t="s">
        <v>252</v>
      </c>
      <c r="W5" s="124"/>
      <c r="X5" s="124"/>
      <c r="Y5" s="125"/>
      <c r="Z5" s="123" t="s">
        <v>256</v>
      </c>
      <c r="AA5" s="124"/>
      <c r="AB5" s="124"/>
      <c r="AC5" s="125"/>
      <c r="AD5" s="123" t="s">
        <v>257</v>
      </c>
      <c r="AE5" s="124"/>
      <c r="AF5" s="124"/>
      <c r="AG5" s="125"/>
      <c r="AH5" s="61"/>
      <c r="AI5" s="61"/>
      <c r="AJ5" s="61"/>
      <c r="AK5" s="61"/>
      <c r="AL5" s="61"/>
      <c r="AM5" s="61"/>
      <c r="AN5" s="123" t="s">
        <v>253</v>
      </c>
      <c r="AO5" s="124"/>
      <c r="AP5" s="124"/>
      <c r="AQ5" s="124"/>
      <c r="AR5" s="124"/>
      <c r="AS5" s="124"/>
      <c r="AT5" s="124"/>
      <c r="AU5" s="124"/>
      <c r="AV5" s="125"/>
    </row>
    <row r="6" spans="1:48" s="57" customFormat="1" x14ac:dyDescent="0.45">
      <c r="A6" s="123" t="s">
        <v>270</v>
      </c>
      <c r="B6" s="124"/>
      <c r="C6" s="124"/>
      <c r="D6" s="124"/>
      <c r="E6" s="124"/>
      <c r="F6" s="124"/>
      <c r="G6" s="125"/>
      <c r="H6" s="122"/>
      <c r="I6" s="122"/>
      <c r="J6" s="122"/>
      <c r="K6" s="122"/>
      <c r="L6" s="122"/>
      <c r="M6" s="61"/>
      <c r="N6" s="123"/>
      <c r="O6" s="124"/>
      <c r="P6" s="124"/>
      <c r="Q6" s="125"/>
      <c r="R6" s="123"/>
      <c r="S6" s="124"/>
      <c r="T6" s="124"/>
      <c r="U6" s="125"/>
      <c r="V6" s="123"/>
      <c r="W6" s="124"/>
      <c r="X6" s="124"/>
      <c r="Y6" s="125"/>
      <c r="Z6" s="123"/>
      <c r="AA6" s="124"/>
      <c r="AB6" s="124"/>
      <c r="AC6" s="125"/>
      <c r="AD6" s="123"/>
      <c r="AE6" s="124"/>
      <c r="AF6" s="124"/>
      <c r="AG6" s="125"/>
      <c r="AH6" s="61"/>
      <c r="AI6" s="61"/>
      <c r="AJ6" s="61"/>
      <c r="AK6" s="61"/>
      <c r="AL6" s="61"/>
      <c r="AM6" s="61"/>
      <c r="AN6" s="123"/>
      <c r="AO6" s="124"/>
      <c r="AP6" s="124"/>
      <c r="AQ6" s="124"/>
      <c r="AR6" s="124"/>
      <c r="AS6" s="124"/>
      <c r="AT6" s="124"/>
      <c r="AU6" s="124"/>
      <c r="AV6" s="125"/>
    </row>
    <row r="7" spans="1:48" s="57" customFormat="1" x14ac:dyDescent="0.45">
      <c r="A7" s="123"/>
      <c r="B7" s="124"/>
      <c r="C7" s="124"/>
      <c r="D7" s="124"/>
      <c r="E7" s="124"/>
      <c r="F7" s="124"/>
      <c r="G7" s="125"/>
      <c r="H7" s="122"/>
      <c r="I7" s="122"/>
      <c r="J7" s="122"/>
      <c r="K7" s="122"/>
      <c r="L7" s="122"/>
      <c r="M7" s="61"/>
      <c r="N7" s="123"/>
      <c r="O7" s="124"/>
      <c r="P7" s="124"/>
      <c r="Q7" s="125"/>
      <c r="R7" s="123"/>
      <c r="S7" s="124"/>
      <c r="T7" s="124"/>
      <c r="U7" s="125"/>
      <c r="V7" s="123"/>
      <c r="W7" s="124"/>
      <c r="X7" s="124"/>
      <c r="Y7" s="125"/>
      <c r="Z7" s="123"/>
      <c r="AA7" s="124"/>
      <c r="AB7" s="124"/>
      <c r="AC7" s="125"/>
      <c r="AD7" s="123"/>
      <c r="AE7" s="124"/>
      <c r="AF7" s="124"/>
      <c r="AG7" s="125"/>
      <c r="AH7" s="61"/>
      <c r="AI7" s="61"/>
      <c r="AJ7" s="61"/>
      <c r="AK7" s="61"/>
      <c r="AL7" s="61"/>
      <c r="AM7" s="61"/>
      <c r="AN7" s="123"/>
      <c r="AO7" s="124"/>
      <c r="AP7" s="124"/>
      <c r="AQ7" s="124"/>
      <c r="AR7" s="124"/>
      <c r="AS7" s="124"/>
      <c r="AT7" s="124"/>
      <c r="AU7" s="124"/>
      <c r="AV7" s="125"/>
    </row>
    <row r="8" spans="1:48" s="57" customFormat="1" x14ac:dyDescent="0.45">
      <c r="A8" s="123"/>
      <c r="B8" s="124"/>
      <c r="C8" s="124"/>
      <c r="D8" s="124"/>
      <c r="E8" s="124"/>
      <c r="F8" s="124"/>
      <c r="G8" s="125"/>
      <c r="H8" s="122"/>
      <c r="I8" s="122"/>
      <c r="J8" s="122"/>
      <c r="K8" s="122"/>
      <c r="L8" s="122"/>
      <c r="M8" s="61"/>
      <c r="N8" s="123"/>
      <c r="O8" s="124"/>
      <c r="P8" s="124"/>
      <c r="Q8" s="125"/>
      <c r="R8" s="123"/>
      <c r="S8" s="124"/>
      <c r="T8" s="124"/>
      <c r="U8" s="125"/>
      <c r="V8" s="123"/>
      <c r="W8" s="124"/>
      <c r="X8" s="124"/>
      <c r="Y8" s="125"/>
      <c r="Z8" s="123"/>
      <c r="AA8" s="124"/>
      <c r="AB8" s="124"/>
      <c r="AC8" s="125"/>
      <c r="AD8" s="123"/>
      <c r="AE8" s="124"/>
      <c r="AF8" s="124"/>
      <c r="AG8" s="125"/>
      <c r="AH8" s="61"/>
      <c r="AI8" s="61"/>
      <c r="AJ8" s="61"/>
      <c r="AK8" s="61"/>
      <c r="AL8" s="61"/>
      <c r="AM8" s="61"/>
      <c r="AN8" s="123"/>
      <c r="AO8" s="124"/>
      <c r="AP8" s="124"/>
      <c r="AQ8" s="124"/>
      <c r="AR8" s="124"/>
      <c r="AS8" s="124"/>
      <c r="AT8" s="124"/>
      <c r="AU8" s="124"/>
      <c r="AV8" s="125"/>
    </row>
    <row r="9" spans="1:48" s="57" customFormat="1" x14ac:dyDescent="0.45">
      <c r="A9" s="123"/>
      <c r="B9" s="124"/>
      <c r="C9" s="124"/>
      <c r="D9" s="124"/>
      <c r="E9" s="124"/>
      <c r="F9" s="124"/>
      <c r="G9" s="125"/>
      <c r="H9" s="122"/>
      <c r="I9" s="122"/>
      <c r="J9" s="122"/>
      <c r="K9" s="122"/>
      <c r="L9" s="122"/>
      <c r="M9" s="61"/>
      <c r="N9" s="123"/>
      <c r="O9" s="124"/>
      <c r="P9" s="124"/>
      <c r="Q9" s="125"/>
      <c r="R9" s="123"/>
      <c r="S9" s="124"/>
      <c r="T9" s="124"/>
      <c r="U9" s="125"/>
      <c r="V9" s="123"/>
      <c r="W9" s="124"/>
      <c r="X9" s="124"/>
      <c r="Y9" s="125"/>
      <c r="Z9" s="123"/>
      <c r="AA9" s="124"/>
      <c r="AB9" s="124"/>
      <c r="AC9" s="125"/>
      <c r="AD9" s="123"/>
      <c r="AE9" s="124"/>
      <c r="AF9" s="124"/>
      <c r="AG9" s="125"/>
      <c r="AH9" s="61"/>
      <c r="AI9" s="61"/>
      <c r="AJ9" s="61"/>
      <c r="AK9" s="61"/>
      <c r="AL9" s="61"/>
      <c r="AM9" s="61"/>
      <c r="AN9" s="123"/>
      <c r="AO9" s="124"/>
      <c r="AP9" s="124"/>
      <c r="AQ9" s="124"/>
      <c r="AR9" s="124"/>
      <c r="AS9" s="124"/>
      <c r="AT9" s="124"/>
      <c r="AU9" s="124"/>
      <c r="AV9" s="125"/>
    </row>
    <row r="10" spans="1:48" s="57" customFormat="1" x14ac:dyDescent="0.45">
      <c r="A10" s="123"/>
      <c r="B10" s="124"/>
      <c r="C10" s="124"/>
      <c r="D10" s="124"/>
      <c r="E10" s="124"/>
      <c r="F10" s="124"/>
      <c r="G10" s="125"/>
      <c r="H10" s="122"/>
      <c r="I10" s="122"/>
      <c r="J10" s="122"/>
      <c r="K10" s="122"/>
      <c r="L10" s="122"/>
      <c r="M10" s="61"/>
      <c r="N10" s="123"/>
      <c r="O10" s="124"/>
      <c r="P10" s="124"/>
      <c r="Q10" s="125"/>
      <c r="R10" s="123"/>
      <c r="S10" s="124"/>
      <c r="T10" s="124"/>
      <c r="U10" s="125"/>
      <c r="V10" s="123"/>
      <c r="W10" s="124"/>
      <c r="X10" s="124"/>
      <c r="Y10" s="125"/>
      <c r="Z10" s="123"/>
      <c r="AA10" s="124"/>
      <c r="AB10" s="124"/>
      <c r="AC10" s="125"/>
      <c r="AD10" s="123"/>
      <c r="AE10" s="124"/>
      <c r="AF10" s="124"/>
      <c r="AG10" s="125"/>
      <c r="AH10" s="61"/>
      <c r="AI10" s="61"/>
      <c r="AJ10" s="61"/>
      <c r="AK10" s="61"/>
      <c r="AL10" s="61"/>
      <c r="AM10" s="61"/>
      <c r="AN10" s="123"/>
      <c r="AO10" s="124"/>
      <c r="AP10" s="124"/>
      <c r="AQ10" s="124"/>
      <c r="AR10" s="124"/>
      <c r="AS10" s="124"/>
      <c r="AT10" s="124"/>
      <c r="AU10" s="124"/>
      <c r="AV10" s="125"/>
    </row>
    <row r="11" spans="1:48" s="57" customFormat="1" x14ac:dyDescent="0.45">
      <c r="A11" s="123"/>
      <c r="B11" s="124"/>
      <c r="C11" s="124"/>
      <c r="D11" s="124"/>
      <c r="E11" s="124"/>
      <c r="F11" s="124"/>
      <c r="G11" s="125"/>
      <c r="H11" s="122"/>
      <c r="I11" s="122"/>
      <c r="J11" s="122"/>
      <c r="K11" s="122"/>
      <c r="L11" s="122"/>
      <c r="M11" s="61"/>
      <c r="N11" s="123"/>
      <c r="O11" s="124"/>
      <c r="P11" s="124"/>
      <c r="Q11" s="125"/>
      <c r="R11" s="123"/>
      <c r="S11" s="124"/>
      <c r="T11" s="124"/>
      <c r="U11" s="125"/>
      <c r="V11" s="123"/>
      <c r="W11" s="124"/>
      <c r="X11" s="124"/>
      <c r="Y11" s="125"/>
      <c r="Z11" s="123"/>
      <c r="AA11" s="124"/>
      <c r="AB11" s="124"/>
      <c r="AC11" s="125"/>
      <c r="AD11" s="123"/>
      <c r="AE11" s="124"/>
      <c r="AF11" s="124"/>
      <c r="AG11" s="125"/>
      <c r="AH11" s="61"/>
      <c r="AI11" s="61"/>
      <c r="AJ11" s="61"/>
      <c r="AK11" s="61"/>
      <c r="AL11" s="61"/>
      <c r="AM11" s="61"/>
      <c r="AN11" s="123"/>
      <c r="AO11" s="124"/>
      <c r="AP11" s="124"/>
      <c r="AQ11" s="124"/>
      <c r="AR11" s="124"/>
      <c r="AS11" s="124"/>
      <c r="AT11" s="124"/>
      <c r="AU11" s="124"/>
      <c r="AV11" s="125"/>
    </row>
    <row r="12" spans="1:48" s="57" customFormat="1" x14ac:dyDescent="0.45">
      <c r="A12" s="123"/>
      <c r="B12" s="124"/>
      <c r="C12" s="124"/>
      <c r="D12" s="124"/>
      <c r="E12" s="124"/>
      <c r="F12" s="124"/>
      <c r="G12" s="125"/>
      <c r="H12" s="122"/>
      <c r="I12" s="122"/>
      <c r="J12" s="122"/>
      <c r="K12" s="122"/>
      <c r="L12" s="122"/>
      <c r="M12" s="61"/>
      <c r="N12" s="123"/>
      <c r="O12" s="124"/>
      <c r="P12" s="124"/>
      <c r="Q12" s="125"/>
      <c r="R12" s="123"/>
      <c r="S12" s="124"/>
      <c r="T12" s="124"/>
      <c r="U12" s="125"/>
      <c r="V12" s="123"/>
      <c r="W12" s="124"/>
      <c r="X12" s="124"/>
      <c r="Y12" s="125"/>
      <c r="Z12" s="123"/>
      <c r="AA12" s="124"/>
      <c r="AB12" s="124"/>
      <c r="AC12" s="125"/>
      <c r="AD12" s="123"/>
      <c r="AE12" s="124"/>
      <c r="AF12" s="124"/>
      <c r="AG12" s="125"/>
      <c r="AH12" s="61"/>
      <c r="AI12" s="61"/>
      <c r="AJ12" s="61"/>
      <c r="AK12" s="61"/>
      <c r="AL12" s="61"/>
      <c r="AM12" s="61"/>
      <c r="AN12" s="123"/>
      <c r="AO12" s="124"/>
      <c r="AP12" s="124"/>
      <c r="AQ12" s="124"/>
      <c r="AR12" s="124"/>
      <c r="AS12" s="124"/>
      <c r="AT12" s="124"/>
      <c r="AU12" s="124"/>
      <c r="AV12" s="125"/>
    </row>
    <row r="13" spans="1:48" s="57" customFormat="1" x14ac:dyDescent="0.45">
      <c r="A13" s="123"/>
      <c r="B13" s="124"/>
      <c r="C13" s="124"/>
      <c r="D13" s="124"/>
      <c r="E13" s="124"/>
      <c r="F13" s="124"/>
      <c r="G13" s="125"/>
      <c r="H13" s="122"/>
      <c r="I13" s="122"/>
      <c r="J13" s="122"/>
      <c r="K13" s="122"/>
      <c r="L13" s="122"/>
      <c r="M13" s="61"/>
      <c r="N13" s="123"/>
      <c r="O13" s="124"/>
      <c r="P13" s="124"/>
      <c r="Q13" s="125"/>
      <c r="R13" s="123"/>
      <c r="S13" s="124"/>
      <c r="T13" s="124"/>
      <c r="U13" s="125"/>
      <c r="V13" s="123"/>
      <c r="W13" s="124"/>
      <c r="X13" s="124"/>
      <c r="Y13" s="125"/>
      <c r="Z13" s="123"/>
      <c r="AA13" s="124"/>
      <c r="AB13" s="124"/>
      <c r="AC13" s="125"/>
      <c r="AD13" s="123"/>
      <c r="AE13" s="124"/>
      <c r="AF13" s="124"/>
      <c r="AG13" s="125"/>
      <c r="AH13" s="61"/>
      <c r="AI13" s="61"/>
      <c r="AJ13" s="61"/>
      <c r="AK13" s="61"/>
      <c r="AL13" s="61"/>
      <c r="AM13" s="61"/>
      <c r="AN13" s="123"/>
      <c r="AO13" s="124"/>
      <c r="AP13" s="124"/>
      <c r="AQ13" s="124"/>
      <c r="AR13" s="124"/>
      <c r="AS13" s="124"/>
      <c r="AT13" s="124"/>
      <c r="AU13" s="124"/>
      <c r="AV13" s="125"/>
    </row>
    <row r="14" spans="1:48" s="57" customFormat="1" x14ac:dyDescent="0.45"/>
    <row r="15" spans="1:48" s="57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5" sqref="C5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画面表示時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248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78</v>
      </c>
    </row>
    <row r="13" spans="1:48" s="49" customFormat="1" x14ac:dyDescent="0.45"/>
    <row r="14" spans="1:48" s="49" customFormat="1" x14ac:dyDescent="0.45">
      <c r="E14" s="49" t="s">
        <v>241</v>
      </c>
    </row>
    <row r="15" spans="1:48" s="26" customFormat="1" x14ac:dyDescent="0.45">
      <c r="AA15" s="26" t="s">
        <v>79</v>
      </c>
    </row>
    <row r="16" spans="1:48" s="26" customFormat="1" x14ac:dyDescent="0.45">
      <c r="E16" s="26" t="s">
        <v>27</v>
      </c>
      <c r="AA16" s="26" t="s">
        <v>80</v>
      </c>
    </row>
    <row r="17" spans="3:42" s="26" customFormat="1" x14ac:dyDescent="0.45">
      <c r="E17" s="26" t="s">
        <v>28</v>
      </c>
      <c r="AA17" s="1" t="s">
        <v>81</v>
      </c>
    </row>
    <row r="18" spans="3:42" s="46" customFormat="1" x14ac:dyDescent="0.45"/>
    <row r="19" spans="3:42" s="46" customFormat="1" x14ac:dyDescent="0.45">
      <c r="D19" s="31" t="s">
        <v>36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181</v>
      </c>
      <c r="R20" s="46" t="s">
        <v>183</v>
      </c>
      <c r="U20" s="46" t="s">
        <v>184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182</v>
      </c>
      <c r="R21" s="48" t="s">
        <v>183</v>
      </c>
      <c r="U21" s="46" t="s">
        <v>185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187</v>
      </c>
    </row>
    <row r="25" spans="3:42" s="46" customFormat="1" x14ac:dyDescent="0.45"/>
    <row r="26" spans="3:42" s="46" customFormat="1" x14ac:dyDescent="0.45">
      <c r="E26" s="46" t="s">
        <v>188</v>
      </c>
    </row>
    <row r="27" spans="3:42" s="46" customFormat="1" x14ac:dyDescent="0.45">
      <c r="E27" s="46" t="s">
        <v>189</v>
      </c>
    </row>
    <row r="28" spans="3:42" s="46" customFormat="1" x14ac:dyDescent="0.45"/>
    <row r="29" spans="3:42" s="26" customFormat="1" x14ac:dyDescent="0.45">
      <c r="C29" s="26" t="s">
        <v>180</v>
      </c>
    </row>
    <row r="30" spans="3:42" s="26" customFormat="1" x14ac:dyDescent="0.45"/>
    <row r="31" spans="3:42" s="26" customFormat="1" x14ac:dyDescent="0.45">
      <c r="D31" s="26" t="s">
        <v>186</v>
      </c>
    </row>
    <row r="32" spans="3:42" s="46" customFormat="1" x14ac:dyDescent="0.45"/>
    <row r="33" spans="4:32" s="46" customFormat="1" x14ac:dyDescent="0.45">
      <c r="E33" s="46" t="s">
        <v>190</v>
      </c>
    </row>
    <row r="34" spans="4:32" s="49" customFormat="1" x14ac:dyDescent="0.45">
      <c r="E34" s="49" t="s">
        <v>247</v>
      </c>
    </row>
    <row r="35" spans="4:32" s="49" customFormat="1" x14ac:dyDescent="0.45"/>
    <row r="36" spans="4:32" s="49" customFormat="1" x14ac:dyDescent="0.45">
      <c r="D36" s="49" t="s">
        <v>204</v>
      </c>
    </row>
    <row r="37" spans="4:32" s="49" customFormat="1" x14ac:dyDescent="0.45"/>
    <row r="38" spans="4:32" s="49" customFormat="1" x14ac:dyDescent="0.45">
      <c r="E38" s="49" t="s">
        <v>205</v>
      </c>
    </row>
    <row r="39" spans="4:32" s="49" customFormat="1" x14ac:dyDescent="0.45"/>
    <row r="40" spans="4:32" s="49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49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49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49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49" customFormat="1" x14ac:dyDescent="0.45">
      <c r="E44" s="50" t="s">
        <v>211</v>
      </c>
      <c r="F44" s="51"/>
      <c r="G44" s="51"/>
      <c r="H44" s="51"/>
      <c r="I44" s="51"/>
      <c r="J44" s="51"/>
      <c r="K44" s="51"/>
      <c r="L44" s="51"/>
      <c r="M44" s="51"/>
      <c r="N44" s="52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49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213</v>
      </c>
    </row>
    <row r="49" spans="3:32" s="26" customFormat="1" x14ac:dyDescent="0.45"/>
    <row r="50" spans="3:32" s="26" customFormat="1" x14ac:dyDescent="0.45">
      <c r="E50" s="26" t="s">
        <v>237</v>
      </c>
    </row>
    <row r="51" spans="3:32" s="49" customFormat="1" x14ac:dyDescent="0.45"/>
    <row r="52" spans="3:32" s="49" customFormat="1" x14ac:dyDescent="0.45">
      <c r="E52" s="54" t="s">
        <v>235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45"/>
    <row r="54" spans="3:32" s="49" customFormat="1" x14ac:dyDescent="0.45">
      <c r="E54" s="49" t="s">
        <v>238</v>
      </c>
    </row>
    <row r="55" spans="3:32" s="49" customFormat="1" x14ac:dyDescent="0.45"/>
    <row r="56" spans="3:32" s="49" customFormat="1" x14ac:dyDescent="0.45">
      <c r="E56" s="54" t="s">
        <v>215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45">
      <c r="E57" s="54" t="s">
        <v>218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214</v>
      </c>
    </row>
    <row r="61" spans="3:32" s="26" customFormat="1" x14ac:dyDescent="0.45"/>
    <row r="62" spans="3:32" s="26" customFormat="1" x14ac:dyDescent="0.45">
      <c r="D62" s="49" t="s">
        <v>221</v>
      </c>
    </row>
    <row r="63" spans="3:32" s="49" customFormat="1" x14ac:dyDescent="0.45"/>
    <row r="64" spans="3:32" s="49" customFormat="1" x14ac:dyDescent="0.45">
      <c r="E64" s="49" t="s">
        <v>222</v>
      </c>
    </row>
    <row r="65" spans="5:33" s="49" customFormat="1" x14ac:dyDescent="0.45"/>
    <row r="66" spans="5:33" s="49" customFormat="1" x14ac:dyDescent="0.45">
      <c r="F66" s="49" t="s">
        <v>223</v>
      </c>
    </row>
    <row r="67" spans="5:33" s="49" customFormat="1" x14ac:dyDescent="0.45">
      <c r="F67" s="54" t="s">
        <v>215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45">
      <c r="F70" s="54" t="s">
        <v>218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45">
      <c r="F71" s="54" t="s">
        <v>219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45"/>
    <row r="73" spans="5:33" s="49" customFormat="1" x14ac:dyDescent="0.45">
      <c r="E73" s="49" t="s">
        <v>227</v>
      </c>
    </row>
    <row r="74" spans="5:33" s="49" customFormat="1" x14ac:dyDescent="0.45"/>
    <row r="75" spans="5:33" s="49" customFormat="1" x14ac:dyDescent="0.45">
      <c r="F75" s="49" t="s">
        <v>226</v>
      </c>
    </row>
    <row r="76" spans="5:33" s="49" customFormat="1" x14ac:dyDescent="0.45">
      <c r="F76" s="54" t="s">
        <v>215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45">
      <c r="F79" s="54" t="s">
        <v>218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45">
      <c r="F80" s="54" t="s">
        <v>219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45"/>
    <row r="82" spans="4:5" s="49" customFormat="1" x14ac:dyDescent="0.45">
      <c r="D82" s="49" t="s">
        <v>236</v>
      </c>
    </row>
    <row r="83" spans="4:5" s="49" customFormat="1" x14ac:dyDescent="0.45"/>
    <row r="84" spans="4:5" s="49" customFormat="1" x14ac:dyDescent="0.45">
      <c r="E84" s="49" t="s">
        <v>233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099D-4CA0-4642-831E-2C689F53A4E3}">
  <dimension ref="A1:AV90"/>
  <sheetViews>
    <sheetView showGridLines="0" tabSelected="1" view="pageBreakPreview" topLeftCell="A4" zoomScaleNormal="100" workbookViewId="0">
      <selection activeCell="R14" sqref="R14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遺伝子作成ボタン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C3B2-2002-49B5-86CE-090103A86603}">
  <dimension ref="A1:AV90"/>
  <sheetViews>
    <sheetView showGridLines="0" view="pageBreakPreview" topLeftCell="A24" zoomScaleNormal="100" workbookViewId="0">
      <selection activeCell="AF52" sqref="AF51:AF52"/>
    </sheetView>
  </sheetViews>
  <sheetFormatPr defaultColWidth="3.09765625" defaultRowHeight="18" x14ac:dyDescent="0.45"/>
  <sheetData>
    <row r="1" spans="1:48" x14ac:dyDescent="0.45">
      <c r="A1" s="98" t="str">
        <f ca="1">RIGHT(CELL("filename",A1),LEN(CELL("filename",A1))-FIND("]",CELL("filename",A1)))</f>
        <v>遺伝子にチェック時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5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5">
      <c r="C5" s="77" t="s">
        <v>248</v>
      </c>
    </row>
    <row r="6" spans="1:48" s="77" customFormat="1" x14ac:dyDescent="0.45"/>
    <row r="7" spans="1:48" s="77" customFormat="1" x14ac:dyDescent="0.45">
      <c r="D7" s="77" t="s">
        <v>24</v>
      </c>
    </row>
    <row r="8" spans="1:48" s="77" customFormat="1" x14ac:dyDescent="0.45"/>
    <row r="9" spans="1:48" s="77" customFormat="1" x14ac:dyDescent="0.45">
      <c r="E9" s="77" t="s">
        <v>26</v>
      </c>
      <c r="AA9" s="77" t="s">
        <v>29</v>
      </c>
    </row>
    <row r="10" spans="1:48" s="77" customFormat="1" x14ac:dyDescent="0.45">
      <c r="E10" s="77" t="s">
        <v>25</v>
      </c>
    </row>
    <row r="11" spans="1:48" s="77" customFormat="1" x14ac:dyDescent="0.45"/>
    <row r="12" spans="1:48" s="77" customFormat="1" x14ac:dyDescent="0.45">
      <c r="D12" s="77" t="s">
        <v>78</v>
      </c>
    </row>
    <row r="13" spans="1:48" s="77" customFormat="1" x14ac:dyDescent="0.45"/>
    <row r="14" spans="1:48" s="77" customFormat="1" x14ac:dyDescent="0.45">
      <c r="E14" s="77" t="s">
        <v>241</v>
      </c>
    </row>
    <row r="15" spans="1:48" s="77" customFormat="1" x14ac:dyDescent="0.45">
      <c r="AA15" s="77" t="s">
        <v>79</v>
      </c>
    </row>
    <row r="16" spans="1:48" s="77" customFormat="1" x14ac:dyDescent="0.45">
      <c r="E16" s="77" t="s">
        <v>27</v>
      </c>
      <c r="AA16" s="77" t="s">
        <v>80</v>
      </c>
    </row>
    <row r="17" spans="3:42" s="77" customFormat="1" x14ac:dyDescent="0.45">
      <c r="E17" s="77" t="s">
        <v>28</v>
      </c>
      <c r="AA17" s="1" t="s">
        <v>81</v>
      </c>
    </row>
    <row r="18" spans="3:42" s="77" customFormat="1" x14ac:dyDescent="0.45"/>
    <row r="19" spans="3:42" s="77" customFormat="1" x14ac:dyDescent="0.45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5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5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5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5"/>
    <row r="24" spans="3:42" s="77" customFormat="1" x14ac:dyDescent="0.45">
      <c r="D24" s="77" t="s">
        <v>187</v>
      </c>
    </row>
    <row r="25" spans="3:42" s="77" customFormat="1" x14ac:dyDescent="0.45"/>
    <row r="26" spans="3:42" s="77" customFormat="1" x14ac:dyDescent="0.45">
      <c r="E26" s="77" t="s">
        <v>188</v>
      </c>
    </row>
    <row r="27" spans="3:42" s="77" customFormat="1" x14ac:dyDescent="0.45">
      <c r="E27" s="77" t="s">
        <v>189</v>
      </c>
    </row>
    <row r="28" spans="3:42" s="77" customFormat="1" x14ac:dyDescent="0.45"/>
    <row r="29" spans="3:42" s="77" customFormat="1" x14ac:dyDescent="0.45">
      <c r="C29" s="77" t="s">
        <v>180</v>
      </c>
    </row>
    <row r="30" spans="3:42" s="77" customFormat="1" x14ac:dyDescent="0.45"/>
    <row r="31" spans="3:42" s="77" customFormat="1" x14ac:dyDescent="0.45">
      <c r="D31" s="77" t="s">
        <v>186</v>
      </c>
    </row>
    <row r="32" spans="3:42" s="77" customFormat="1" x14ac:dyDescent="0.45"/>
    <row r="33" spans="4:32" s="77" customFormat="1" x14ac:dyDescent="0.45">
      <c r="E33" s="77" t="s">
        <v>190</v>
      </c>
    </row>
    <row r="34" spans="4:32" s="77" customFormat="1" x14ac:dyDescent="0.45">
      <c r="E34" s="77" t="s">
        <v>247</v>
      </c>
    </row>
    <row r="35" spans="4:32" s="77" customFormat="1" x14ac:dyDescent="0.45"/>
    <row r="36" spans="4:32" s="77" customFormat="1" x14ac:dyDescent="0.45">
      <c r="D36" s="77" t="s">
        <v>204</v>
      </c>
    </row>
    <row r="37" spans="4:32" s="77" customFormat="1" x14ac:dyDescent="0.45"/>
    <row r="38" spans="4:32" s="77" customFormat="1" x14ac:dyDescent="0.45">
      <c r="E38" s="77" t="s">
        <v>205</v>
      </c>
    </row>
    <row r="39" spans="4:32" s="77" customFormat="1" x14ac:dyDescent="0.45"/>
    <row r="40" spans="4:32" s="77" customFormat="1" x14ac:dyDescent="0.45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5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5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5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5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5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5"/>
    <row r="47" spans="4:32" s="77" customFormat="1" x14ac:dyDescent="0.45"/>
    <row r="48" spans="4:32" s="77" customFormat="1" x14ac:dyDescent="0.45">
      <c r="D48" s="77" t="s">
        <v>213</v>
      </c>
    </row>
    <row r="49" spans="3:32" s="77" customFormat="1" x14ac:dyDescent="0.45"/>
    <row r="50" spans="3:32" s="77" customFormat="1" x14ac:dyDescent="0.45">
      <c r="E50" s="77" t="s">
        <v>237</v>
      </c>
    </row>
    <row r="51" spans="3:32" s="77" customFormat="1" x14ac:dyDescent="0.45"/>
    <row r="52" spans="3:32" s="77" customFormat="1" x14ac:dyDescent="0.45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5"/>
    <row r="54" spans="3:32" s="77" customFormat="1" x14ac:dyDescent="0.45">
      <c r="E54" s="77" t="s">
        <v>238</v>
      </c>
    </row>
    <row r="55" spans="3:32" s="77" customFormat="1" x14ac:dyDescent="0.45"/>
    <row r="56" spans="3:32" s="77" customFormat="1" x14ac:dyDescent="0.45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5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5"/>
    <row r="59" spans="3:32" s="77" customFormat="1" x14ac:dyDescent="0.45"/>
    <row r="60" spans="3:32" s="77" customFormat="1" x14ac:dyDescent="0.45">
      <c r="C60" s="77" t="s">
        <v>214</v>
      </c>
    </row>
    <row r="61" spans="3:32" s="77" customFormat="1" x14ac:dyDescent="0.45"/>
    <row r="62" spans="3:32" s="77" customFormat="1" x14ac:dyDescent="0.45">
      <c r="D62" s="77" t="s">
        <v>221</v>
      </c>
    </row>
    <row r="63" spans="3:32" s="77" customFormat="1" x14ac:dyDescent="0.45"/>
    <row r="64" spans="3:32" s="77" customFormat="1" x14ac:dyDescent="0.45">
      <c r="E64" s="77" t="s">
        <v>222</v>
      </c>
    </row>
    <row r="65" spans="5:33" s="77" customFormat="1" x14ac:dyDescent="0.45"/>
    <row r="66" spans="5:33" s="77" customFormat="1" x14ac:dyDescent="0.45">
      <c r="F66" s="77" t="s">
        <v>223</v>
      </c>
    </row>
    <row r="67" spans="5:33" s="77" customFormat="1" x14ac:dyDescent="0.45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5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5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5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5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5"/>
    <row r="73" spans="5:33" s="77" customFormat="1" x14ac:dyDescent="0.45">
      <c r="E73" s="77" t="s">
        <v>227</v>
      </c>
    </row>
    <row r="74" spans="5:33" s="77" customFormat="1" x14ac:dyDescent="0.45"/>
    <row r="75" spans="5:33" s="77" customFormat="1" x14ac:dyDescent="0.45">
      <c r="F75" s="77" t="s">
        <v>226</v>
      </c>
    </row>
    <row r="76" spans="5:33" s="77" customFormat="1" x14ac:dyDescent="0.45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5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5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5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5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5"/>
    <row r="82" spans="4:5" s="77" customFormat="1" x14ac:dyDescent="0.45">
      <c r="D82" s="77" t="s">
        <v>236</v>
      </c>
    </row>
    <row r="83" spans="4:5" s="77" customFormat="1" x14ac:dyDescent="0.45"/>
    <row r="84" spans="4:5" s="77" customFormat="1" x14ac:dyDescent="0.45">
      <c r="E84" s="77" t="s">
        <v>233</v>
      </c>
    </row>
    <row r="85" spans="4:5" s="77" customFormat="1" x14ac:dyDescent="0.45"/>
    <row r="86" spans="4:5" s="77" customFormat="1" x14ac:dyDescent="0.45"/>
    <row r="87" spans="4:5" s="77" customFormat="1" x14ac:dyDescent="0.45"/>
    <row r="88" spans="4:5" s="77" customFormat="1" x14ac:dyDescent="0.45"/>
    <row r="89" spans="4:5" s="77" customFormat="1" x14ac:dyDescent="0.45"/>
    <row r="90" spans="4:5" s="77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15</vt:i4>
      </vt:variant>
    </vt:vector>
  </HeadingPairs>
  <TitlesOfParts>
    <vt:vector size="3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遺伝子作成ボタン</vt:lpstr>
      <vt:lpstr>遺伝子にチェック時</vt:lpstr>
      <vt:lpstr>キャラクター作成ボタン</vt:lpstr>
      <vt:lpstr>キャラクターにチェック時</vt:lpstr>
      <vt:lpstr>スクレイピングボタン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キャラクターにチェック時!Print_Area</vt:lpstr>
      <vt:lpstr>キャラクター作成ボタン!Print_Area</vt:lpstr>
      <vt:lpstr>スクレイピングボタン!Print_Area</vt:lpstr>
      <vt:lpstr>遺伝子にチェック時!Print_Area</vt:lpstr>
      <vt:lpstr>遺伝子作成ボタン!Print_Area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2020-06-16T12:47:46Z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