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A\"/>
    </mc:Choice>
  </mc:AlternateContent>
  <xr:revisionPtr revIDLastSave="0" documentId="13_ncr:1_{BEB28F11-6DFF-4EBB-8547-379FDF68DF9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Sheet1!$A$1:$G$20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G15" i="1" l="1"/>
  <c r="D15" i="1"/>
  <c r="C15" i="1"/>
  <c r="B15" i="1"/>
  <c r="F14" i="1" l="1"/>
  <c r="E14" i="1"/>
  <c r="F13" i="1"/>
  <c r="E13" i="1"/>
  <c r="F12" i="1"/>
  <c r="F15" i="1" s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E15" i="1" s="1"/>
  <c r="E5" i="1"/>
</calcChain>
</file>

<file path=xl/sharedStrings.xml><?xml version="1.0" encoding="utf-8"?>
<sst xmlns="http://schemas.openxmlformats.org/spreadsheetml/2006/main" count="23" uniqueCount="23">
  <si>
    <t>Cortona, Livia</t>
  </si>
  <si>
    <t>Klimt, Gustave</t>
  </si>
  <si>
    <t>Le Pen, Jean-Marie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</si>
  <si>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</si>
  <si>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</si>
  <si>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</si>
  <si>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</si>
  <si>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</si>
  <si>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</si>
  <si>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</si>
  <si>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</si>
  <si>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</si>
  <si>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</si>
  <si>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</si>
  <si>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</si>
  <si>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</si>
  <si>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Quest Specialty Travel</t>
  </si>
  <si>
    <t>Payroll Calculator</t>
  </si>
  <si>
    <t>Trip Advisor Division</t>
  </si>
  <si>
    <t>Totals</t>
  </si>
  <si>
    <t>Average Gross Pay</t>
  </si>
  <si>
    <t>Brueghel, Peter</t>
  </si>
  <si>
    <t>Martinez,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</si>
</sst>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D64C17D-EAD0-467A-90FE-3BA2CF4FB5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showGridLines="0" tabSelected="1" showRuler="0" view="pageLayout" zoomScaleNormal="120" workbookViewId="0">
      <selection sqref="A1:G2"/>
    </sheetView>
  </sheetViews>
  <sheetFormatPr defaultRowHeight="15" x14ac:dyDescent="0.25"/>
  <cols>
    <col min="1" max="1" width="18" bestFit="1" customWidth="1"/>
  </cols>
  <sheetData>
    <row r="1" spans="1:7" x14ac:dyDescent="0.25">
      <c r="A1" t="s">
        <v>16</v>
      </c>
      <c r="F1" s="1" t="s">
        <v>14</v>
      </c>
      <c r="G1" s="2">
        <v>30</v>
      </c>
    </row>
    <row r="2" spans="1:7" x14ac:dyDescent="0.25">
      <c r="A2" s="3" t="s">
        <v>18</v>
      </c>
      <c r="C2" t="s">
        <v>17</v>
      </c>
    </row>
    <row r="4" spans="1:7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</row>
    <row r="5" spans="1:7" x14ac:dyDescent="0.25">
      <c r="A5" t="s">
        <v>21</v>
      </c>
      <c r="B5">
        <v>40</v>
      </c>
      <c r="C5">
        <v>4</v>
      </c>
      <c r="D5">
        <v>16.5</v>
      </c>
      <c r="E5">
        <f>B5*D5</f>
        <v>660</v>
      </c>
      <c r="F5">
        <f>C5*(2.5*D5)</f>
        <v>165</v>
      </c>
      <c r="G5">
        <f>E5+F5</f>
        <v>825</v>
      </c>
    </row>
    <row r="6" spans="1:7" x14ac:dyDescent="0.25">
      <c r="A6" t="s">
        <v>0</v>
      </c>
      <c r="B6">
        <v>38</v>
      </c>
      <c r="C6">
        <v>0</v>
      </c>
      <c r="D6">
        <v>11</v>
      </c>
      <c r="E6">
        <f t="shared" ref="E6:E14" si="0">B6*D6</f>
        <v>418</v>
      </c>
      <c r="F6">
        <f t="shared" ref="F6:F14" si="1">C6*(2*D6)</f>
        <v>0</v>
      </c>
    </row>
    <row r="7" spans="1:7" x14ac:dyDescent="0.25">
      <c r="A7" t="s">
        <v>1</v>
      </c>
      <c r="B7">
        <v>40</v>
      </c>
      <c r="C7">
        <v>2</v>
      </c>
      <c r="D7">
        <v>13</v>
      </c>
      <c r="E7">
        <f t="shared" si="0"/>
        <v>520</v>
      </c>
      <c r="F7">
        <f t="shared" si="1"/>
        <v>52</v>
      </c>
    </row>
    <row r="8" spans="1:7" x14ac:dyDescent="0.25">
      <c r="A8" t="s">
        <v>2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 x14ac:dyDescent="0.25">
      <c r="A9" t="s">
        <v>22</v>
      </c>
      <c r="B9">
        <v>37</v>
      </c>
      <c r="C9">
        <v>0</v>
      </c>
      <c r="D9">
        <v>13</v>
      </c>
      <c r="E9">
        <f t="shared" si="0"/>
        <v>481</v>
      </c>
      <c r="F9">
        <f t="shared" si="1"/>
        <v>0</v>
      </c>
    </row>
    <row r="10" spans="1:7" x14ac:dyDescent="0.25">
      <c r="A10" t="s">
        <v>3</v>
      </c>
      <c r="B10">
        <v>39</v>
      </c>
      <c r="C10">
        <v>0</v>
      </c>
      <c r="D10">
        <v>20.5</v>
      </c>
      <c r="E10">
        <f t="shared" si="0"/>
        <v>799.5</v>
      </c>
      <c r="F10">
        <f t="shared" si="1"/>
        <v>0</v>
      </c>
    </row>
    <row r="11" spans="1:7" x14ac:dyDescent="0.25">
      <c r="A11" t="s">
        <v>4</v>
      </c>
      <c r="B11">
        <v>40</v>
      </c>
      <c r="C11">
        <v>0</v>
      </c>
      <c r="D11">
        <v>16.5</v>
      </c>
      <c r="E11">
        <f t="shared" si="0"/>
        <v>660</v>
      </c>
      <c r="F11">
        <f t="shared" si="1"/>
        <v>0</v>
      </c>
    </row>
    <row r="12" spans="1:7" x14ac:dyDescent="0.25">
      <c r="A12" t="s">
        <v>5</v>
      </c>
      <c r="B12">
        <v>40</v>
      </c>
      <c r="C12">
        <v>4</v>
      </c>
      <c r="D12">
        <v>16</v>
      </c>
      <c r="E12">
        <f t="shared" si="0"/>
        <v>640</v>
      </c>
      <c r="F12">
        <f t="shared" si="1"/>
        <v>128</v>
      </c>
    </row>
    <row r="13" spans="1:7" x14ac:dyDescent="0.25">
      <c r="A13" t="s">
        <v>6</v>
      </c>
      <c r="B13">
        <v>40</v>
      </c>
      <c r="C13">
        <v>6</v>
      </c>
      <c r="D13">
        <v>13</v>
      </c>
      <c r="E13">
        <f t="shared" si="0"/>
        <v>520</v>
      </c>
      <c r="F13">
        <f t="shared" si="1"/>
        <v>156</v>
      </c>
    </row>
    <row r="14" spans="1:7" x14ac:dyDescent="0.25">
      <c r="A14" t="s">
        <v>7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  <row r="15" spans="1:7" x14ac:dyDescent="0.25">
      <c r="A15" t="s">
        <v>19</v>
      </c>
      <c r="B15">
        <f>SUM(B5:B14)</f>
        <v>381</v>
      </c>
      <c r="C15">
        <f t="shared" ref="C15:G15" si="2">SUM(C5:C14)</f>
        <v>16</v>
      </c>
      <c r="D15">
        <f t="shared" si="2"/>
        <v>149.5</v>
      </c>
      <c r="E15">
        <f t="shared" si="2"/>
        <v>5703.5</v>
      </c>
      <c r="F15">
        <f t="shared" si="2"/>
        <v>501</v>
      </c>
      <c r="G15">
        <f t="shared" si="2"/>
        <v>825</v>
      </c>
    </row>
    <row r="18" spans="3:3" x14ac:dyDescent="0.25">
      <c r="C18" t="s">
        <v>20</v>
      </c>
    </row>
  </sheetData>
  <pageMargins left="0.7" right="0.7" top="0.75" bottom="0.75" header="0.3" footer="0.3"/>
  <pageSetup orientation="portrait" horizontalDpi="0" verticalDpi="0" r:id="rId1"/>
  <headerFooter>
    <oddHeader>&amp;LQuest Specialty Travel&amp;CTrip Advisor Payroll Calculator&amp;RWeek 30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2006-06-14T18:05:49Z</dcterms:created>
  <dcterms:modified xsi:type="dcterms:W3CDTF">2019-11-25T01:12:46Z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050388e2-b100-45ef-a658-f70b5b44acc5</vt:lpwstr>
  </property>
</Properties>
</file>