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udemy\openpyxl\lesson\"/>
    </mc:Choice>
  </mc:AlternateContent>
  <bookViews>
    <workbookView xWindow="0" yWindow="0" windowWidth="28800" windowHeight="12450" activeTab="1"/>
  </bookViews>
  <sheets>
    <sheet name="出納帳" sheetId="1" r:id="rId1"/>
    <sheet name="出荷記録" sheetId="2" r:id="rId2"/>
    <sheet name="出荷まとめ" sheetId="7" r:id="rId3"/>
  </sheets>
  <definedNames>
    <definedName name="_xlnm._FilterDatabase" localSheetId="1" hidden="1">出荷記録!$B$2:$H$15</definedName>
    <definedName name="_xlnm._FilterDatabase" localSheetId="0" hidden="1">出納帳!$B$2:$G$37</definedName>
  </definedName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G15" i="2" l="1"/>
  <c r="G14" i="2"/>
  <c r="G13" i="2"/>
  <c r="G12" i="2"/>
  <c r="G11" i="2"/>
  <c r="G10" i="2"/>
  <c r="G9" i="2"/>
  <c r="G8" i="2"/>
  <c r="G7" i="2"/>
  <c r="G6" i="2"/>
  <c r="G5" i="2"/>
  <c r="G4" i="2"/>
  <c r="G3" i="2"/>
</calcChain>
</file>

<file path=xl/comments1.xml><?xml version="1.0" encoding="utf-8"?>
<comments xmlns="http://schemas.openxmlformats.org/spreadsheetml/2006/main">
  <authors>
    <author>NEC</author>
  </authors>
  <commentLis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121ware:</t>
        </r>
        <r>
          <rPr>
            <sz val="9"/>
            <color indexed="81"/>
            <rFont val="ＭＳ Ｐゴシック"/>
            <family val="3"/>
            <charset val="128"/>
          </rPr>
          <t xml:space="preserve">
【項目のリスト】を入力します。ピボットテーブルで項目の表示順を【項目のリスト】と同じにしたい場合は、項目の先頭にに「01.02 のように番号を振っておきます。</t>
        </r>
      </text>
    </comment>
    <comment ref="K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121ware:
</t>
        </r>
        <r>
          <rPr>
            <sz val="9"/>
            <color indexed="81"/>
            <rFont val="ＭＳ Ｐゴシック"/>
            <family val="3"/>
            <charset val="128"/>
          </rPr>
          <t>左記の【項目リスト】の（例えば、「04.光熱水費」など）の内訳を分析・集計するには、【補助項目リスト】を作成しておきます。</t>
        </r>
      </text>
    </comment>
  </commentList>
</comments>
</file>

<file path=xl/sharedStrings.xml><?xml version="1.0" encoding="utf-8"?>
<sst xmlns="http://schemas.openxmlformats.org/spreadsheetml/2006/main" count="201" uniqueCount="110">
  <si>
    <t>【項目リスト】</t>
    <rPh sb="1" eb="3">
      <t>コウモク</t>
    </rPh>
    <phoneticPr fontId="3"/>
  </si>
  <si>
    <t>【補助項目リスト】</t>
    <rPh sb="1" eb="3">
      <t>ホジョ</t>
    </rPh>
    <rPh sb="3" eb="5">
      <t>コウモク</t>
    </rPh>
    <phoneticPr fontId="3"/>
  </si>
  <si>
    <t>支払先</t>
    <rPh sb="0" eb="2">
      <t>シハライ</t>
    </rPh>
    <rPh sb="2" eb="3">
      <t>サキ</t>
    </rPh>
    <phoneticPr fontId="5"/>
  </si>
  <si>
    <t>支出科目</t>
    <rPh sb="0" eb="2">
      <t>シシュツ</t>
    </rPh>
    <rPh sb="2" eb="4">
      <t>カモク</t>
    </rPh>
    <phoneticPr fontId="5"/>
  </si>
  <si>
    <t>補助科目</t>
    <rPh sb="0" eb="2">
      <t>ホジョ</t>
    </rPh>
    <rPh sb="2" eb="4">
      <t>カモク</t>
    </rPh>
    <phoneticPr fontId="5"/>
  </si>
  <si>
    <t>金額</t>
    <rPh sb="0" eb="2">
      <t>キンガク</t>
    </rPh>
    <phoneticPr fontId="5"/>
  </si>
  <si>
    <t>内容</t>
    <rPh sb="0" eb="2">
      <t>ナイヨウ</t>
    </rPh>
    <phoneticPr fontId="5"/>
  </si>
  <si>
    <t>01.主食費</t>
    <rPh sb="3" eb="4">
      <t>シュ</t>
    </rPh>
    <rPh sb="4" eb="6">
      <t>ショクヒ</t>
    </rPh>
    <phoneticPr fontId="5"/>
  </si>
  <si>
    <t>電気料金</t>
    <rPh sb="0" eb="2">
      <t>デンキ</t>
    </rPh>
    <rPh sb="2" eb="4">
      <t>リョウキン</t>
    </rPh>
    <phoneticPr fontId="3"/>
  </si>
  <si>
    <t>野菜・卵・肉</t>
    <rPh sb="0" eb="2">
      <t>ヤサイ</t>
    </rPh>
    <rPh sb="3" eb="4">
      <t>タマゴ</t>
    </rPh>
    <rPh sb="5" eb="6">
      <t>ニク</t>
    </rPh>
    <phoneticPr fontId="5"/>
  </si>
  <si>
    <t>02.副食費</t>
    <rPh sb="3" eb="4">
      <t>フク</t>
    </rPh>
    <rPh sb="4" eb="5">
      <t>ショク</t>
    </rPh>
    <rPh sb="5" eb="6">
      <t>ヒ</t>
    </rPh>
    <phoneticPr fontId="5"/>
  </si>
  <si>
    <t>水道料金</t>
    <rPh sb="0" eb="2">
      <t>スイドウ</t>
    </rPh>
    <rPh sb="2" eb="4">
      <t>リョウキン</t>
    </rPh>
    <phoneticPr fontId="3"/>
  </si>
  <si>
    <t>08.娯楽費</t>
    <rPh sb="3" eb="6">
      <t>ゴラクヒ</t>
    </rPh>
    <phoneticPr fontId="5"/>
  </si>
  <si>
    <t>チケット代</t>
    <rPh sb="4" eb="5">
      <t>ダイ</t>
    </rPh>
    <phoneticPr fontId="5"/>
  </si>
  <si>
    <t>03.外食費</t>
    <rPh sb="3" eb="5">
      <t>ガイショク</t>
    </rPh>
    <rPh sb="5" eb="6">
      <t>ヒ</t>
    </rPh>
    <phoneticPr fontId="5"/>
  </si>
  <si>
    <t>ガス料金</t>
    <rPh sb="2" eb="4">
      <t>リョウキン</t>
    </rPh>
    <phoneticPr fontId="3"/>
  </si>
  <si>
    <t>ドラッグストアー</t>
  </si>
  <si>
    <t>06.日用雑貨</t>
    <rPh sb="3" eb="5">
      <t>ニチヨウ</t>
    </rPh>
    <rPh sb="5" eb="7">
      <t>ザッカ</t>
    </rPh>
    <phoneticPr fontId="5"/>
  </si>
  <si>
    <t>シャンプ-・リンス</t>
    <phoneticPr fontId="3"/>
  </si>
  <si>
    <t>04.光熱水費</t>
    <rPh sb="3" eb="5">
      <t>コウネツ</t>
    </rPh>
    <rPh sb="5" eb="6">
      <t>ミズ</t>
    </rPh>
    <rPh sb="6" eb="7">
      <t>ヒ</t>
    </rPh>
    <phoneticPr fontId="5"/>
  </si>
  <si>
    <t>昼食代</t>
    <rPh sb="0" eb="2">
      <t>チュウショク</t>
    </rPh>
    <rPh sb="2" eb="3">
      <t>ダイ</t>
    </rPh>
    <phoneticPr fontId="5"/>
  </si>
  <si>
    <t>くらしの店</t>
    <rPh sb="4" eb="5">
      <t>ミセ</t>
    </rPh>
    <phoneticPr fontId="6"/>
  </si>
  <si>
    <t>野菜・麺など</t>
    <rPh sb="0" eb="2">
      <t>ヤサイ</t>
    </rPh>
    <rPh sb="3" eb="4">
      <t>メン</t>
    </rPh>
    <phoneticPr fontId="5"/>
  </si>
  <si>
    <t>05.通信費</t>
    <rPh sb="3" eb="6">
      <t>ツウシンヒ</t>
    </rPh>
    <phoneticPr fontId="5"/>
  </si>
  <si>
    <t>固定電話</t>
    <rPh sb="0" eb="2">
      <t>コテイ</t>
    </rPh>
    <rPh sb="2" eb="4">
      <t>デンワ</t>
    </rPh>
    <phoneticPr fontId="5"/>
  </si>
  <si>
    <t>カカオストア</t>
  </si>
  <si>
    <t>チョコレート</t>
  </si>
  <si>
    <t>携帯電話</t>
    <rPh sb="0" eb="2">
      <t>ケイタイ</t>
    </rPh>
    <rPh sb="2" eb="4">
      <t>デンワ</t>
    </rPh>
    <phoneticPr fontId="5"/>
  </si>
  <si>
    <t>口座振替</t>
    <rPh sb="0" eb="2">
      <t>コウザ</t>
    </rPh>
    <rPh sb="2" eb="4">
      <t>フリカエ</t>
    </rPh>
    <phoneticPr fontId="5"/>
  </si>
  <si>
    <t>２月電気代</t>
    <rPh sb="1" eb="2">
      <t>ツキ</t>
    </rPh>
    <rPh sb="2" eb="4">
      <t>デンキ</t>
    </rPh>
    <rPh sb="4" eb="5">
      <t>ダイ</t>
    </rPh>
    <phoneticPr fontId="5"/>
  </si>
  <si>
    <t>07.服飾費</t>
    <rPh sb="3" eb="5">
      <t>フクショク</t>
    </rPh>
    <rPh sb="5" eb="6">
      <t>ヒ</t>
    </rPh>
    <phoneticPr fontId="5"/>
  </si>
  <si>
    <t>すしなど</t>
  </si>
  <si>
    <t>Jスーパー</t>
  </si>
  <si>
    <t>Tシャツ</t>
  </si>
  <si>
    <t>09.交際費</t>
    <rPh sb="3" eb="6">
      <t>コウサイヒ</t>
    </rPh>
    <phoneticPr fontId="5"/>
  </si>
  <si>
    <t>レストランABC</t>
  </si>
  <si>
    <t>同窓会</t>
    <rPh sb="0" eb="3">
      <t>ドウソウカイ</t>
    </rPh>
    <phoneticPr fontId="5"/>
  </si>
  <si>
    <t>10.医療費</t>
    <rPh sb="3" eb="6">
      <t>イリョウヒ</t>
    </rPh>
    <phoneticPr fontId="5"/>
  </si>
  <si>
    <t>NTT</t>
  </si>
  <si>
    <t>1月電話代</t>
    <rPh sb="1" eb="2">
      <t>ツキ</t>
    </rPh>
    <rPh sb="2" eb="4">
      <t>デンワ</t>
    </rPh>
    <rPh sb="4" eb="5">
      <t>ダイ</t>
    </rPh>
    <phoneticPr fontId="5"/>
  </si>
  <si>
    <t>11.その他</t>
    <rPh sb="5" eb="6">
      <t>タ</t>
    </rPh>
    <phoneticPr fontId="5"/>
  </si>
  <si>
    <t>昼食</t>
    <rPh sb="0" eb="2">
      <t>チュウショク</t>
    </rPh>
    <phoneticPr fontId="5"/>
  </si>
  <si>
    <t>西ガーデンズ</t>
    <rPh sb="0" eb="1">
      <t>ニシ</t>
    </rPh>
    <phoneticPr fontId="5"/>
  </si>
  <si>
    <t>コンビニ</t>
  </si>
  <si>
    <t>ジュース</t>
  </si>
  <si>
    <t>ブティック ウエスト</t>
  </si>
  <si>
    <t>パジャマ・ガウン</t>
  </si>
  <si>
    <t>喫茶イチゴ</t>
    <rPh sb="0" eb="2">
      <t>キッサ</t>
    </rPh>
    <phoneticPr fontId="5"/>
  </si>
  <si>
    <t>お見舞い</t>
    <rPh sb="1" eb="3">
      <t>ミマ</t>
    </rPh>
    <phoneticPr fontId="5"/>
  </si>
  <si>
    <t>ちらし寿司</t>
    <rPh sb="3" eb="5">
      <t>スシ</t>
    </rPh>
    <phoneticPr fontId="5"/>
  </si>
  <si>
    <t>お茶・菓子</t>
    <rPh sb="1" eb="2">
      <t>チャ</t>
    </rPh>
    <rPh sb="3" eb="5">
      <t>カシ</t>
    </rPh>
    <phoneticPr fontId="5"/>
  </si>
  <si>
    <t>１・２月水道代</t>
    <rPh sb="3" eb="4">
      <t>ツキ</t>
    </rPh>
    <rPh sb="4" eb="6">
      <t>スイドウ</t>
    </rPh>
    <rPh sb="6" eb="7">
      <t>ダイ</t>
    </rPh>
    <phoneticPr fontId="5"/>
  </si>
  <si>
    <t>１月ガス代</t>
    <rPh sb="1" eb="2">
      <t>ツキ</t>
    </rPh>
    <rPh sb="4" eb="5">
      <t>ダイ</t>
    </rPh>
    <phoneticPr fontId="5"/>
  </si>
  <si>
    <t>１月携帯代</t>
    <rPh sb="1" eb="2">
      <t>ツキ</t>
    </rPh>
    <rPh sb="2" eb="4">
      <t>ケイタイ</t>
    </rPh>
    <rPh sb="4" eb="5">
      <t>ダイ</t>
    </rPh>
    <phoneticPr fontId="5"/>
  </si>
  <si>
    <t>1月電気代</t>
    <rPh sb="1" eb="2">
      <t>ツキ</t>
    </rPh>
    <rPh sb="2" eb="4">
      <t>デンキ</t>
    </rPh>
    <rPh sb="4" eb="5">
      <t>ダイ</t>
    </rPh>
    <phoneticPr fontId="5"/>
  </si>
  <si>
    <t>A百貨店</t>
    <rPh sb="1" eb="4">
      <t>ヒャッカテン</t>
    </rPh>
    <phoneticPr fontId="5"/>
  </si>
  <si>
    <t>お弁当</t>
    <rPh sb="1" eb="3">
      <t>ベントウ</t>
    </rPh>
    <phoneticPr fontId="5"/>
  </si>
  <si>
    <t>焼きそば</t>
    <rPh sb="0" eb="1">
      <t>ヤ</t>
    </rPh>
    <phoneticPr fontId="5"/>
  </si>
  <si>
    <t>洗剤</t>
    <rPh sb="0" eb="2">
      <t>センザイ</t>
    </rPh>
    <phoneticPr fontId="5"/>
  </si>
  <si>
    <t>定期健診</t>
    <rPh sb="0" eb="2">
      <t>テイキ</t>
    </rPh>
    <rPh sb="2" eb="4">
      <t>ケンシン</t>
    </rPh>
    <phoneticPr fontId="5"/>
  </si>
  <si>
    <t>ステーキなど</t>
  </si>
  <si>
    <t>野菜・魚肉</t>
    <rPh sb="0" eb="2">
      <t>ヤサイ</t>
    </rPh>
    <rPh sb="3" eb="5">
      <t>ギョニク</t>
    </rPh>
    <phoneticPr fontId="3"/>
  </si>
  <si>
    <t>2月電話代</t>
    <rPh sb="1" eb="2">
      <t>ツキ</t>
    </rPh>
    <rPh sb="2" eb="4">
      <t>デンワ</t>
    </rPh>
    <rPh sb="4" eb="5">
      <t>ダイ</t>
    </rPh>
    <phoneticPr fontId="5"/>
  </si>
  <si>
    <t>パスタコース</t>
  </si>
  <si>
    <t>コロッケ</t>
  </si>
  <si>
    <t>目薬</t>
    <rPh sb="0" eb="2">
      <t>メグスリ</t>
    </rPh>
    <phoneticPr fontId="6"/>
  </si>
  <si>
    <t>ジャケット</t>
  </si>
  <si>
    <t>野菜・魚肉など</t>
    <rPh sb="0" eb="2">
      <t>ヤサイ</t>
    </rPh>
    <rPh sb="3" eb="5">
      <t>ギョニク</t>
    </rPh>
    <phoneticPr fontId="3"/>
  </si>
  <si>
    <t>２月ガス代</t>
    <rPh sb="1" eb="2">
      <t>ツキ</t>
    </rPh>
    <rPh sb="4" eb="5">
      <t>ダイ</t>
    </rPh>
    <phoneticPr fontId="5"/>
  </si>
  <si>
    <t>２月携帯代</t>
    <rPh sb="1" eb="2">
      <t>ツキ</t>
    </rPh>
    <rPh sb="2" eb="4">
      <t>ケイタイ</t>
    </rPh>
    <rPh sb="4" eb="5">
      <t>ダイ</t>
    </rPh>
    <phoneticPr fontId="5"/>
  </si>
  <si>
    <t>りんご</t>
  </si>
  <si>
    <t>青森</t>
    <rPh sb="0" eb="2">
      <t>アオモリ</t>
    </rPh>
    <phoneticPr fontId="6"/>
  </si>
  <si>
    <t>みかん</t>
  </si>
  <si>
    <t>和歌山</t>
    <rPh sb="0" eb="3">
      <t>ワカヤマ</t>
    </rPh>
    <phoneticPr fontId="6"/>
  </si>
  <si>
    <t>広島</t>
    <rPh sb="0" eb="2">
      <t>ヒロシマ</t>
    </rPh>
    <phoneticPr fontId="6"/>
  </si>
  <si>
    <t>いちご</t>
  </si>
  <si>
    <t>福岡</t>
    <rPh sb="0" eb="2">
      <t>フクオカ</t>
    </rPh>
    <phoneticPr fontId="6"/>
  </si>
  <si>
    <t>香川</t>
    <rPh sb="0" eb="2">
      <t>カガワ</t>
    </rPh>
    <phoneticPr fontId="6"/>
  </si>
  <si>
    <t>長野</t>
    <rPh sb="0" eb="2">
      <t>ナガノ</t>
    </rPh>
    <phoneticPr fontId="6"/>
  </si>
  <si>
    <t>熊本</t>
    <rPh sb="0" eb="2">
      <t>クマモト</t>
    </rPh>
    <phoneticPr fontId="6"/>
  </si>
  <si>
    <t>兵庫</t>
    <rPh sb="0" eb="2">
      <t>ヒョウゴ</t>
    </rPh>
    <phoneticPr fontId="6"/>
  </si>
  <si>
    <t>納品先</t>
    <rPh sb="0" eb="2">
      <t>ノウヒン</t>
    </rPh>
    <rPh sb="2" eb="3">
      <t>サキ</t>
    </rPh>
    <phoneticPr fontId="6"/>
  </si>
  <si>
    <t>金額</t>
    <rPh sb="0" eb="2">
      <t>キンガク</t>
    </rPh>
    <phoneticPr fontId="6"/>
  </si>
  <si>
    <t>単価</t>
    <rPh sb="0" eb="2">
      <t>タンカ</t>
    </rPh>
    <phoneticPr fontId="6"/>
  </si>
  <si>
    <t>数（ケース）</t>
    <rPh sb="0" eb="1">
      <t>カズ</t>
    </rPh>
    <phoneticPr fontId="6"/>
  </si>
  <si>
    <t>品名</t>
    <rPh sb="0" eb="2">
      <t>ヒンメイ</t>
    </rPh>
    <phoneticPr fontId="6"/>
  </si>
  <si>
    <t>産地</t>
    <rPh sb="0" eb="2">
      <t>サンチ</t>
    </rPh>
    <phoneticPr fontId="6"/>
  </si>
  <si>
    <t>納品日</t>
    <rPh sb="0" eb="2">
      <t>ノウヒン</t>
    </rPh>
    <rPh sb="2" eb="3">
      <t>ヒ</t>
    </rPh>
    <phoneticPr fontId="6"/>
  </si>
  <si>
    <t>行ラベル</t>
  </si>
  <si>
    <t>総計</t>
  </si>
  <si>
    <t>合計 / 金額</t>
  </si>
  <si>
    <t>列ラベル</t>
  </si>
  <si>
    <t>日付</t>
    <rPh sb="0" eb="2">
      <t>ヒヅケ</t>
    </rPh>
    <phoneticPr fontId="5"/>
  </si>
  <si>
    <t>田中スーパー</t>
    <phoneticPr fontId="5"/>
  </si>
  <si>
    <t>東西百貨店</t>
    <phoneticPr fontId="6"/>
  </si>
  <si>
    <t>東西百貨店</t>
    <phoneticPr fontId="5"/>
  </si>
  <si>
    <t>東京演劇ホール</t>
    <phoneticPr fontId="5"/>
  </si>
  <si>
    <t>コンビニエンスストア</t>
  </si>
  <si>
    <t>目黒眼科</t>
    <phoneticPr fontId="5"/>
  </si>
  <si>
    <t>依田肉店</t>
    <phoneticPr fontId="5"/>
  </si>
  <si>
    <t>依田肉店</t>
    <phoneticPr fontId="5"/>
  </si>
  <si>
    <t>ミラノピザ</t>
    <phoneticPr fontId="1"/>
  </si>
  <si>
    <t>ほへとスーパー</t>
  </si>
  <si>
    <t>ほへとスーパー</t>
    <phoneticPr fontId="1"/>
  </si>
  <si>
    <t>川中商店</t>
  </si>
  <si>
    <t>川中商店</t>
    <rPh sb="0" eb="2">
      <t>カワナカ</t>
    </rPh>
    <rPh sb="2" eb="4">
      <t>ショウテン</t>
    </rPh>
    <phoneticPr fontId="6"/>
  </si>
  <si>
    <t>ＸＹＺマーケット</t>
  </si>
  <si>
    <t>ＸＹＺマーケット</t>
    <phoneticPr fontId="1"/>
  </si>
  <si>
    <t>三葉商事</t>
  </si>
  <si>
    <t>三葉商事</t>
    <rPh sb="0" eb="1">
      <t>ミ</t>
    </rPh>
    <rPh sb="1" eb="2">
      <t>ハ</t>
    </rPh>
    <rPh sb="2" eb="4">
      <t>ショウジ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</si>
</sst>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9"/>
      <color indexed="9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9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 indent="1"/>
    </xf>
    <xf numFmtId="0" fontId="0" fillId="0" borderId="0" xfId="0" applyAlignment="1">
      <alignment horizontal="center" vertical="center"/>
    </xf>
    <xf numFmtId="38" fontId="0" fillId="0" borderId="0" xfId="1" applyFont="1">
      <alignment vertical="center"/>
    </xf>
  </cellXfs>
  <cellStyles count="2">
    <cellStyle name="桁区切り" xfId="1" builtinId="6"/>
    <cellStyle name="標準" xfId="0" builtinId="0"/>
  </cellStyles>
  <dxfs count="3">
    <dxf>
      <numFmt numFmtId="19" formatCode="yyyy/m/d"/>
      <alignment horizontal="left" vertical="center" textRotation="0" wrapText="0" indent="0" justifyLastLine="0" shrinkToFit="0" readingOrder="0"/>
    </dxf>
    <dxf>
      <numFmt numFmtId="19" formatCode="yyyy/m/d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飯島裕一" refreshedDate="43716.925540856479" createdVersion="5" refreshedVersion="5" minRefreshableVersion="3" recordCount="13">
  <cacheSource type="worksheet">
    <worksheetSource name="テーブル2"/>
  </cacheSource>
  <cacheFields count="7">
    <cacheField name="納品日" numFmtId="14">
      <sharedItems containsSemiMixedTypes="0" containsNonDate="0" containsDate="1" containsString="0" minDate="2019-01-04T00:00:00" maxDate="2019-03-06T00:00:00" count="13">
        <d v="2019-01-11T00:00:00"/>
        <d v="2019-01-09T00:00:00"/>
        <d v="2019-01-23T00:00:00"/>
        <d v="2019-02-12T00:00:00"/>
        <d v="2019-01-31T00:00:00"/>
        <d v="2019-03-01T00:00:00"/>
        <d v="2019-02-18T00:00:00"/>
        <d v="2019-03-05T00:00:00"/>
        <d v="2019-02-03T00:00:00"/>
        <d v="2019-02-20T00:00:00"/>
        <d v="2019-03-03T00:00:00"/>
        <d v="2019-01-15T00:00:00"/>
        <d v="2019-01-04T00:00:00"/>
      </sharedItems>
    </cacheField>
    <cacheField name="産地" numFmtId="0">
      <sharedItems count="8">
        <s v="和歌山"/>
        <s v="青森"/>
        <s v="兵庫"/>
        <s v="熊本"/>
        <s v="長野"/>
        <s v="香川"/>
        <s v="福岡"/>
        <s v="広島"/>
      </sharedItems>
    </cacheField>
    <cacheField name="品名" numFmtId="0">
      <sharedItems count="3">
        <s v="みかん"/>
        <s v="りんご"/>
        <s v="いちご"/>
      </sharedItems>
    </cacheField>
    <cacheField name="数（ケース）" numFmtId="0">
      <sharedItems containsSemiMixedTypes="0" containsString="0" containsNumber="1" containsInteger="1" minValue="5" maxValue="55"/>
    </cacheField>
    <cacheField name="単価" numFmtId="0">
      <sharedItems containsSemiMixedTypes="0" containsString="0" containsNumber="1" containsInteger="1" minValue="1200" maxValue="2500"/>
    </cacheField>
    <cacheField name="金額" numFmtId="0">
      <sharedItems containsSemiMixedTypes="0" containsString="0" containsNumber="1" containsInteger="1" minValue="10000" maxValue="96250"/>
    </cacheField>
    <cacheField name="納品先" numFmtId="0">
      <sharedItems count="4">
        <s v="川中商店"/>
        <s v="ほへとスーパー"/>
        <s v="ＸＹＺマーケット"/>
        <s v="三葉商事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x v="0"/>
    <x v="0"/>
    <x v="0"/>
    <n v="5"/>
    <n v="2000"/>
    <n v="10000"/>
    <x v="0"/>
  </r>
  <r>
    <x v="1"/>
    <x v="1"/>
    <x v="1"/>
    <n v="20"/>
    <n v="1800"/>
    <n v="36000"/>
    <x v="1"/>
  </r>
  <r>
    <x v="2"/>
    <x v="2"/>
    <x v="2"/>
    <n v="15"/>
    <n v="1500"/>
    <n v="22500"/>
    <x v="2"/>
  </r>
  <r>
    <x v="3"/>
    <x v="0"/>
    <x v="0"/>
    <n v="8"/>
    <n v="2200"/>
    <n v="17600"/>
    <x v="0"/>
  </r>
  <r>
    <x v="4"/>
    <x v="3"/>
    <x v="0"/>
    <n v="55"/>
    <n v="1750"/>
    <n v="96250"/>
    <x v="3"/>
  </r>
  <r>
    <x v="5"/>
    <x v="1"/>
    <x v="1"/>
    <n v="12"/>
    <n v="2100"/>
    <n v="25200"/>
    <x v="2"/>
  </r>
  <r>
    <x v="6"/>
    <x v="4"/>
    <x v="1"/>
    <n v="30"/>
    <n v="1600"/>
    <n v="48000"/>
    <x v="3"/>
  </r>
  <r>
    <x v="7"/>
    <x v="5"/>
    <x v="0"/>
    <n v="10"/>
    <n v="2500"/>
    <n v="25000"/>
    <x v="2"/>
  </r>
  <r>
    <x v="8"/>
    <x v="6"/>
    <x v="2"/>
    <n v="40"/>
    <n v="1850"/>
    <n v="74000"/>
    <x v="1"/>
  </r>
  <r>
    <x v="9"/>
    <x v="6"/>
    <x v="2"/>
    <n v="38"/>
    <n v="1800"/>
    <n v="68400"/>
    <x v="1"/>
  </r>
  <r>
    <x v="10"/>
    <x v="7"/>
    <x v="0"/>
    <n v="15"/>
    <n v="1200"/>
    <n v="18000"/>
    <x v="0"/>
  </r>
  <r>
    <x v="11"/>
    <x v="0"/>
    <x v="0"/>
    <n v="15"/>
    <n v="2150"/>
    <n v="32250"/>
    <x v="3"/>
  </r>
  <r>
    <x v="12"/>
    <x v="1"/>
    <x v="1"/>
    <n v="22"/>
    <n v="1350"/>
    <n v="2970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3" cacheId="0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>
  <location ref="A3:F21" firstHeaderRow="1" firstDataRow="2" firstDataCol="1"/>
  <pivotFields count="7">
    <pivotField axis="axisRow" numFmtId="14" showAll="0">
      <items count="14">
        <item x="12"/>
        <item x="1"/>
        <item x="0"/>
        <item x="11"/>
        <item x="2"/>
        <item x="4"/>
        <item x="8"/>
        <item x="3"/>
        <item x="6"/>
        <item x="9"/>
        <item x="5"/>
        <item x="10"/>
        <item x="7"/>
        <item t="default"/>
      </items>
    </pivotField>
    <pivotField showAll="0">
      <items count="9">
        <item x="3"/>
        <item x="7"/>
        <item x="5"/>
        <item x="1"/>
        <item x="4"/>
        <item x="6"/>
        <item x="2"/>
        <item x="0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showAll="0"/>
    <pivotField dataField="1" showAll="0"/>
    <pivotField axis="axisCol" showAll="0">
      <items count="5">
        <item x="2"/>
        <item x="1"/>
        <item x="3"/>
        <item x="0"/>
        <item t="default"/>
      </items>
    </pivotField>
  </pivotFields>
  <rowFields count="2">
    <field x="2"/>
    <field x="0"/>
  </rowFields>
  <rowItems count="17">
    <i>
      <x/>
    </i>
    <i r="1">
      <x v="4"/>
    </i>
    <i r="1">
      <x v="6"/>
    </i>
    <i r="1">
      <x v="9"/>
    </i>
    <i>
      <x v="1"/>
    </i>
    <i r="1">
      <x v="2"/>
    </i>
    <i r="1">
      <x v="3"/>
    </i>
    <i r="1">
      <x v="5"/>
    </i>
    <i r="1">
      <x v="7"/>
    </i>
    <i r="1">
      <x v="11"/>
    </i>
    <i r="1">
      <x v="12"/>
    </i>
    <i>
      <x v="2"/>
    </i>
    <i r="1">
      <x/>
    </i>
    <i r="1">
      <x v="1"/>
    </i>
    <i r="1">
      <x v="8"/>
    </i>
    <i r="1">
      <x v="10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合計 / 金額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テーブル1" displayName="テーブル1" ref="B2:G37" totalsRowShown="0" headerRowDxfId="2">
  <autoFilter ref="B2:G37"/>
  <tableColumns count="6">
    <tableColumn id="1" name="日付" dataDxfId="1"/>
    <tableColumn id="2" name="支払先"/>
    <tableColumn id="3" name="支出科目"/>
    <tableColumn id="4" name="補助科目"/>
    <tableColumn id="5" name="金額" dataCellStyle="桁区切り"/>
    <tableColumn id="6" name="内容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id="2" name="テーブル2" displayName="テーブル2" ref="B2:H15" totalsRowShown="0" headerRowCellStyle="標準" dataCellStyle="標準">
  <autoFilter ref="B2:H15"/>
  <tableColumns count="7">
    <tableColumn id="1" name="納品日" dataDxfId="0" dataCellStyle="標準"/>
    <tableColumn id="2" name="産地" dataCellStyle="標準"/>
    <tableColumn id="3" name="品名" dataCellStyle="標準"/>
    <tableColumn id="4" name="数（ケース）" dataCellStyle="標準"/>
    <tableColumn id="5" name="単価" dataCellStyle="標準"/>
    <tableColumn id="6" name="金額" dataCellStyle="標準"/>
    <tableColumn id="7" name="納品先" dataCellStyle="標準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37"/>
  <sheetViews>
    <sheetView topLeftCell="A19" workbookViewId="0">
      <selection activeCell="B41" sqref="B41"/>
    </sheetView>
  </sheetViews>
  <sheetFormatPr defaultRowHeight="13.5" x14ac:dyDescent="0.15"/>
  <cols>
    <col min="2" max="2" width="12.5" customWidth="1"/>
    <col min="3" max="3" width="16.375" bestFit="1" customWidth="1"/>
    <col min="4" max="4" width="14.125" customWidth="1"/>
    <col min="5" max="5" width="10.25" customWidth="1"/>
    <col min="6" max="6" width="10.875" customWidth="1"/>
    <col min="7" max="7" width="17" customWidth="1"/>
    <col min="8" max="8" width="9.125" customWidth="1"/>
    <col min="9" max="9" width="13" customWidth="1"/>
    <col min="10" max="10" width="6.75" customWidth="1"/>
    <col min="11" max="11" width="13" customWidth="1"/>
  </cols>
  <sheetData>
    <row r="1" spans="2:11" x14ac:dyDescent="0.15">
      <c r="I1" s="1" t="s">
        <v>0</v>
      </c>
      <c r="K1" s="2" t="s">
        <v>1</v>
      </c>
    </row>
    <row r="2" spans="2:11" x14ac:dyDescent="0.15">
      <c r="B2" s="9" t="s">
        <v>92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I2" t="s">
        <v>7</v>
      </c>
      <c r="K2" t="s">
        <v>8</v>
      </c>
    </row>
    <row r="3" spans="2:11" x14ac:dyDescent="0.15">
      <c r="B3" s="3">
        <v>43526</v>
      </c>
      <c r="C3" t="s">
        <v>93</v>
      </c>
      <c r="D3" t="s">
        <v>7</v>
      </c>
      <c r="F3" s="10">
        <v>3564</v>
      </c>
      <c r="G3" t="s">
        <v>9</v>
      </c>
      <c r="H3" s="4"/>
      <c r="I3" t="s">
        <v>10</v>
      </c>
      <c r="K3" t="s">
        <v>11</v>
      </c>
    </row>
    <row r="4" spans="2:11" x14ac:dyDescent="0.15">
      <c r="B4" s="3">
        <v>43532</v>
      </c>
      <c r="C4" t="s">
        <v>96</v>
      </c>
      <c r="D4" t="s">
        <v>12</v>
      </c>
      <c r="F4" s="10">
        <v>3150</v>
      </c>
      <c r="G4" t="s">
        <v>13</v>
      </c>
      <c r="H4" s="4"/>
      <c r="I4" t="s">
        <v>14</v>
      </c>
      <c r="K4" t="s">
        <v>15</v>
      </c>
    </row>
    <row r="5" spans="2:11" x14ac:dyDescent="0.15">
      <c r="B5" s="3">
        <v>43540</v>
      </c>
      <c r="C5" t="s">
        <v>16</v>
      </c>
      <c r="D5" t="s">
        <v>17</v>
      </c>
      <c r="F5" s="10">
        <v>1577</v>
      </c>
      <c r="G5" t="s">
        <v>18</v>
      </c>
      <c r="H5" s="4"/>
      <c r="I5" t="s">
        <v>19</v>
      </c>
      <c r="K5" t="s">
        <v>20</v>
      </c>
    </row>
    <row r="6" spans="2:11" x14ac:dyDescent="0.15">
      <c r="B6" s="3">
        <v>43534</v>
      </c>
      <c r="C6" t="s">
        <v>21</v>
      </c>
      <c r="D6" t="s">
        <v>7</v>
      </c>
      <c r="F6" s="10">
        <v>2187</v>
      </c>
      <c r="G6" t="s">
        <v>22</v>
      </c>
      <c r="H6" s="4"/>
      <c r="I6" t="s">
        <v>23</v>
      </c>
      <c r="K6" t="s">
        <v>24</v>
      </c>
    </row>
    <row r="7" spans="2:11" x14ac:dyDescent="0.15">
      <c r="B7" s="3">
        <v>43538</v>
      </c>
      <c r="C7" t="s">
        <v>25</v>
      </c>
      <c r="D7" t="s">
        <v>10</v>
      </c>
      <c r="F7" s="10">
        <v>1890</v>
      </c>
      <c r="G7" t="s">
        <v>26</v>
      </c>
      <c r="H7" s="4"/>
      <c r="I7" t="s">
        <v>17</v>
      </c>
      <c r="K7" t="s">
        <v>27</v>
      </c>
    </row>
    <row r="8" spans="2:11" x14ac:dyDescent="0.15">
      <c r="B8" s="3">
        <v>43528</v>
      </c>
      <c r="C8" t="s">
        <v>28</v>
      </c>
      <c r="D8" t="s">
        <v>19</v>
      </c>
      <c r="E8" t="s">
        <v>8</v>
      </c>
      <c r="F8" s="10">
        <v>3475</v>
      </c>
      <c r="G8" t="s">
        <v>29</v>
      </c>
      <c r="H8" s="4"/>
      <c r="I8" t="s">
        <v>30</v>
      </c>
    </row>
    <row r="9" spans="2:11" x14ac:dyDescent="0.15">
      <c r="B9" s="3">
        <v>43544</v>
      </c>
      <c r="C9" t="s">
        <v>94</v>
      </c>
      <c r="D9" t="s">
        <v>7</v>
      </c>
      <c r="F9" s="10">
        <v>2897</v>
      </c>
      <c r="G9" t="s">
        <v>31</v>
      </c>
      <c r="H9" s="4"/>
      <c r="I9" t="s">
        <v>12</v>
      </c>
    </row>
    <row r="10" spans="2:11" x14ac:dyDescent="0.15">
      <c r="B10" s="3">
        <v>43546</v>
      </c>
      <c r="C10" t="s">
        <v>32</v>
      </c>
      <c r="D10" t="s">
        <v>30</v>
      </c>
      <c r="F10" s="10">
        <v>798</v>
      </c>
      <c r="G10" t="s">
        <v>33</v>
      </c>
      <c r="H10" s="4"/>
      <c r="I10" t="s">
        <v>34</v>
      </c>
    </row>
    <row r="11" spans="2:11" x14ac:dyDescent="0.15">
      <c r="B11" s="3">
        <v>43543</v>
      </c>
      <c r="C11" t="s">
        <v>35</v>
      </c>
      <c r="D11" t="s">
        <v>34</v>
      </c>
      <c r="F11" s="10">
        <v>3500</v>
      </c>
      <c r="G11" t="s">
        <v>36</v>
      </c>
      <c r="H11" s="4"/>
      <c r="I11" t="s">
        <v>37</v>
      </c>
    </row>
    <row r="12" spans="2:11" x14ac:dyDescent="0.15">
      <c r="B12" s="3">
        <v>43544</v>
      </c>
      <c r="C12" t="s">
        <v>38</v>
      </c>
      <c r="D12" t="s">
        <v>23</v>
      </c>
      <c r="E12" t="s">
        <v>24</v>
      </c>
      <c r="F12" s="10">
        <v>3890</v>
      </c>
      <c r="G12" t="s">
        <v>39</v>
      </c>
      <c r="H12" s="4"/>
      <c r="I12" t="s">
        <v>40</v>
      </c>
    </row>
    <row r="13" spans="2:11" x14ac:dyDescent="0.15">
      <c r="B13" s="3">
        <v>43551</v>
      </c>
      <c r="C13" t="s">
        <v>97</v>
      </c>
      <c r="D13" t="s">
        <v>14</v>
      </c>
      <c r="E13" t="s">
        <v>20</v>
      </c>
      <c r="F13" s="10">
        <v>386</v>
      </c>
      <c r="G13" t="s">
        <v>41</v>
      </c>
      <c r="H13" s="4"/>
    </row>
    <row r="14" spans="2:11" x14ac:dyDescent="0.15">
      <c r="B14" s="3">
        <v>43548</v>
      </c>
      <c r="C14" t="s">
        <v>42</v>
      </c>
      <c r="D14" t="s">
        <v>14</v>
      </c>
      <c r="E14" t="s">
        <v>20</v>
      </c>
      <c r="F14" s="10">
        <v>1572</v>
      </c>
      <c r="G14" t="s">
        <v>41</v>
      </c>
      <c r="H14" s="4"/>
    </row>
    <row r="15" spans="2:11" x14ac:dyDescent="0.15">
      <c r="B15" s="3">
        <v>43551</v>
      </c>
      <c r="C15" t="s">
        <v>43</v>
      </c>
      <c r="D15" t="s">
        <v>10</v>
      </c>
      <c r="F15" s="10">
        <v>254</v>
      </c>
      <c r="G15" t="s">
        <v>44</v>
      </c>
      <c r="H15" s="4"/>
    </row>
    <row r="16" spans="2:11" x14ac:dyDescent="0.15">
      <c r="B16" s="3">
        <v>43556</v>
      </c>
      <c r="C16" t="s">
        <v>45</v>
      </c>
      <c r="D16" t="s">
        <v>30</v>
      </c>
      <c r="F16" s="10">
        <v>6090</v>
      </c>
      <c r="G16" t="s">
        <v>46</v>
      </c>
      <c r="H16" s="4"/>
    </row>
    <row r="17" spans="2:8" x14ac:dyDescent="0.15">
      <c r="B17" s="3">
        <v>43556</v>
      </c>
      <c r="C17" t="s">
        <v>47</v>
      </c>
      <c r="D17" t="s">
        <v>34</v>
      </c>
      <c r="F17" s="10">
        <v>1890</v>
      </c>
      <c r="G17" t="s">
        <v>48</v>
      </c>
      <c r="H17" s="4"/>
    </row>
    <row r="18" spans="2:8" x14ac:dyDescent="0.15">
      <c r="B18" s="3">
        <v>43558</v>
      </c>
      <c r="C18" t="s">
        <v>93</v>
      </c>
      <c r="D18" t="s">
        <v>7</v>
      </c>
      <c r="F18" s="10">
        <v>2100</v>
      </c>
      <c r="G18" t="s">
        <v>49</v>
      </c>
      <c r="H18" s="4"/>
    </row>
    <row r="19" spans="2:8" x14ac:dyDescent="0.15">
      <c r="B19" s="3">
        <v>43557</v>
      </c>
      <c r="C19" t="s">
        <v>16</v>
      </c>
      <c r="D19" t="s">
        <v>10</v>
      </c>
      <c r="F19" s="10">
        <v>246</v>
      </c>
      <c r="G19" t="s">
        <v>50</v>
      </c>
      <c r="H19" s="4"/>
    </row>
    <row r="20" spans="2:8" x14ac:dyDescent="0.15">
      <c r="B20" s="3">
        <v>43550</v>
      </c>
      <c r="C20" t="s">
        <v>28</v>
      </c>
      <c r="D20" t="s">
        <v>19</v>
      </c>
      <c r="E20" t="s">
        <v>11</v>
      </c>
      <c r="F20" s="10">
        <v>6895</v>
      </c>
      <c r="G20" t="s">
        <v>51</v>
      </c>
      <c r="H20" s="4"/>
    </row>
    <row r="21" spans="2:8" x14ac:dyDescent="0.15">
      <c r="B21" s="3">
        <v>43550</v>
      </c>
      <c r="C21" t="s">
        <v>28</v>
      </c>
      <c r="D21" t="s">
        <v>19</v>
      </c>
      <c r="E21" t="s">
        <v>15</v>
      </c>
      <c r="F21" s="10">
        <v>3114</v>
      </c>
      <c r="G21" t="s">
        <v>52</v>
      </c>
      <c r="H21" s="4"/>
    </row>
    <row r="22" spans="2:8" x14ac:dyDescent="0.15">
      <c r="B22" s="3">
        <v>43551</v>
      </c>
      <c r="C22" t="s">
        <v>28</v>
      </c>
      <c r="D22" t="s">
        <v>23</v>
      </c>
      <c r="E22" t="s">
        <v>27</v>
      </c>
      <c r="F22" s="10">
        <v>8746</v>
      </c>
      <c r="G22" t="s">
        <v>53</v>
      </c>
      <c r="H22" s="4"/>
    </row>
    <row r="23" spans="2:8" x14ac:dyDescent="0.15">
      <c r="B23" s="3">
        <v>43559</v>
      </c>
      <c r="C23" t="s">
        <v>28</v>
      </c>
      <c r="D23" t="s">
        <v>19</v>
      </c>
      <c r="E23" t="s">
        <v>8</v>
      </c>
      <c r="F23" s="10">
        <v>2987</v>
      </c>
      <c r="G23" t="s">
        <v>54</v>
      </c>
      <c r="H23" s="4"/>
    </row>
    <row r="24" spans="2:8" x14ac:dyDescent="0.15">
      <c r="B24" s="3">
        <v>43562</v>
      </c>
      <c r="C24" t="s">
        <v>55</v>
      </c>
      <c r="D24" t="s">
        <v>14</v>
      </c>
      <c r="E24" t="s">
        <v>20</v>
      </c>
      <c r="F24" s="10">
        <v>493</v>
      </c>
      <c r="G24" t="s">
        <v>56</v>
      </c>
      <c r="H24" s="4"/>
    </row>
    <row r="25" spans="2:8" x14ac:dyDescent="0.15">
      <c r="B25" s="3">
        <v>43565</v>
      </c>
      <c r="C25" t="s">
        <v>43</v>
      </c>
      <c r="D25" t="s">
        <v>14</v>
      </c>
      <c r="E25" t="s">
        <v>20</v>
      </c>
      <c r="F25" s="10">
        <v>493</v>
      </c>
      <c r="G25" t="s">
        <v>57</v>
      </c>
      <c r="H25" s="4"/>
    </row>
    <row r="26" spans="2:8" x14ac:dyDescent="0.15">
      <c r="B26" s="3">
        <v>43566</v>
      </c>
      <c r="C26" t="s">
        <v>16</v>
      </c>
      <c r="D26" t="s">
        <v>17</v>
      </c>
      <c r="F26" s="10">
        <v>280</v>
      </c>
      <c r="G26" t="s">
        <v>58</v>
      </c>
      <c r="H26" s="4"/>
    </row>
    <row r="27" spans="2:8" x14ac:dyDescent="0.15">
      <c r="B27" s="3">
        <v>43569</v>
      </c>
      <c r="C27" t="s">
        <v>98</v>
      </c>
      <c r="D27" t="s">
        <v>37</v>
      </c>
      <c r="F27" s="10">
        <v>1080</v>
      </c>
      <c r="G27" t="s">
        <v>59</v>
      </c>
      <c r="H27" s="4"/>
    </row>
    <row r="28" spans="2:8" x14ac:dyDescent="0.15">
      <c r="B28" s="3">
        <v>43559</v>
      </c>
      <c r="C28" t="s">
        <v>99</v>
      </c>
      <c r="D28" t="s">
        <v>7</v>
      </c>
      <c r="F28" s="10">
        <v>3479</v>
      </c>
      <c r="G28" t="s">
        <v>60</v>
      </c>
      <c r="H28" s="4"/>
    </row>
    <row r="29" spans="2:8" x14ac:dyDescent="0.15">
      <c r="B29" s="3">
        <v>43569</v>
      </c>
      <c r="C29" t="s">
        <v>93</v>
      </c>
      <c r="D29" t="s">
        <v>7</v>
      </c>
      <c r="F29" s="10">
        <v>3145</v>
      </c>
      <c r="G29" t="s">
        <v>61</v>
      </c>
      <c r="H29" s="4"/>
    </row>
    <row r="30" spans="2:8" x14ac:dyDescent="0.15">
      <c r="B30" s="3">
        <v>43575</v>
      </c>
      <c r="C30" t="s">
        <v>38</v>
      </c>
      <c r="D30" t="s">
        <v>23</v>
      </c>
      <c r="E30" t="s">
        <v>24</v>
      </c>
      <c r="F30" s="10">
        <v>2480</v>
      </c>
      <c r="G30" t="s">
        <v>62</v>
      </c>
      <c r="H30" s="4"/>
    </row>
    <row r="31" spans="2:8" x14ac:dyDescent="0.15">
      <c r="B31" s="3">
        <v>43576</v>
      </c>
      <c r="C31" t="s">
        <v>101</v>
      </c>
      <c r="D31" t="s">
        <v>14</v>
      </c>
      <c r="F31" s="10">
        <v>2500</v>
      </c>
      <c r="G31" t="s">
        <v>63</v>
      </c>
      <c r="H31" s="4"/>
    </row>
    <row r="32" spans="2:8" x14ac:dyDescent="0.15">
      <c r="B32" s="3">
        <v>43580</v>
      </c>
      <c r="C32" t="s">
        <v>100</v>
      </c>
      <c r="D32" t="s">
        <v>7</v>
      </c>
      <c r="F32" s="10">
        <v>630</v>
      </c>
      <c r="G32" t="s">
        <v>64</v>
      </c>
      <c r="H32" s="4"/>
    </row>
    <row r="33" spans="2:8" x14ac:dyDescent="0.15">
      <c r="B33" s="3">
        <v>43584</v>
      </c>
      <c r="C33" t="s">
        <v>98</v>
      </c>
      <c r="D33" t="s">
        <v>37</v>
      </c>
      <c r="F33" s="10">
        <v>1890</v>
      </c>
      <c r="G33" t="s">
        <v>65</v>
      </c>
      <c r="H33" s="4"/>
    </row>
    <row r="34" spans="2:8" x14ac:dyDescent="0.15">
      <c r="B34" s="3">
        <v>43585</v>
      </c>
      <c r="C34" t="s">
        <v>95</v>
      </c>
      <c r="D34" t="s">
        <v>30</v>
      </c>
      <c r="F34" s="10">
        <v>12950</v>
      </c>
      <c r="G34" t="s">
        <v>66</v>
      </c>
      <c r="H34" s="4"/>
    </row>
    <row r="35" spans="2:8" x14ac:dyDescent="0.15">
      <c r="B35" s="3">
        <v>43582</v>
      </c>
      <c r="C35" t="s">
        <v>21</v>
      </c>
      <c r="D35" t="s">
        <v>7</v>
      </c>
      <c r="F35" s="10">
        <v>2874</v>
      </c>
      <c r="G35" t="s">
        <v>67</v>
      </c>
      <c r="H35" s="4"/>
    </row>
    <row r="36" spans="2:8" x14ac:dyDescent="0.15">
      <c r="B36" s="3">
        <v>43581</v>
      </c>
      <c r="C36" t="s">
        <v>28</v>
      </c>
      <c r="D36" t="s">
        <v>19</v>
      </c>
      <c r="E36" t="s">
        <v>15</v>
      </c>
      <c r="F36" s="10">
        <v>3114</v>
      </c>
      <c r="G36" t="s">
        <v>68</v>
      </c>
      <c r="H36" s="4"/>
    </row>
    <row r="37" spans="2:8" x14ac:dyDescent="0.15">
      <c r="B37" s="3">
        <v>43582</v>
      </c>
      <c r="C37" t="s">
        <v>28</v>
      </c>
      <c r="D37" t="s">
        <v>23</v>
      </c>
      <c r="E37" t="s">
        <v>27</v>
      </c>
      <c r="F37" s="10">
        <v>8746</v>
      </c>
      <c r="G37" t="s">
        <v>69</v>
      </c>
      <c r="H37" s="4"/>
    </row>
  </sheetData>
  <phoneticPr fontId="1"/>
  <dataValidations count="2">
    <dataValidation type="list" allowBlank="1" showInputMessage="1" showErrorMessage="1" sqref="E3:E37">
      <formula1>$K$2:$K$7</formula1>
    </dataValidation>
    <dataValidation type="list" allowBlank="1" showInputMessage="1" showErrorMessage="1" sqref="D3:D37">
      <formula1>$I$2:$I$12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"/>
  <sheetViews>
    <sheetView tabSelected="1" workbookViewId="0">
      <selection activeCell="I12" sqref="I12"/>
    </sheetView>
  </sheetViews>
  <sheetFormatPr defaultRowHeight="13.5" x14ac:dyDescent="0.15"/>
  <cols>
    <col min="2" max="2" width="11.625" customWidth="1"/>
    <col min="5" max="5" width="11.875" customWidth="1"/>
    <col min="6" max="6" width="10.125" customWidth="1"/>
    <col min="8" max="8" width="14.875" customWidth="1"/>
  </cols>
  <sheetData>
    <row r="2" spans="2:8" ht="17.25" customHeight="1" x14ac:dyDescent="0.15">
      <c r="B2" t="s">
        <v>87</v>
      </c>
      <c r="C2" t="s">
        <v>86</v>
      </c>
      <c r="D2" t="s">
        <v>85</v>
      </c>
      <c r="E2" t="s">
        <v>84</v>
      </c>
      <c r="F2" t="s">
        <v>83</v>
      </c>
      <c r="G2" t="s">
        <v>82</v>
      </c>
      <c r="H2" t="s">
        <v>81</v>
      </c>
    </row>
    <row r="3" spans="2:8" x14ac:dyDescent="0.15">
      <c r="B3" s="5">
        <v>43476</v>
      </c>
      <c r="C3" t="s">
        <v>73</v>
      </c>
      <c r="D3" t="s">
        <v>72</v>
      </c>
      <c r="E3">
        <v>5</v>
      </c>
      <c r="F3">
        <v>2000</v>
      </c>
      <c r="G3">
        <f>テーブル2[[#This Row],[数（ケース）]]*テーブル2[[#This Row],[単価]]</f>
        <v>10000</v>
      </c>
      <c r="H3" t="s">
        <v>105</v>
      </c>
    </row>
    <row r="4" spans="2:8" x14ac:dyDescent="0.15">
      <c r="B4" s="5">
        <v>43474</v>
      </c>
      <c r="C4" t="s">
        <v>71</v>
      </c>
      <c r="D4" t="s">
        <v>70</v>
      </c>
      <c r="E4">
        <v>20</v>
      </c>
      <c r="F4">
        <v>1800</v>
      </c>
      <c r="G4">
        <f>テーブル2[[#This Row],[数（ケース）]]*テーブル2[[#This Row],[単価]]</f>
        <v>36000</v>
      </c>
      <c r="H4" t="s">
        <v>103</v>
      </c>
    </row>
    <row r="5" spans="2:8" x14ac:dyDescent="0.15">
      <c r="B5" s="5">
        <v>43488</v>
      </c>
      <c r="C5" t="s">
        <v>80</v>
      </c>
      <c r="D5" t="s">
        <v>75</v>
      </c>
      <c r="E5">
        <v>15</v>
      </c>
      <c r="F5">
        <v>1500</v>
      </c>
      <c r="G5">
        <f>テーブル2[[#This Row],[数（ケース）]]*テーブル2[[#This Row],[単価]]</f>
        <v>22500</v>
      </c>
      <c r="H5" t="s">
        <v>107</v>
      </c>
    </row>
    <row r="6" spans="2:8" x14ac:dyDescent="0.15">
      <c r="B6" s="5">
        <v>43508</v>
      </c>
      <c r="C6" t="s">
        <v>73</v>
      </c>
      <c r="D6" t="s">
        <v>72</v>
      </c>
      <c r="E6">
        <v>8</v>
      </c>
      <c r="F6">
        <v>2200</v>
      </c>
      <c r="G6">
        <f>テーブル2[[#This Row],[数（ケース）]]*テーブル2[[#This Row],[単価]]</f>
        <v>17600</v>
      </c>
      <c r="H6" t="s">
        <v>105</v>
      </c>
    </row>
    <row r="7" spans="2:8" x14ac:dyDescent="0.15">
      <c r="B7" s="5">
        <v>43496</v>
      </c>
      <c r="C7" t="s">
        <v>79</v>
      </c>
      <c r="D7" t="s">
        <v>72</v>
      </c>
      <c r="E7">
        <v>55</v>
      </c>
      <c r="F7">
        <v>1750</v>
      </c>
      <c r="G7">
        <f>テーブル2[[#This Row],[数（ケース）]]*テーブル2[[#This Row],[単価]]</f>
        <v>96250</v>
      </c>
      <c r="H7" t="s">
        <v>109</v>
      </c>
    </row>
    <row r="8" spans="2:8" x14ac:dyDescent="0.15">
      <c r="B8" s="5">
        <v>43525</v>
      </c>
      <c r="C8" t="s">
        <v>71</v>
      </c>
      <c r="D8" t="s">
        <v>70</v>
      </c>
      <c r="E8">
        <v>12</v>
      </c>
      <c r="F8">
        <v>2100</v>
      </c>
      <c r="G8">
        <f>テーブル2[[#This Row],[数（ケース）]]*テーブル2[[#This Row],[単価]]</f>
        <v>25200</v>
      </c>
      <c r="H8" t="s">
        <v>107</v>
      </c>
    </row>
    <row r="9" spans="2:8" x14ac:dyDescent="0.15">
      <c r="B9" s="5">
        <v>43514</v>
      </c>
      <c r="C9" t="s">
        <v>78</v>
      </c>
      <c r="D9" t="s">
        <v>70</v>
      </c>
      <c r="E9">
        <v>30</v>
      </c>
      <c r="F9">
        <v>1600</v>
      </c>
      <c r="G9">
        <f>テーブル2[[#This Row],[数（ケース）]]*テーブル2[[#This Row],[単価]]</f>
        <v>48000</v>
      </c>
      <c r="H9" t="s">
        <v>109</v>
      </c>
    </row>
    <row r="10" spans="2:8" x14ac:dyDescent="0.15">
      <c r="B10" s="5">
        <v>43529</v>
      </c>
      <c r="C10" t="s">
        <v>77</v>
      </c>
      <c r="D10" t="s">
        <v>72</v>
      </c>
      <c r="E10">
        <v>10</v>
      </c>
      <c r="F10">
        <v>2500</v>
      </c>
      <c r="G10">
        <f>テーブル2[[#This Row],[数（ケース）]]*テーブル2[[#This Row],[単価]]</f>
        <v>25000</v>
      </c>
      <c r="H10" t="s">
        <v>107</v>
      </c>
    </row>
    <row r="11" spans="2:8" x14ac:dyDescent="0.15">
      <c r="B11" s="5">
        <v>43499</v>
      </c>
      <c r="C11" t="s">
        <v>76</v>
      </c>
      <c r="D11" t="s">
        <v>75</v>
      </c>
      <c r="E11">
        <v>40</v>
      </c>
      <c r="F11">
        <v>1850</v>
      </c>
      <c r="G11">
        <f>テーブル2[[#This Row],[数（ケース）]]*テーブル2[[#This Row],[単価]]</f>
        <v>74000</v>
      </c>
      <c r="H11" t="s">
        <v>103</v>
      </c>
    </row>
    <row r="12" spans="2:8" x14ac:dyDescent="0.15">
      <c r="B12" s="5">
        <v>43516</v>
      </c>
      <c r="C12" t="s">
        <v>76</v>
      </c>
      <c r="D12" t="s">
        <v>75</v>
      </c>
      <c r="E12">
        <v>38</v>
      </c>
      <c r="F12">
        <v>1800</v>
      </c>
      <c r="G12">
        <f>テーブル2[[#This Row],[数（ケース）]]*テーブル2[[#This Row],[単価]]</f>
        <v>68400</v>
      </c>
      <c r="H12" t="s">
        <v>103</v>
      </c>
    </row>
    <row r="13" spans="2:8" x14ac:dyDescent="0.15">
      <c r="B13" s="5">
        <v>43527</v>
      </c>
      <c r="C13" t="s">
        <v>74</v>
      </c>
      <c r="D13" t="s">
        <v>72</v>
      </c>
      <c r="E13">
        <v>15</v>
      </c>
      <c r="F13">
        <v>1200</v>
      </c>
      <c r="G13">
        <f>テーブル2[[#This Row],[数（ケース）]]*テーブル2[[#This Row],[単価]]</f>
        <v>18000</v>
      </c>
      <c r="H13" t="s">
        <v>105</v>
      </c>
    </row>
    <row r="14" spans="2:8" x14ac:dyDescent="0.15">
      <c r="B14" s="5">
        <v>43480</v>
      </c>
      <c r="C14" t="s">
        <v>73</v>
      </c>
      <c r="D14" t="s">
        <v>72</v>
      </c>
      <c r="E14">
        <v>15</v>
      </c>
      <c r="F14">
        <v>2150</v>
      </c>
      <c r="G14">
        <f>テーブル2[[#This Row],[数（ケース）]]*テーブル2[[#This Row],[単価]]</f>
        <v>32250</v>
      </c>
      <c r="H14" t="s">
        <v>109</v>
      </c>
    </row>
    <row r="15" spans="2:8" x14ac:dyDescent="0.15">
      <c r="B15" s="5">
        <v>43469</v>
      </c>
      <c r="C15" t="s">
        <v>71</v>
      </c>
      <c r="D15" t="s">
        <v>70</v>
      </c>
      <c r="E15">
        <v>22</v>
      </c>
      <c r="F15">
        <v>1350</v>
      </c>
      <c r="G15">
        <f>テーブル2[[#This Row],[数（ケース）]]*テーブル2[[#This Row],[単価]]</f>
        <v>29700</v>
      </c>
      <c r="H15" t="s">
        <v>107</v>
      </c>
    </row>
  </sheetData>
  <phoneticPr fontId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1"/>
  <sheetViews>
    <sheetView workbookViewId="0">
      <selection activeCell="D34" sqref="D34"/>
    </sheetView>
  </sheetViews>
  <sheetFormatPr defaultRowHeight="13.5" x14ac:dyDescent="0.15"/>
  <cols>
    <col min="1" max="1" width="15" bestFit="1" customWidth="1"/>
    <col min="2" max="2" width="14.875" bestFit="1" customWidth="1"/>
    <col min="3" max="3" width="15.375" bestFit="1" customWidth="1"/>
    <col min="4" max="5" width="9.75" bestFit="1" customWidth="1"/>
    <col min="6" max="6" width="8.5" customWidth="1"/>
  </cols>
  <sheetData>
    <row r="3" spans="1:6" x14ac:dyDescent="0.15">
      <c r="A3" s="6" t="s">
        <v>90</v>
      </c>
      <c r="B3" s="6" t="s">
        <v>91</v>
      </c>
    </row>
    <row r="4" spans="1:6" x14ac:dyDescent="0.15">
      <c r="A4" s="6" t="s">
        <v>88</v>
      </c>
      <c r="B4" t="s">
        <v>106</v>
      </c>
      <c r="C4" t="s">
        <v>102</v>
      </c>
      <c r="D4" t="s">
        <v>108</v>
      </c>
      <c r="E4" t="s">
        <v>104</v>
      </c>
      <c r="F4" t="s">
        <v>89</v>
      </c>
    </row>
    <row r="5" spans="1:6" x14ac:dyDescent="0.15">
      <c r="A5" s="7" t="s">
        <v>75</v>
      </c>
      <c r="B5" s="4">
        <v>22500</v>
      </c>
      <c r="C5" s="4">
        <v>142400</v>
      </c>
      <c r="D5" s="4"/>
      <c r="E5" s="4"/>
      <c r="F5" s="4">
        <v>164900</v>
      </c>
    </row>
    <row r="6" spans="1:6" x14ac:dyDescent="0.15">
      <c r="A6" s="8">
        <v>43488</v>
      </c>
      <c r="B6" s="4">
        <v>22500</v>
      </c>
      <c r="C6" s="4"/>
      <c r="D6" s="4"/>
      <c r="E6" s="4"/>
      <c r="F6" s="4">
        <v>22500</v>
      </c>
    </row>
    <row r="7" spans="1:6" x14ac:dyDescent="0.15">
      <c r="A7" s="8">
        <v>43499</v>
      </c>
      <c r="B7" s="4"/>
      <c r="C7" s="4">
        <v>74000</v>
      </c>
      <c r="D7" s="4"/>
      <c r="E7" s="4"/>
      <c r="F7" s="4">
        <v>74000</v>
      </c>
    </row>
    <row r="8" spans="1:6" x14ac:dyDescent="0.15">
      <c r="A8" s="8">
        <v>43516</v>
      </c>
      <c r="B8" s="4"/>
      <c r="C8" s="4">
        <v>68400</v>
      </c>
      <c r="D8" s="4"/>
      <c r="E8" s="4"/>
      <c r="F8" s="4">
        <v>68400</v>
      </c>
    </row>
    <row r="9" spans="1:6" x14ac:dyDescent="0.15">
      <c r="A9" s="7" t="s">
        <v>72</v>
      </c>
      <c r="B9" s="4">
        <v>25000</v>
      </c>
      <c r="C9" s="4"/>
      <c r="D9" s="4">
        <v>128500</v>
      </c>
      <c r="E9" s="4">
        <v>45600</v>
      </c>
      <c r="F9" s="4">
        <v>199100</v>
      </c>
    </row>
    <row r="10" spans="1:6" x14ac:dyDescent="0.15">
      <c r="A10" s="8">
        <v>43476</v>
      </c>
      <c r="B10" s="4"/>
      <c r="C10" s="4"/>
      <c r="D10" s="4"/>
      <c r="E10" s="4">
        <v>10000</v>
      </c>
      <c r="F10" s="4">
        <v>10000</v>
      </c>
    </row>
    <row r="11" spans="1:6" x14ac:dyDescent="0.15">
      <c r="A11" s="8">
        <v>43480</v>
      </c>
      <c r="B11" s="4"/>
      <c r="C11" s="4"/>
      <c r="D11" s="4">
        <v>32250</v>
      </c>
      <c r="E11" s="4"/>
      <c r="F11" s="4">
        <v>32250</v>
      </c>
    </row>
    <row r="12" spans="1:6" x14ac:dyDescent="0.15">
      <c r="A12" s="8">
        <v>43496</v>
      </c>
      <c r="B12" s="4"/>
      <c r="C12" s="4"/>
      <c r="D12" s="4">
        <v>96250</v>
      </c>
      <c r="E12" s="4"/>
      <c r="F12" s="4">
        <v>96250</v>
      </c>
    </row>
    <row r="13" spans="1:6" x14ac:dyDescent="0.15">
      <c r="A13" s="8">
        <v>43508</v>
      </c>
      <c r="B13" s="4"/>
      <c r="C13" s="4"/>
      <c r="D13" s="4"/>
      <c r="E13" s="4">
        <v>17600</v>
      </c>
      <c r="F13" s="4">
        <v>17600</v>
      </c>
    </row>
    <row r="14" spans="1:6" x14ac:dyDescent="0.15">
      <c r="A14" s="8">
        <v>43527</v>
      </c>
      <c r="B14" s="4"/>
      <c r="C14" s="4"/>
      <c r="D14" s="4"/>
      <c r="E14" s="4">
        <v>18000</v>
      </c>
      <c r="F14" s="4">
        <v>18000</v>
      </c>
    </row>
    <row r="15" spans="1:6" x14ac:dyDescent="0.15">
      <c r="A15" s="8">
        <v>43529</v>
      </c>
      <c r="B15" s="4">
        <v>25000</v>
      </c>
      <c r="C15" s="4"/>
      <c r="D15" s="4"/>
      <c r="E15" s="4"/>
      <c r="F15" s="4">
        <v>25000</v>
      </c>
    </row>
    <row r="16" spans="1:6" x14ac:dyDescent="0.15">
      <c r="A16" s="7" t="s">
        <v>70</v>
      </c>
      <c r="B16" s="4">
        <v>54900</v>
      </c>
      <c r="C16" s="4">
        <v>36000</v>
      </c>
      <c r="D16" s="4">
        <v>48000</v>
      </c>
      <c r="E16" s="4"/>
      <c r="F16" s="4">
        <v>138900</v>
      </c>
    </row>
    <row r="17" spans="1:6" x14ac:dyDescent="0.15">
      <c r="A17" s="8">
        <v>43469</v>
      </c>
      <c r="B17" s="4">
        <v>29700</v>
      </c>
      <c r="C17" s="4"/>
      <c r="D17" s="4"/>
      <c r="E17" s="4"/>
      <c r="F17" s="4">
        <v>29700</v>
      </c>
    </row>
    <row r="18" spans="1:6" x14ac:dyDescent="0.15">
      <c r="A18" s="8">
        <v>43474</v>
      </c>
      <c r="B18" s="4"/>
      <c r="C18" s="4">
        <v>36000</v>
      </c>
      <c r="D18" s="4"/>
      <c r="E18" s="4"/>
      <c r="F18" s="4">
        <v>36000</v>
      </c>
    </row>
    <row r="19" spans="1:6" x14ac:dyDescent="0.15">
      <c r="A19" s="8">
        <v>43514</v>
      </c>
      <c r="B19" s="4"/>
      <c r="C19" s="4"/>
      <c r="D19" s="4">
        <v>48000</v>
      </c>
      <c r="E19" s="4"/>
      <c r="F19" s="4">
        <v>48000</v>
      </c>
    </row>
    <row r="20" spans="1:6" x14ac:dyDescent="0.15">
      <c r="A20" s="8">
        <v>43525</v>
      </c>
      <c r="B20" s="4">
        <v>25200</v>
      </c>
      <c r="C20" s="4"/>
      <c r="D20" s="4"/>
      <c r="E20" s="4"/>
      <c r="F20" s="4">
        <v>25200</v>
      </c>
    </row>
    <row r="21" spans="1:6" x14ac:dyDescent="0.15">
      <c r="A21" s="7" t="s">
        <v>89</v>
      </c>
      <c r="B21" s="4">
        <v>102400</v>
      </c>
      <c r="C21" s="4">
        <v>178400</v>
      </c>
      <c r="D21" s="4">
        <v>176500</v>
      </c>
      <c r="E21" s="4">
        <v>45600</v>
      </c>
      <c r="F21" s="4">
        <v>502900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出納帳</vt:lpstr>
      <vt:lpstr>出荷記録</vt:lpstr>
      <vt:lpstr>出荷まとめ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try111</dc:title>
  <dc:subject>サンプルデータ</dc:subject>
  <dc:creator>121ware</dc:creator>
  <cp:lastModifiedBy>飯島裕一</cp:lastModifiedBy>
  <dcterms:created xsi:type="dcterms:W3CDTF">2009-03-22T23:42:01Z</dcterms:created>
  <dcterms:modified xsi:type="dcterms:W3CDTF">2019-09-28T01:53:37Z</dcterms:modified>
</cp:coreProperties>
</file>