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Order" sheetId="1" state="visible" r:id="rId2"/>
    <sheet name="Cumulativ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<sst xmlns="http://schemas.openxmlformats.org/spreadsheetml/2006/main" count="31" uniqueCount="29">
  <si>
    <t xml:space="preserve">McGill BookStore</t>
  </si>
  <si>
    <t xml:space="preserve">Item</t>
  </si>
  <si>
    <t xml:space="preserve">Quality Ordered</t>
  </si>
  <si>
    <t xml:space="preserve">Unit Price (CAN dollars)</t>
  </si>
  <si>
    <t xml:space="preserve">Total</t>
  </si>
  <si>
    <t xml:space="preserve">Discount (%)</t>
  </si>
  <si>
    <t xml:space="preserve">Total (after Discount)</t>
  </si>
  <si>
    <t xml:space="preserve">E-commerce Strategy</t>
  </si>
  <si>
    <t xml:space="preserve">CK Highlights</t>
  </si>
  <si>
    <t xml:space="preserve">Marketing Management</t>
  </si>
  <si>
    <t xml:space="preserve">Notebooks</t>
  </si>
  <si>
    <t xml:space="preserve">Subtotal</t>
  </si>
  <si>
    <t xml:space="preserve">Tax</t>
  </si>
  <si>
    <t xml:space="preserve">NOTES:</t>
  </si>
  <si>
    <t xml:space="preserve">Conversion Rate</t>
  </si>
  <si>
    <t xml:space="preserve">CAN Dollar</t>
  </si>
  <si>
    <t xml:space="preserve">Euro</t>
  </si>
  <si>
    <t xml:space="preserve">Tax Rate</t>
  </si>
  <si>
    <t xml:space="preserve">Weekly Sales Analysis</t>
  </si>
  <si>
    <t xml:space="preserve">Date</t>
  </si>
  <si>
    <t xml:space="preserve">Daily Sales (units)</t>
  </si>
  <si>
    <t xml:space="preserve">Sales Share</t>
  </si>
  <si>
    <t xml:space="preserve">Cumulative Sales (units)</t>
  </si>
  <si>
    <t xml:space="preserve">Cumulative Percentage</t>
  </si>
  <si>
    <t xml:space="preserve">Total Sales</t>
  </si>
  <si>
    <t xml:space="preserve">Average (daily) Sales</t>
  </si>
  <si>
    <t xml:space="preserve">Standard Deviation</t>
  </si>
  <si>
    <t xml:space="preserve">Maximum</t>
  </si>
  <si>
    <t xml:space="preserve">Minimum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</si>
</sst>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_-\$* #,##0.00_-;&quot;-$&quot;* #,##0.00_-;_-\$* \-??_-;_-@_-"/>
    <numFmt numFmtId="167" formatCode="\$#,##0.00;&quot;-$&quot;#,##0.00"/>
    <numFmt numFmtId="168" formatCode="[$€-2]\ #,##0.00"/>
    <numFmt numFmtId="169" formatCode="0%"/>
    <numFmt numFmtId="170" formatCode="DD/MM/YYYY"/>
    <numFmt numFmtId="171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66"/>
      <name val="Arial"/>
      <family val="2"/>
      <charset val="1"/>
    </font>
    <font>
      <b val="true"/>
      <sz val="14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29.6720647773279"/>
    <col collapsed="false" hidden="false" max="2" min="2" style="0" width="6.42914979757085"/>
    <col collapsed="false" hidden="false" max="3" min="3" style="0" width="7.49797570850202"/>
    <col collapsed="false" hidden="false" max="4" min="4" style="0" width="9.31983805668016"/>
    <col collapsed="false" hidden="false" max="5" min="5" style="0" width="12.5344129554656"/>
    <col collapsed="false" hidden="false" max="6" min="6" style="0" width="9.4251012145749"/>
    <col collapsed="false" hidden="false" max="7" min="7" style="0" width="9.74898785425101"/>
    <col collapsed="false" hidden="false" max="1025" min="8" style="0" width="8.78542510121457"/>
  </cols>
  <sheetData>
    <row r="1" customFormat="false" ht="1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75.75" hidden="false" customHeight="true" outlineLevel="0" collapsed="false">
      <c r="A2" s="2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4" t="s">
        <v>6</v>
      </c>
      <c r="G2" s="4" t="s">
        <v>6</v>
      </c>
    </row>
    <row r="3" customFormat="false" ht="16" hidden="false" customHeight="false" outlineLevel="0" collapsed="false">
      <c r="A3" s="6" t="s">
        <v>7</v>
      </c>
      <c r="B3" s="7" t="n">
        <v>1</v>
      </c>
      <c r="C3" s="8" t="n">
        <v>14.5</v>
      </c>
      <c r="D3" s="9" t="n">
        <f aca="false">B3*C3</f>
        <v>14.5</v>
      </c>
      <c r="E3" s="8" t="n">
        <v>0.1</v>
      </c>
      <c r="F3" s="10" t="n">
        <f aca="false">D3-(D3*E3)</f>
        <v>13.05</v>
      </c>
      <c r="G3" s="11" t="n">
        <f aca="false">F3*$B$18</f>
        <v>9.657</v>
      </c>
    </row>
    <row r="4" customFormat="false" ht="15" hidden="false" customHeight="false" outlineLevel="0" collapsed="false">
      <c r="A4" s="12" t="s">
        <v>8</v>
      </c>
      <c r="B4" s="13" t="n">
        <v>12</v>
      </c>
      <c r="C4" s="14" t="n">
        <v>3.49</v>
      </c>
      <c r="D4" s="15" t="n">
        <f aca="false">B4*C4</f>
        <v>41.88</v>
      </c>
      <c r="E4" s="14" t="n">
        <v>0.15</v>
      </c>
      <c r="F4" s="16" t="n">
        <f aca="false">D4-(D4*E4)</f>
        <v>35.598</v>
      </c>
      <c r="G4" s="17" t="n">
        <f aca="false">F4*$B$18</f>
        <v>26.34252</v>
      </c>
    </row>
    <row r="5" customFormat="false" ht="15" hidden="false" customHeight="false" outlineLevel="0" collapsed="false">
      <c r="A5" s="12" t="s">
        <v>9</v>
      </c>
      <c r="B5" s="13" t="n">
        <v>1</v>
      </c>
      <c r="C5" s="14" t="n">
        <v>27.99</v>
      </c>
      <c r="D5" s="15" t="n">
        <f aca="false">B5*C5</f>
        <v>27.99</v>
      </c>
      <c r="E5" s="14" t="n">
        <v>0.05</v>
      </c>
      <c r="F5" s="16" t="n">
        <f aca="false">D5-(D5*E5)</f>
        <v>26.5905</v>
      </c>
      <c r="G5" s="17" t="n">
        <f aca="false">F5*$B$18</f>
        <v>19.67697</v>
      </c>
    </row>
    <row r="6" customFormat="false" ht="15" hidden="false" customHeight="false" outlineLevel="0" collapsed="false">
      <c r="A6" s="12" t="s">
        <v>10</v>
      </c>
      <c r="B6" s="13" t="n">
        <v>6</v>
      </c>
      <c r="C6" s="14" t="n">
        <v>4</v>
      </c>
      <c r="D6" s="15" t="n">
        <f aca="false">B6*C6</f>
        <v>24</v>
      </c>
      <c r="E6" s="14" t="n">
        <v>0.25</v>
      </c>
      <c r="F6" s="16" t="n">
        <f aca="false">D6-(D6*E6)</f>
        <v>18</v>
      </c>
      <c r="G6" s="17" t="n">
        <f aca="false">F6*$B$18</f>
        <v>13.32</v>
      </c>
    </row>
    <row r="7" customFormat="false" ht="15" hidden="false" customHeight="false" outlineLevel="0" collapsed="false">
      <c r="A7" s="12"/>
      <c r="B7" s="13"/>
      <c r="C7" s="14"/>
      <c r="D7" s="15"/>
      <c r="E7" s="13"/>
      <c r="F7" s="16"/>
      <c r="G7" s="17"/>
    </row>
    <row r="8" customFormat="false" ht="15" hidden="false" customHeight="false" outlineLevel="0" collapsed="false">
      <c r="A8" s="12" t="s">
        <v>11</v>
      </c>
      <c r="B8" s="13"/>
      <c r="C8" s="14" t="n">
        <f aca="false">SUM(C3:C5)</f>
        <v>45.98</v>
      </c>
      <c r="D8" s="15" t="n">
        <f aca="false">SUM(D3:D5)</f>
        <v>84.37</v>
      </c>
      <c r="E8" s="18"/>
      <c r="F8" s="15" t="n">
        <f aca="false">SUM(F3:F6)</f>
        <v>93.2385</v>
      </c>
      <c r="G8" s="17" t="n">
        <f aca="false">SUM(G3:G6)</f>
        <v>68.99649</v>
      </c>
    </row>
    <row r="9" customFormat="false" ht="13.8" hidden="false" customHeight="false" outlineLevel="0" collapsed="false">
      <c r="A9" s="12" t="s">
        <v>12</v>
      </c>
      <c r="B9" s="13"/>
      <c r="C9" s="14" t="n">
        <f aca="false">C8*$B$20</f>
        <v>2.299</v>
      </c>
      <c r="D9" s="19" t="n">
        <f aca="false">D8*$B$20</f>
        <v>4.2185</v>
      </c>
      <c r="E9" s="14"/>
      <c r="F9" s="14" t="n">
        <f aca="false">F8*$B$20</f>
        <v>4.661925</v>
      </c>
      <c r="G9" s="20" t="n">
        <f aca="false">G8*$B$20</f>
        <v>3.4498245</v>
      </c>
    </row>
    <row r="10" customFormat="false" ht="15" hidden="false" customHeight="false" outlineLevel="0" collapsed="false">
      <c r="A10" s="12" t="s">
        <v>4</v>
      </c>
      <c r="B10" s="13"/>
      <c r="C10" s="14" t="n">
        <f aca="false">SUM(C8:C9)</f>
        <v>48.279</v>
      </c>
      <c r="D10" s="15" t="n">
        <f aca="false">SUM(D8:D10)</f>
        <v>0</v>
      </c>
      <c r="E10" s="18"/>
      <c r="F10" s="15" t="n">
        <f aca="false">SUM(F8:F9)</f>
        <v>97.900425</v>
      </c>
      <c r="G10" s="17" t="n">
        <f aca="false">SUM(G8:G9)</f>
        <v>72.4463145</v>
      </c>
    </row>
    <row r="11" customFormat="false" ht="16" hidden="false" customHeight="false" outlineLevel="0" collapsed="false">
      <c r="A11" s="21"/>
      <c r="B11" s="22"/>
      <c r="C11" s="22"/>
      <c r="D11" s="22"/>
      <c r="E11" s="22"/>
      <c r="F11" s="22"/>
      <c r="G11" s="23"/>
    </row>
    <row r="12" customFormat="false" ht="16" hidden="false" customHeight="false" outlineLevel="0" collapsed="false">
      <c r="A12" s="24"/>
      <c r="B12" s="24"/>
      <c r="C12" s="24"/>
      <c r="D12" s="24"/>
      <c r="E12" s="24"/>
      <c r="F12" s="24"/>
      <c r="G12" s="24"/>
    </row>
    <row r="13" customFormat="false" ht="15" hidden="false" customHeight="false" outlineLevel="0" collapsed="false">
      <c r="A13" s="24"/>
      <c r="B13" s="24"/>
      <c r="C13" s="24"/>
      <c r="D13" s="24"/>
      <c r="E13" s="24"/>
      <c r="F13" s="24"/>
      <c r="G13" s="24"/>
    </row>
    <row r="14" customFormat="false" ht="15" hidden="false" customHeight="false" outlineLevel="0" collapsed="false">
      <c r="A14" s="24"/>
      <c r="B14" s="24"/>
      <c r="C14" s="24"/>
      <c r="D14" s="24"/>
      <c r="E14" s="24"/>
      <c r="F14" s="24"/>
      <c r="G14" s="24"/>
    </row>
    <row r="15" customFormat="false" ht="16" hidden="false" customHeight="false" outlineLevel="0" collapsed="false">
      <c r="A15" s="25" t="s">
        <v>13</v>
      </c>
      <c r="B15" s="25"/>
      <c r="C15" s="24"/>
      <c r="D15" s="24"/>
      <c r="E15" s="24"/>
      <c r="F15" s="24"/>
      <c r="G15" s="24"/>
    </row>
    <row r="16" customFormat="false" ht="17" hidden="false" customHeight="false" outlineLevel="0" collapsed="false">
      <c r="A16" s="26" t="s">
        <v>14</v>
      </c>
      <c r="B16" s="26"/>
      <c r="C16" s="24"/>
      <c r="D16" s="24"/>
      <c r="E16" s="24"/>
      <c r="F16" s="24"/>
      <c r="G16" s="24"/>
    </row>
    <row r="17" customFormat="false" ht="17" hidden="false" customHeight="false" outlineLevel="0" collapsed="false">
      <c r="A17" s="27" t="s">
        <v>15</v>
      </c>
      <c r="B17" s="27" t="s">
        <v>16</v>
      </c>
      <c r="C17" s="24"/>
      <c r="D17" s="24"/>
      <c r="E17" s="24"/>
      <c r="F17" s="24"/>
      <c r="G17" s="24"/>
    </row>
    <row r="18" customFormat="false" ht="17" hidden="false" customHeight="false" outlineLevel="0" collapsed="false">
      <c r="A18" s="27" t="n">
        <v>1</v>
      </c>
      <c r="B18" s="27" t="n">
        <v>0.74</v>
      </c>
      <c r="C18" s="24"/>
      <c r="D18" s="24"/>
      <c r="E18" s="24"/>
      <c r="F18" s="24"/>
      <c r="G18" s="24"/>
    </row>
    <row r="19" customFormat="false" ht="17" hidden="false" customHeight="false" outlineLevel="0" collapsed="false">
      <c r="A19" s="28"/>
      <c r="B19" s="28"/>
      <c r="C19" s="24"/>
      <c r="D19" s="24"/>
      <c r="E19" s="24"/>
      <c r="F19" s="24"/>
      <c r="G19" s="24"/>
    </row>
    <row r="20" customFormat="false" ht="17" hidden="false" customHeight="false" outlineLevel="0" collapsed="false">
      <c r="A20" s="27" t="s">
        <v>17</v>
      </c>
      <c r="B20" s="29" t="n">
        <v>0.05</v>
      </c>
      <c r="C20" s="24"/>
      <c r="D20" s="24"/>
      <c r="E20" s="24"/>
      <c r="F20" s="24"/>
      <c r="G20" s="24"/>
    </row>
    <row r="21" customFormat="false" ht="16" hidden="false" customHeight="false" outlineLevel="0" collapsed="false"/>
  </sheetData>
  <mergeCells count="2">
    <mergeCell ref="A1:G1"/>
    <mergeCell ref="A16:B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5"/>
  <cols>
    <col collapsed="false" hidden="false" max="1" min="1" style="0" width="21.6396761133603"/>
    <col collapsed="false" hidden="false" max="2" min="2" style="0" width="18.5303643724696"/>
    <col collapsed="false" hidden="false" max="3" min="3" style="0" width="12.1052631578947"/>
    <col collapsed="false" hidden="false" max="4" min="4" style="0" width="24.8502024291498"/>
    <col collapsed="false" hidden="false" max="5" min="5" style="0" width="24.2105263157895"/>
    <col collapsed="false" hidden="false" max="1025" min="6" style="0" width="8.78542510121457"/>
  </cols>
  <sheetData>
    <row r="1" customFormat="false" ht="18" hidden="false" customHeight="false" outlineLevel="0" collapsed="false">
      <c r="A1" s="30" t="s">
        <v>18</v>
      </c>
      <c r="B1" s="30"/>
      <c r="C1" s="30"/>
      <c r="D1" s="30"/>
      <c r="E1" s="30"/>
    </row>
    <row r="2" customFormat="false" ht="15" hidden="false" customHeight="false" outlineLevel="0" collapsed="false">
      <c r="A2" s="31" t="s">
        <v>19</v>
      </c>
      <c r="B2" s="31" t="s">
        <v>20</v>
      </c>
      <c r="C2" s="31" t="s">
        <v>21</v>
      </c>
      <c r="D2" s="31" t="s">
        <v>22</v>
      </c>
      <c r="E2" s="31" t="s">
        <v>23</v>
      </c>
    </row>
    <row r="3" customFormat="false" ht="15" hidden="false" customHeight="false" outlineLevel="0" collapsed="false">
      <c r="A3" s="32" t="n">
        <v>41710</v>
      </c>
      <c r="B3" s="33" t="n">
        <v>50</v>
      </c>
      <c r="C3" s="34" t="n">
        <f aca="false">B3/$B$11</f>
        <v>0.175438596491228</v>
      </c>
      <c r="D3" s="33" t="n">
        <f aca="false">SUM($B$3:B3)</f>
        <v>50</v>
      </c>
      <c r="E3" s="35" t="n">
        <f aca="false">SUM($C$3:C3)</f>
        <v>0.175438596491228</v>
      </c>
    </row>
    <row r="4" customFormat="false" ht="15" hidden="false" customHeight="false" outlineLevel="0" collapsed="false">
      <c r="A4" s="32" t="n">
        <v>41742</v>
      </c>
      <c r="B4" s="33" t="n">
        <v>23</v>
      </c>
      <c r="C4" s="34" t="n">
        <f aca="false">B4/$B$11</f>
        <v>0.0807017543859649</v>
      </c>
      <c r="D4" s="33" t="n">
        <f aca="false">SUM($B$3:B4)</f>
        <v>73</v>
      </c>
      <c r="E4" s="35" t="n">
        <f aca="false">SUM($C$3:C4)</f>
        <v>0.256140350877193</v>
      </c>
    </row>
    <row r="5" customFormat="false" ht="15" hidden="false" customHeight="false" outlineLevel="0" collapsed="false">
      <c r="A5" s="32" t="n">
        <v>41774</v>
      </c>
      <c r="B5" s="33" t="n">
        <v>45</v>
      </c>
      <c r="C5" s="34" t="n">
        <f aca="false">B5/$B$11</f>
        <v>0.157894736842105</v>
      </c>
      <c r="D5" s="33" t="n">
        <f aca="false">SUM($B$3:B5)</f>
        <v>118</v>
      </c>
      <c r="E5" s="35" t="n">
        <f aca="false">SUM($C$3:C5)</f>
        <v>0.414035087719298</v>
      </c>
    </row>
    <row r="6" customFormat="false" ht="15" hidden="false" customHeight="false" outlineLevel="0" collapsed="false">
      <c r="A6" s="32" t="n">
        <v>41806</v>
      </c>
      <c r="B6" s="33" t="n">
        <v>34</v>
      </c>
      <c r="C6" s="34" t="n">
        <f aca="false">B6/$B$11</f>
        <v>0.119298245614035</v>
      </c>
      <c r="D6" s="33" t="n">
        <f aca="false">SUM($B$3:B6)</f>
        <v>152</v>
      </c>
      <c r="E6" s="35" t="n">
        <f aca="false">SUM($C$3:C6)</f>
        <v>0.533333333333333</v>
      </c>
    </row>
    <row r="7" customFormat="false" ht="15" hidden="false" customHeight="false" outlineLevel="0" collapsed="false">
      <c r="A7" s="32" t="n">
        <v>41838</v>
      </c>
      <c r="B7" s="33" t="n">
        <v>60</v>
      </c>
      <c r="C7" s="34" t="n">
        <f aca="false">B7/$B$11</f>
        <v>0.210526315789474</v>
      </c>
      <c r="D7" s="33" t="n">
        <f aca="false">SUM($B$3:B7)</f>
        <v>212</v>
      </c>
      <c r="E7" s="35" t="n">
        <f aca="false">SUM($C$3:C7)</f>
        <v>0.743859649122807</v>
      </c>
    </row>
    <row r="8" customFormat="false" ht="15" hidden="false" customHeight="false" outlineLevel="0" collapsed="false">
      <c r="A8" s="32" t="n">
        <v>41870</v>
      </c>
      <c r="B8" s="33" t="n">
        <v>34</v>
      </c>
      <c r="C8" s="34" t="n">
        <f aca="false">B8/$B$11</f>
        <v>0.119298245614035</v>
      </c>
      <c r="D8" s="33" t="n">
        <f aca="false">SUM($B$3:B8)</f>
        <v>246</v>
      </c>
      <c r="E8" s="35" t="n">
        <f aca="false">SUM($C$3:C8)</f>
        <v>0.863157894736842</v>
      </c>
    </row>
    <row r="9" customFormat="false" ht="15" hidden="false" customHeight="false" outlineLevel="0" collapsed="false">
      <c r="A9" s="32" t="n">
        <v>41902</v>
      </c>
      <c r="B9" s="33" t="n">
        <v>39</v>
      </c>
      <c r="C9" s="34" t="n">
        <f aca="false">B9/$B$11</f>
        <v>0.136842105263158</v>
      </c>
      <c r="D9" s="33" t="n">
        <f aca="false">SUM($B$3:B9)</f>
        <v>285</v>
      </c>
      <c r="E9" s="35" t="n">
        <f aca="false">SUM($C$3:C9)</f>
        <v>1</v>
      </c>
    </row>
    <row r="10" customFormat="false" ht="15" hidden="false" customHeight="false" outlineLevel="0" collapsed="false">
      <c r="A10" s="24"/>
      <c r="B10" s="24"/>
      <c r="C10" s="24"/>
      <c r="D10" s="24"/>
      <c r="E10" s="24"/>
    </row>
    <row r="11" customFormat="false" ht="15" hidden="false" customHeight="false" outlineLevel="0" collapsed="false">
      <c r="A11" s="36" t="s">
        <v>24</v>
      </c>
      <c r="B11" s="24" t="n">
        <f aca="false">SUM(B3:B9)</f>
        <v>285</v>
      </c>
      <c r="C11" s="37" t="n">
        <f aca="false">SUM(C3:C9)</f>
        <v>1</v>
      </c>
      <c r="D11" s="24"/>
      <c r="E11" s="24"/>
    </row>
    <row r="12" customFormat="false" ht="15" hidden="false" customHeight="false" outlineLevel="0" collapsed="false">
      <c r="A12" s="36"/>
      <c r="B12" s="24"/>
      <c r="C12" s="24"/>
      <c r="D12" s="24"/>
      <c r="E12" s="24"/>
    </row>
    <row r="13" customFormat="false" ht="15" hidden="false" customHeight="false" outlineLevel="0" collapsed="false">
      <c r="A13" s="36" t="s">
        <v>25</v>
      </c>
      <c r="B13" s="38" t="n">
        <f aca="false">AVERAGE(B3:B9)</f>
        <v>40.7142857142857</v>
      </c>
      <c r="C13" s="24"/>
      <c r="D13" s="24"/>
      <c r="E13" s="24"/>
    </row>
    <row r="14" customFormat="false" ht="15" hidden="false" customHeight="false" outlineLevel="0" collapsed="false">
      <c r="A14" s="36" t="s">
        <v>26</v>
      </c>
      <c r="B14" s="38" t="n">
        <f aca="false">_xlfn.STDEV.S(B3:B9)</f>
        <v>12.134170562428</v>
      </c>
      <c r="C14" s="24"/>
      <c r="D14" s="24"/>
      <c r="E14" s="24"/>
    </row>
    <row r="15" customFormat="false" ht="15" hidden="false" customHeight="false" outlineLevel="0" collapsed="false">
      <c r="A15" s="36" t="s">
        <v>27</v>
      </c>
      <c r="B15" s="24" t="n">
        <f aca="false">MAX(B3:B9)</f>
        <v>60</v>
      </c>
      <c r="C15" s="24"/>
      <c r="D15" s="24"/>
      <c r="E15" s="24"/>
    </row>
    <row r="16" customFormat="false" ht="15" hidden="false" customHeight="false" outlineLevel="0" collapsed="false">
      <c r="A16" s="36" t="s">
        <v>28</v>
      </c>
      <c r="B16" s="24" t="n">
        <f aca="false">MIN(B3:B9)</f>
        <v>23</v>
      </c>
      <c r="C16" s="24"/>
      <c r="D16" s="24"/>
      <c r="E16" s="24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2015-09-21T20:03:18Z</dcterms:created>
  <dc:creator>Happyuser</dc:creator>
  <dc:description/>
  <dc:language>fr-FR</dc:language>
  <cp:lastModifiedBy/>
  <cp:lastPrinted>2016-08-30T16:44:01Z</cp:lastPrinted>
  <dcterms:modified xsi:type="dcterms:W3CDTF">2017-05-20T11:25:16Z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