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era/PycharmProjects/pywbem/pywbem/perf/tupleparse/"/>
    </mc:Choice>
  </mc:AlternateContent>
  <xr:revisionPtr revIDLastSave="0" documentId="13_ncr:1_{0E85F198-29C4-D24D-AFA9-4C2FBDDD6807}" xr6:coauthVersionLast="41" xr6:coauthVersionMax="41" xr10:uidLastSave="{00000000-0000-0000-0000-000000000000}"/>
  <bookViews>
    <workbookView xWindow="800" yWindow="1080" windowWidth="28040" windowHeight="17440" xr2:uid="{1B5F7D31-0D12-DF44-AFB8-0252015D8135}"/>
  </bookViews>
  <sheets>
    <sheet name="Instances" sheetId="1" r:id="rId1"/>
    <sheet name="Sizes" sheetId="3" r:id="rId2"/>
  </sheets>
  <definedNames>
    <definedName name="perf_14_unpack_counts_none_20190303_002830" localSheetId="0">Instances!$A$2:$H$16</definedName>
    <definedName name="perf_14_unpack_counts_none_20190303_002830" localSheetId="1">Sizes!$A$2:$I$10</definedName>
    <definedName name="perf_14_unpack_counts_none_20190303_003338" localSheetId="0">Instances!$A$21:$H$24</definedName>
    <definedName name="perf_14_unpack_counts_none_20190303_003338" localSheetId="1">Sizes!$A$15:$H$18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F7" i="3"/>
  <c r="F8" i="3"/>
  <c r="F9" i="3"/>
  <c r="F10" i="3"/>
  <c r="F6" i="3"/>
  <c r="J7" i="3"/>
  <c r="J8" i="3"/>
  <c r="J9" i="3"/>
  <c r="J10" i="3"/>
  <c r="J6" i="3"/>
  <c r="G7" i="3"/>
  <c r="G8" i="3"/>
  <c r="G9" i="3"/>
  <c r="G10" i="3"/>
  <c r="G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37F3EC-0E41-514A-B04C-C8A7BC65C321}" name="perf_14-unpack-counts_none_20190303-002830" type="6" refreshedVersion="6" background="1" saveData="1">
    <textPr codePage="10000" sourceFile="/Users/maiera/PycharmProjects/pywbem/pywbem/perf/tupleparse/perf_14-unpack-counts_none_20190303-002830.txt" decimal="," thousands=".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4D51871-12E4-2C48-B139-86B27E24373A}" name="perf_14-unpack-counts_none_20190303-0028301" type="6" refreshedVersion="6" background="1" saveData="1">
    <textPr codePage="10000" sourceFile="/Users/maiera/PycharmProjects/pywbem/pywbem/perf/tupleparse/perf_14-unpack-counts_none_20190303-002830.txt" decimal="," thousands=".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1F617318-C1AF-0147-9AF0-29CF99A9D263}" name="perf_14-unpack-counts_none_20190303-003338" type="6" refreshedVersion="6" background="1" saveData="1">
    <textPr codePage="10000" sourceFile="/Users/maiera/PycharmProjects/pywbem/pywbem/perf/tupleparse/perf_14-unpack-counts_none_20190303-003338.out" decimal="," thousands=".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0C44F25C-04C0-6E4E-84FA-217B9E04D410}" name="perf_14-unpack-counts_none_20190303-0033381" type="6" refreshedVersion="6" background="1" saveData="1">
    <textPr codePage="10000" sourceFile="/Users/maiera/PycharmProjects/pywbem/pywbem/perf/tupleparse/perf_14-unpack-counts_none_20190303-003338.out" decimal="," thousands=".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<sst xmlns="http://schemas.openxmlformats.org/spreadsheetml/2006/main" count="34" uniqueCount="9">
  <si>
    <t>Act inst size</t>
  </si>
  <si>
    <t>Exp inst size</t>
  </si>
  <si>
    <t>XML size</t>
  </si>
  <si>
    <t>Instances</t>
  </si>
  <si>
    <t>Parse rate [inst/s]</t>
  </si>
  <si>
    <t>Parse time [s]</t>
  </si>
  <si>
    <t>14-unpack</t>
  </si>
  <si>
    <t>0-base</t>
  </si>
  <si>
    <t>Byte rate [B*inst/s]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</si>
</sst>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Parse Rate over Instance</a:t>
            </a:r>
            <a:r>
              <a:rPr lang="en-US" baseline="0"/>
              <a:t>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Instances!$H$4</c:f>
              <c:strCache>
                <c:ptCount val="1"/>
                <c:pt idx="0">
                  <c:v>0-base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Instances!$H$6:$H$16</c:f>
              <c:numCache>
                <c:formatCode>0</c:formatCode>
                <c:ptCount val="11"/>
                <c:pt idx="0">
                  <c:v>815.32816958825924</c:v>
                </c:pt>
                <c:pt idx="1">
                  <c:v>1225.7981478189986</c:v>
                </c:pt>
                <c:pt idx="2">
                  <c:v>1333.6925411910941</c:v>
                </c:pt>
                <c:pt idx="3">
                  <c:v>1357.2222546447538</c:v>
                </c:pt>
                <c:pt idx="4">
                  <c:v>1290.6473241654353</c:v>
                </c:pt>
                <c:pt idx="5">
                  <c:v>1284.3499391218129</c:v>
                </c:pt>
                <c:pt idx="6">
                  <c:v>1333.5200261369926</c:v>
                </c:pt>
                <c:pt idx="7">
                  <c:v>1347.445580041636</c:v>
                </c:pt>
                <c:pt idx="8">
                  <c:v>1169.5714923966157</c:v>
                </c:pt>
                <c:pt idx="9">
                  <c:v>1148.2981073750595</c:v>
                </c:pt>
                <c:pt idx="10">
                  <c:v>1193.8445375643182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6-D94D-BB42-FEAEDE894449}"/>
            </c:ext>
          </c:extLst>
        </c:ser>
        <c:ser>
          <c:idx val="0"/>
          <c:order val="1"/>
          <c:tx>
            <c:strRef>
              <c:f>Instances!$F$4</c:f>
              <c:strCache>
                <c:ptCount val="1"/>
                <c:pt idx="0">
                  <c:v>14-unpack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Instances!$C$6:$C$16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cat>
          <c:val>
            <c:numRef>
              <c:f>Instances!$F$6:$F$16</c:f>
              <c:numCache>
                <c:formatCode>General</c:formatCode>
                <c:ptCount val="11"/>
                <c:pt idx="0">
                  <c:v>2294</c:v>
                </c:pt>
                <c:pt idx="1">
                  <c:v>3061</c:v>
                </c:pt>
                <c:pt idx="2">
                  <c:v>2829</c:v>
                </c:pt>
                <c:pt idx="3">
                  <c:v>2856</c:v>
                </c:pt>
                <c:pt idx="4">
                  <c:v>3006</c:v>
                </c:pt>
                <c:pt idx="5">
                  <c:v>2868</c:v>
                </c:pt>
                <c:pt idx="6">
                  <c:v>2970</c:v>
                </c:pt>
                <c:pt idx="7">
                  <c:v>2827</c:v>
                </c:pt>
                <c:pt idx="8">
                  <c:v>2452</c:v>
                </c:pt>
                <c:pt idx="9">
                  <c:v>2097</c:v>
                </c:pt>
                <c:pt idx="10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6-D94D-BB42-FEAEDE89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91024"/>
        <c:axId val="860415472"/>
      </c:lineChart>
      <c:catAx>
        <c:axId val="860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415472"/>
        <c:crosses val="autoZero"/>
        <c:auto val="1"/>
        <c:lblAlgn val="ctr"/>
        <c:lblOffset val="100"/>
        <c:noMultiLvlLbl val="0"/>
      </c:catAx>
      <c:valAx>
        <c:axId val="860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3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 Rate over Instance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Sizes!$J$4</c:f>
              <c:strCache>
                <c:ptCount val="1"/>
                <c:pt idx="0">
                  <c:v>0-base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Sizes!$A$6:$A$10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Sizes!$J$6:$J$10</c:f>
              <c:numCache>
                <c:formatCode>0</c:formatCode>
                <c:ptCount val="5"/>
                <c:pt idx="0">
                  <c:v>753952.78402855247</c:v>
                </c:pt>
                <c:pt idx="1">
                  <c:v>1126406.5131521008</c:v>
                </c:pt>
                <c:pt idx="2">
                  <c:v>2169380.7945429217</c:v>
                </c:pt>
                <c:pt idx="3">
                  <c:v>3824555.8791886433</c:v>
                </c:pt>
                <c:pt idx="4">
                  <c:v>4670067.571296786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9-014E-9B5C-77F8E157C172}"/>
            </c:ext>
          </c:extLst>
        </c:ser>
        <c:ser>
          <c:idx val="0"/>
          <c:order val="1"/>
          <c:tx>
            <c:strRef>
              <c:f>Sizes!$G$4</c:f>
              <c:strCache>
                <c:ptCount val="1"/>
                <c:pt idx="0">
                  <c:v>14-unpack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Sizes!$A$6:$A$10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Sizes!$G$6:$G$10</c:f>
              <c:numCache>
                <c:formatCode>0</c:formatCode>
                <c:ptCount val="5"/>
                <c:pt idx="0">
                  <c:v>1627777.7777777778</c:v>
                </c:pt>
                <c:pt idx="1">
                  <c:v>2590000</c:v>
                </c:pt>
                <c:pt idx="2">
                  <c:v>4427450.9803921571</c:v>
                </c:pt>
                <c:pt idx="3">
                  <c:v>5888888.888888889</c:v>
                </c:pt>
                <c:pt idx="4">
                  <c:v>6927485.3801169591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9-014E-9B5C-77F8E157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91024"/>
        <c:axId val="860415472"/>
      </c:lineChart>
      <c:catAx>
        <c:axId val="860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415472"/>
        <c:crosses val="autoZero"/>
        <c:auto val="1"/>
        <c:lblAlgn val="ctr"/>
        <c:lblOffset val="100"/>
        <c:noMultiLvlLbl val="0"/>
      </c:catAx>
      <c:valAx>
        <c:axId val="860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3910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Parse Rate over Instance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Sizes!$J$4</c:f>
              <c:strCache>
                <c:ptCount val="1"/>
                <c:pt idx="0">
                  <c:v>0-base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Sizes!$A$6:$A$10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Sizes!$I$6:$I$10</c:f>
              <c:numCache>
                <c:formatCode>0</c:formatCode>
                <c:ptCount val="5"/>
                <c:pt idx="0">
                  <c:v>1286.6088464651066</c:v>
                </c:pt>
                <c:pt idx="1">
                  <c:v>1087.2649740850393</c:v>
                </c:pt>
                <c:pt idx="2">
                  <c:v>960.75323053273758</c:v>
                </c:pt>
                <c:pt idx="3">
                  <c:v>656.01301529822354</c:v>
                </c:pt>
                <c:pt idx="4">
                  <c:v>394.23160318223751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1-6B4D-8371-F2F68FF54CE5}"/>
            </c:ext>
          </c:extLst>
        </c:ser>
        <c:ser>
          <c:idx val="0"/>
          <c:order val="1"/>
          <c:tx>
            <c:strRef>
              <c:f>Sizes!$G$4</c:f>
              <c:strCache>
                <c:ptCount val="1"/>
                <c:pt idx="0">
                  <c:v>14-unpack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Sizes!$A$6:$A$10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Sizes!$F$6:$F$10</c:f>
              <c:numCache>
                <c:formatCode>0</c:formatCode>
                <c:ptCount val="5"/>
                <c:pt idx="0">
                  <c:v>2777.7777777777778</c:v>
                </c:pt>
                <c:pt idx="1">
                  <c:v>2500</c:v>
                </c:pt>
                <c:pt idx="2">
                  <c:v>1960.7843137254902</c:v>
                </c:pt>
                <c:pt idx="3">
                  <c:v>1010.1010101010102</c:v>
                </c:pt>
                <c:pt idx="4">
                  <c:v>584.79532163742692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1-6B4D-8371-F2F68FF5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91024"/>
        <c:axId val="860415472"/>
      </c:lineChart>
      <c:catAx>
        <c:axId val="860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415472"/>
        <c:crosses val="autoZero"/>
        <c:auto val="1"/>
        <c:lblAlgn val="ctr"/>
        <c:lblOffset val="100"/>
        <c:noMultiLvlLbl val="0"/>
      </c:catAx>
      <c:valAx>
        <c:axId val="860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3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18</xdr:row>
      <xdr:rowOff>10584</xdr:rowOff>
    </xdr:from>
    <xdr:to>
      <xdr:col>7</xdr:col>
      <xdr:colOff>6350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53E00-039C-5C4B-9724-8C6E8759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185207</xdr:colOff>
      <xdr:row>12</xdr:row>
      <xdr:rowOff>0</xdr:rowOff>
    </xdr:from>
    <xdr:to>
      <xdr:col>6</xdr:col>
      <xdr:colOff>19049</xdr:colOff>
      <xdr:row>25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B9BA5-966A-DB4E-96A4-943976DE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12</xdr:row>
      <xdr:rowOff>0</xdr:rowOff>
    </xdr:from>
    <xdr:to>
      <xdr:col>12</xdr:col>
      <xdr:colOff>532343</xdr:colOff>
      <xdr:row>25</xdr:row>
      <xdr:rowOff>179916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7489D-DBAF-A442-BFDF-853A096E4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14-unpack-counts_none_20190303-003338" connectionId="3" xr16:uid="{9CB23891-E40A-284D-87A5-667D7C92C3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14-unpack-counts_none_20190303-002830" connectionId="1" xr16:uid="{6C555410-623A-7E48-8D8A-CC7BE434EAC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14-unpack-counts_none_20190303-002830" connectionId="2" xr16:uid="{FF939B90-A3CF-3A43-9D0C-51F4FDF213C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14-unpack-counts_none_20190303-003338" connectionId="4" xr16:uid="{A9B55D2D-2B03-4342-A591-ED760DE5A0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6963-B09F-DB43-809B-19851F88FFB7}">
  <dimension ref="A3:H16"/>
  <sheetViews>
    <sheetView tabSelected="1" zoomScale="120" zoomScaleNormal="120" workbookViewId="0">
      <selection activeCell="A2" sqref="A2"/>
    </sheetView>
  </sheetViews>
  <sheetFormatPr baseColWidth="10" defaultRowHeight="16" x14ac:dyDescent="0.2"/>
  <cols>
    <col min="1" max="1" width="13.33203125" customWidth="1"/>
    <col min="2" max="3" width="11.83203125" customWidth="1"/>
    <col min="4" max="4" width="11" bestFit="1" customWidth="1"/>
    <col min="5" max="5" width="11.33203125" customWidth="1"/>
    <col min="6" max="7" width="11" customWidth="1"/>
    <col min="8" max="8" width="10.5" customWidth="1"/>
  </cols>
  <sheetData>
    <row r="3" spans="1:8" x14ac:dyDescent="0.2">
      <c r="E3" s="2"/>
      <c r="F3" s="2"/>
      <c r="G3" s="1"/>
      <c r="H3" s="1"/>
    </row>
    <row r="4" spans="1:8" x14ac:dyDescent="0.2"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1" t="s">
        <v>7</v>
      </c>
      <c r="H4" s="1" t="s">
        <v>7</v>
      </c>
    </row>
    <row r="5" spans="1:8" s="6" customFormat="1" ht="34" x14ac:dyDescent="0.2">
      <c r="A5" s="5" t="s">
        <v>1</v>
      </c>
      <c r="B5" s="5" t="s">
        <v>0</v>
      </c>
      <c r="C5" s="5" t="s">
        <v>3</v>
      </c>
      <c r="D5" s="5" t="s">
        <v>2</v>
      </c>
      <c r="E5" s="5" t="s">
        <v>5</v>
      </c>
      <c r="F5" s="5" t="s">
        <v>4</v>
      </c>
      <c r="G5" s="5" t="s">
        <v>5</v>
      </c>
      <c r="H5" s="5" t="s">
        <v>4</v>
      </c>
    </row>
    <row r="6" spans="1:8" x14ac:dyDescent="0.2">
      <c r="A6">
        <v>500</v>
      </c>
      <c r="B6">
        <v>581</v>
      </c>
      <c r="C6">
        <v>10</v>
      </c>
      <c r="D6">
        <v>6059</v>
      </c>
      <c r="E6">
        <v>0</v>
      </c>
      <c r="F6">
        <v>2294</v>
      </c>
      <c r="G6" s="4">
        <v>1.2265E-2</v>
      </c>
      <c r="H6" s="3">
        <v>815.32816958825924</v>
      </c>
    </row>
    <row r="7" spans="1:8" x14ac:dyDescent="0.2">
      <c r="A7">
        <v>500</v>
      </c>
      <c r="B7">
        <v>582</v>
      </c>
      <c r="C7">
        <v>20</v>
      </c>
      <c r="D7">
        <v>11899</v>
      </c>
      <c r="E7">
        <v>0.01</v>
      </c>
      <c r="F7">
        <v>3061</v>
      </c>
      <c r="G7" s="4">
        <v>1.6315900000000001E-2</v>
      </c>
      <c r="H7" s="3">
        <v>1225.7981478189986</v>
      </c>
    </row>
    <row r="8" spans="1:8" x14ac:dyDescent="0.2">
      <c r="A8">
        <v>500</v>
      </c>
      <c r="B8">
        <v>583</v>
      </c>
      <c r="C8">
        <v>50</v>
      </c>
      <c r="D8">
        <v>29419</v>
      </c>
      <c r="E8">
        <v>0.02</v>
      </c>
      <c r="F8">
        <v>2829</v>
      </c>
      <c r="G8" s="4">
        <v>3.74899E-2</v>
      </c>
      <c r="H8" s="3">
        <v>1333.6925411910941</v>
      </c>
    </row>
    <row r="9" spans="1:8" x14ac:dyDescent="0.2">
      <c r="A9">
        <v>500</v>
      </c>
      <c r="B9">
        <v>583</v>
      </c>
      <c r="C9">
        <v>100</v>
      </c>
      <c r="D9">
        <v>58619</v>
      </c>
      <c r="E9">
        <v>0.04</v>
      </c>
      <c r="F9">
        <v>2856</v>
      </c>
      <c r="G9" s="4">
        <v>7.3679900000000006E-2</v>
      </c>
      <c r="H9" s="3">
        <v>1357.2222546447538</v>
      </c>
    </row>
    <row r="10" spans="1:8" x14ac:dyDescent="0.2">
      <c r="A10">
        <v>500</v>
      </c>
      <c r="B10">
        <v>585</v>
      </c>
      <c r="C10">
        <v>200</v>
      </c>
      <c r="D10">
        <v>117319</v>
      </c>
      <c r="E10">
        <v>7.0000000000000007E-2</v>
      </c>
      <c r="F10">
        <v>3006</v>
      </c>
      <c r="G10" s="4">
        <v>0.15496099999999999</v>
      </c>
      <c r="H10" s="3">
        <v>1290.6473241654353</v>
      </c>
    </row>
    <row r="11" spans="1:8" x14ac:dyDescent="0.2">
      <c r="A11">
        <v>500</v>
      </c>
      <c r="B11">
        <v>586</v>
      </c>
      <c r="C11">
        <v>500</v>
      </c>
      <c r="D11">
        <v>293419</v>
      </c>
      <c r="E11">
        <v>0.17</v>
      </c>
      <c r="F11">
        <v>2868</v>
      </c>
      <c r="G11" s="4">
        <v>0.38930199999999998</v>
      </c>
      <c r="H11" s="3">
        <v>1284.3499391218129</v>
      </c>
    </row>
    <row r="12" spans="1:8" x14ac:dyDescent="0.2">
      <c r="A12">
        <v>500</v>
      </c>
      <c r="B12">
        <v>586</v>
      </c>
      <c r="C12">
        <v>1000</v>
      </c>
      <c r="D12">
        <v>586919</v>
      </c>
      <c r="E12">
        <v>0.34</v>
      </c>
      <c r="F12">
        <v>2970</v>
      </c>
      <c r="G12" s="4">
        <v>0.74989499999999998</v>
      </c>
      <c r="H12" s="3">
        <v>1333.5200261369926</v>
      </c>
    </row>
    <row r="13" spans="1:8" x14ac:dyDescent="0.2">
      <c r="A13">
        <v>500</v>
      </c>
      <c r="B13">
        <v>588</v>
      </c>
      <c r="C13">
        <v>2000</v>
      </c>
      <c r="D13">
        <v>1176919</v>
      </c>
      <c r="E13">
        <v>0.71</v>
      </c>
      <c r="F13">
        <v>2827</v>
      </c>
      <c r="G13" s="4">
        <v>1.4842900000000001</v>
      </c>
      <c r="H13" s="3">
        <v>1347.445580041636</v>
      </c>
    </row>
    <row r="14" spans="1:8" x14ac:dyDescent="0.2">
      <c r="A14">
        <v>500</v>
      </c>
      <c r="B14">
        <v>589</v>
      </c>
      <c r="C14">
        <v>5000</v>
      </c>
      <c r="D14">
        <v>2946919</v>
      </c>
      <c r="E14">
        <v>2.04</v>
      </c>
      <c r="F14">
        <v>2452</v>
      </c>
      <c r="G14" s="4">
        <v>4.2750700000000004</v>
      </c>
      <c r="H14" s="3">
        <v>1169.5714923966157</v>
      </c>
    </row>
    <row r="15" spans="1:8" x14ac:dyDescent="0.2">
      <c r="A15">
        <v>500</v>
      </c>
      <c r="B15">
        <v>589</v>
      </c>
      <c r="C15">
        <v>10000</v>
      </c>
      <c r="D15">
        <v>5896919</v>
      </c>
      <c r="E15">
        <v>4.7699999999999996</v>
      </c>
      <c r="F15">
        <v>2097</v>
      </c>
      <c r="G15" s="4">
        <v>8.7085399999999993</v>
      </c>
      <c r="H15" s="3">
        <v>1148.2981073750595</v>
      </c>
    </row>
    <row r="16" spans="1:8" x14ac:dyDescent="0.2">
      <c r="A16">
        <v>500</v>
      </c>
      <c r="B16">
        <v>591</v>
      </c>
      <c r="C16">
        <v>20000</v>
      </c>
      <c r="D16">
        <v>11826919</v>
      </c>
      <c r="E16">
        <v>9.4600000000000009</v>
      </c>
      <c r="F16">
        <v>2115</v>
      </c>
      <c r="G16" s="4">
        <v>16.752600000000001</v>
      </c>
      <c r="H16" s="3">
        <v>1193.8445375643182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4218-0265-264D-BE1D-35C7EF05CD54}">
  <dimension ref="A3:J10"/>
  <sheetViews>
    <sheetView zoomScale="120" zoomScaleNormal="120" workbookViewId="0">
      <selection activeCell="F4" sqref="F4"/>
    </sheetView>
  </sheetViews>
  <sheetFormatPr baseColWidth="10" defaultRowHeight="16" x14ac:dyDescent="0.2"/>
  <cols>
    <col min="1" max="1" width="13.33203125" customWidth="1"/>
    <col min="2" max="3" width="11.83203125" customWidth="1"/>
    <col min="4" max="4" width="11" bestFit="1" customWidth="1"/>
    <col min="5" max="5" width="11" customWidth="1"/>
    <col min="6" max="6" width="10.83203125" customWidth="1"/>
    <col min="7" max="7" width="10.6640625" customWidth="1"/>
    <col min="8" max="8" width="10.83203125" customWidth="1"/>
    <col min="9" max="9" width="11.5" customWidth="1"/>
  </cols>
  <sheetData>
    <row r="3" spans="1:10" x14ac:dyDescent="0.2">
      <c r="E3" s="2"/>
      <c r="F3" s="2"/>
      <c r="H3" s="1"/>
      <c r="J3" s="1"/>
    </row>
    <row r="4" spans="1:10" x14ac:dyDescent="0.2"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1" t="s">
        <v>7</v>
      </c>
      <c r="I4" s="1" t="s">
        <v>7</v>
      </c>
      <c r="J4" s="1" t="s">
        <v>7</v>
      </c>
    </row>
    <row r="5" spans="1:10" s="6" customFormat="1" ht="34" x14ac:dyDescent="0.2">
      <c r="A5" s="5" t="s">
        <v>1</v>
      </c>
      <c r="B5" s="5" t="s">
        <v>0</v>
      </c>
      <c r="C5" s="5" t="s">
        <v>3</v>
      </c>
      <c r="D5" s="5" t="s">
        <v>2</v>
      </c>
      <c r="E5" s="5" t="s">
        <v>5</v>
      </c>
      <c r="F5" s="5" t="s">
        <v>4</v>
      </c>
      <c r="G5" s="5" t="s">
        <v>8</v>
      </c>
      <c r="H5" s="5" t="s">
        <v>5</v>
      </c>
      <c r="I5" s="5" t="s">
        <v>4</v>
      </c>
      <c r="J5" s="5" t="s">
        <v>8</v>
      </c>
    </row>
    <row r="6" spans="1:10" x14ac:dyDescent="0.2">
      <c r="A6">
        <v>500</v>
      </c>
      <c r="B6">
        <v>586</v>
      </c>
      <c r="C6">
        <v>1000</v>
      </c>
      <c r="D6">
        <v>586919</v>
      </c>
      <c r="E6">
        <v>0.36</v>
      </c>
      <c r="F6" s="3">
        <f>$C6/E6</f>
        <v>2777.7777777777778</v>
      </c>
      <c r="G6" s="3">
        <f>$B6*$C6/E6</f>
        <v>1627777.7777777778</v>
      </c>
      <c r="H6" s="4">
        <v>0.77723699999999996</v>
      </c>
      <c r="I6" s="3">
        <f>$C6/H6</f>
        <v>1286.6088464651066</v>
      </c>
      <c r="J6" s="3">
        <f>$B6*$C6/H6</f>
        <v>753952.78402855247</v>
      </c>
    </row>
    <row r="7" spans="1:10" x14ac:dyDescent="0.2">
      <c r="A7">
        <v>1000</v>
      </c>
      <c r="B7">
        <v>1036</v>
      </c>
      <c r="C7">
        <v>1000</v>
      </c>
      <c r="D7">
        <v>1036919</v>
      </c>
      <c r="E7">
        <v>0.4</v>
      </c>
      <c r="F7" s="3">
        <f t="shared" ref="F7:F10" si="0">$C7/E7</f>
        <v>2500</v>
      </c>
      <c r="G7" s="3">
        <f>$B7*$C7/E7</f>
        <v>2590000</v>
      </c>
      <c r="H7" s="4">
        <v>0.91973899999999997</v>
      </c>
      <c r="I7" s="3">
        <f t="shared" ref="I7:I10" si="1">$C7/H7</f>
        <v>1087.2649740850393</v>
      </c>
      <c r="J7" s="3">
        <f>$B7*$C7/H7</f>
        <v>1126406.5131521008</v>
      </c>
    </row>
    <row r="8" spans="1:10" x14ac:dyDescent="0.2">
      <c r="A8">
        <v>2000</v>
      </c>
      <c r="B8">
        <v>2258</v>
      </c>
      <c r="C8">
        <v>1000</v>
      </c>
      <c r="D8">
        <v>2258919</v>
      </c>
      <c r="E8">
        <v>0.51</v>
      </c>
      <c r="F8" s="3">
        <f t="shared" si="0"/>
        <v>1960.7843137254902</v>
      </c>
      <c r="G8" s="3">
        <f>$B8*$C8/E8</f>
        <v>4427450.9803921571</v>
      </c>
      <c r="H8" s="4">
        <v>1.0408500000000001</v>
      </c>
      <c r="I8" s="3">
        <f t="shared" si="1"/>
        <v>960.75323053273758</v>
      </c>
      <c r="J8" s="3">
        <f>$B8*$C8/H8</f>
        <v>2169380.7945429217</v>
      </c>
    </row>
    <row r="9" spans="1:10" x14ac:dyDescent="0.2">
      <c r="A9">
        <v>5000</v>
      </c>
      <c r="B9">
        <v>5830</v>
      </c>
      <c r="C9">
        <v>1000</v>
      </c>
      <c r="D9">
        <v>5830919</v>
      </c>
      <c r="E9">
        <v>0.99</v>
      </c>
      <c r="F9" s="3">
        <f t="shared" si="0"/>
        <v>1010.1010101010102</v>
      </c>
      <c r="G9" s="3">
        <f>$B9*$C9/E9</f>
        <v>5888888.888888889</v>
      </c>
      <c r="H9" s="4">
        <v>1.5243599999999999</v>
      </c>
      <c r="I9" s="3">
        <f t="shared" si="1"/>
        <v>656.01301529822354</v>
      </c>
      <c r="J9" s="3">
        <f>$B9*$C9/H9</f>
        <v>3824555.8791886433</v>
      </c>
    </row>
    <row r="10" spans="1:10" x14ac:dyDescent="0.2">
      <c r="A10">
        <v>10000</v>
      </c>
      <c r="B10">
        <v>11846</v>
      </c>
      <c r="C10">
        <v>1000</v>
      </c>
      <c r="D10">
        <v>11846919</v>
      </c>
      <c r="E10">
        <v>1.71</v>
      </c>
      <c r="F10" s="3">
        <f t="shared" si="0"/>
        <v>584.79532163742692</v>
      </c>
      <c r="G10" s="3">
        <f>$B10*$C10/E10</f>
        <v>6927485.3801169591</v>
      </c>
      <c r="H10" s="4">
        <v>2.5365799999999998</v>
      </c>
      <c r="I10" s="3">
        <f t="shared" si="1"/>
        <v>394.23160318223751</v>
      </c>
      <c r="J10" s="3">
        <f>$B10*$C10/H10</f>
        <v>4670067.571296786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Instances</vt:lpstr>
      <vt:lpstr>Sizes</vt:lpstr>
      <vt:lpstr>Instances!perf_14_unpack_counts_none_20190303_002830</vt:lpstr>
      <vt:lpstr>Sizes!perf_14_unpack_counts_none_20190303_002830</vt:lpstr>
      <vt:lpstr>Instances!perf_14_unpack_counts_none_20190303_003338</vt:lpstr>
      <vt:lpstr>Sizes!perf_14_unpack_counts_none_20190303_003338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2019-03-03T05:35:38Z</dcterms:created>
  <dcterms:modified xsi:type="dcterms:W3CDTF">2019-03-03T16:14:40Z</dcterms:modified>
</cp:coreProperties>
</file>