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ard Total Count" sheetId="1" r:id="rId4"/>
    <sheet state="visible" name="Hoard Contents" sheetId="2" r:id="rId5"/>
    <sheet state="visible" name="Deposit Dates" sheetId="3" r:id="rId6"/>
    <sheet state="visible" name="Disposition, Refs, and Notes" sheetId="4" r:id="rId7"/>
    <sheet state="visible" name="Findspots" sheetId="5" r:id="rId8"/>
    <sheet state="visible" name="Statistics" sheetId="6" r:id="rId9"/>
  </sheets>
  <definedNames/>
  <calcPr/>
</workbook>
</file>

<file path=xl/sharedStrings.xml><?xml version="1.0" encoding="utf-8"?>
<sst xmlns="http://schemas.openxmlformats.org/spreadsheetml/2006/main" count="10545" uniqueCount="2729">
  <si>
    <t>id</t>
  </si>
  <si>
    <t>total count</t>
  </si>
  <si>
    <t>min count</t>
  </si>
  <si>
    <t>max count</t>
  </si>
  <si>
    <t>approximate</t>
  </si>
  <si>
    <t>contents</t>
  </si>
  <si>
    <t>notes</t>
  </si>
  <si>
    <t>editor's notes</t>
  </si>
  <si>
    <t>cfu0001</t>
  </si>
  <si>
    <t>15 AE</t>
  </si>
  <si>
    <t>Mykhailo Orlyk</t>
  </si>
  <si>
    <t>cfu0002</t>
  </si>
  <si>
    <t>44 AE</t>
  </si>
  <si>
    <t>cfu0003</t>
  </si>
  <si>
    <t>AE</t>
  </si>
  <si>
    <t>cfu0004</t>
  </si>
  <si>
    <t>25 AE</t>
  </si>
  <si>
    <t>cfu0005</t>
  </si>
  <si>
    <t>265 AE</t>
  </si>
  <si>
    <t>cfu0006</t>
  </si>
  <si>
    <t>24 AE</t>
  </si>
  <si>
    <t>cfu0007</t>
  </si>
  <si>
    <t>cfu0008</t>
  </si>
  <si>
    <t>16 AE</t>
  </si>
  <si>
    <t>cfu0009</t>
  </si>
  <si>
    <t>cfu0010</t>
  </si>
  <si>
    <t>21 AE</t>
  </si>
  <si>
    <t>cfu0011</t>
  </si>
  <si>
    <t>1 AE</t>
  </si>
  <si>
    <t>Ilia Curto Pelle</t>
  </si>
  <si>
    <t>cfu0012</t>
  </si>
  <si>
    <t>cfu0013</t>
  </si>
  <si>
    <t>cfu0014</t>
  </si>
  <si>
    <t>cfu0015</t>
  </si>
  <si>
    <t>cfu0016</t>
  </si>
  <si>
    <t>cfu0017</t>
  </si>
  <si>
    <t>3 AE</t>
  </si>
  <si>
    <t>Of the 8 discovered finds in region, only 3 have been described in Orlyk's catalog</t>
  </si>
  <si>
    <t>cfu0018</t>
  </si>
  <si>
    <t>cfu0019</t>
  </si>
  <si>
    <t>2 Au·Ag</t>
  </si>
  <si>
    <t xml:space="preserve">Kizikin Hekte ELECTRUM </t>
  </si>
  <si>
    <t>cfu0020</t>
  </si>
  <si>
    <t>6 AE</t>
  </si>
  <si>
    <t>Of the 8 discovered finds in region, only 6 have been described in Orlyk's catalog</t>
  </si>
  <si>
    <t>cfu0021</t>
  </si>
  <si>
    <t>1 Au·Ag</t>
  </si>
  <si>
    <t>cfu0022</t>
  </si>
  <si>
    <t>Amis</t>
  </si>
  <si>
    <t>cfu0023</t>
  </si>
  <si>
    <t>cfu0024</t>
  </si>
  <si>
    <t>Apollonia</t>
  </si>
  <si>
    <t>cfu0025</t>
  </si>
  <si>
    <t>cfu0026</t>
  </si>
  <si>
    <t>cfu0027</t>
  </si>
  <si>
    <t>cfu0028</t>
  </si>
  <si>
    <t>2 AE</t>
  </si>
  <si>
    <t>cfu0029</t>
  </si>
  <si>
    <t>cfu0030</t>
  </si>
  <si>
    <t>Olbia, AE "Dolphin" On the flat side of the inscription АРІХО</t>
  </si>
  <si>
    <t>cfu0031</t>
  </si>
  <si>
    <t>cfu0032</t>
  </si>
  <si>
    <t>cfu0033</t>
  </si>
  <si>
    <t>cfu0034</t>
  </si>
  <si>
    <t>cfu0035</t>
  </si>
  <si>
    <t>cfu0036</t>
  </si>
  <si>
    <t>cfu0037</t>
  </si>
  <si>
    <t>"Dolphin" ʘY</t>
  </si>
  <si>
    <t>cfu0038</t>
  </si>
  <si>
    <t>cfu0039</t>
  </si>
  <si>
    <t>cfu0040</t>
  </si>
  <si>
    <t>cfu0041</t>
  </si>
  <si>
    <t>cfu0042</t>
  </si>
  <si>
    <t>cfu0043</t>
  </si>
  <si>
    <t>cfu0044</t>
  </si>
  <si>
    <t>137 AR + 1 AE</t>
  </si>
  <si>
    <t>Publication includes detailed study of the 39 discoveries from 2011, but it is possible to reconstruct others form textual description</t>
  </si>
  <si>
    <t>cfu0045</t>
  </si>
  <si>
    <t>Obv. Head of Athena in Attic helmet r.; to l., dolphin. Rev. Wheel.</t>
  </si>
  <si>
    <t>cfu0046</t>
  </si>
  <si>
    <t>Obv. Head of Athena in Attic helmet r.; to l., dolphin. Rev. Wheel in which, П-А-Y-Σ</t>
  </si>
  <si>
    <t>cfu0047</t>
  </si>
  <si>
    <t>cfu0048</t>
  </si>
  <si>
    <t>cfu0049</t>
  </si>
  <si>
    <t>Obv. Demeter</t>
  </si>
  <si>
    <t>cfu0050</t>
  </si>
  <si>
    <t>cfu0051</t>
  </si>
  <si>
    <t>1 CU</t>
  </si>
  <si>
    <t>cfu0052</t>
  </si>
  <si>
    <t>cfu0053</t>
  </si>
  <si>
    <t>cfu0054</t>
  </si>
  <si>
    <t>cfu0055</t>
  </si>
  <si>
    <t>cfu0056</t>
  </si>
  <si>
    <t>Dichalk Obv. Demeter</t>
  </si>
  <si>
    <t>cfu0057</t>
  </si>
  <si>
    <t>cfu0058</t>
  </si>
  <si>
    <t>cfu0059</t>
  </si>
  <si>
    <t>cfu0060</t>
  </si>
  <si>
    <t>cfu0061</t>
  </si>
  <si>
    <t>1 AR</t>
  </si>
  <si>
    <t>Stater</t>
  </si>
  <si>
    <t>cfu0062</t>
  </si>
  <si>
    <t>cfu0063</t>
  </si>
  <si>
    <t>Drachma</t>
  </si>
  <si>
    <t>cfu0064</t>
  </si>
  <si>
    <t>Copper coin with an Apoll Image</t>
  </si>
  <si>
    <t>cfu0065</t>
  </si>
  <si>
    <t>Minted coins with a Demetrer portrait</t>
  </si>
  <si>
    <t>cfu0066</t>
  </si>
  <si>
    <t>cfu0067</t>
  </si>
  <si>
    <t>100 AE</t>
  </si>
  <si>
    <t>A hoard of Borysphen</t>
  </si>
  <si>
    <t>cfu0068</t>
  </si>
  <si>
    <t>Borysphen</t>
  </si>
  <si>
    <t>cfu0069</t>
  </si>
  <si>
    <t>cfu0070</t>
  </si>
  <si>
    <t>cfu0071</t>
  </si>
  <si>
    <t>cfu0072</t>
  </si>
  <si>
    <t>21 AR</t>
  </si>
  <si>
    <t>cfu0073</t>
  </si>
  <si>
    <t>14 AE</t>
  </si>
  <si>
    <t>cfu0074</t>
  </si>
  <si>
    <t>50 AE</t>
  </si>
  <si>
    <t>cfu0075</t>
  </si>
  <si>
    <t>12 AE</t>
  </si>
  <si>
    <t>cfu0076</t>
  </si>
  <si>
    <t>20 AE</t>
  </si>
  <si>
    <t>cfu0077</t>
  </si>
  <si>
    <t>3 AU</t>
  </si>
  <si>
    <t>cfu0078</t>
  </si>
  <si>
    <t>10 AU</t>
  </si>
  <si>
    <t>cfu0079</t>
  </si>
  <si>
    <t>7 AU</t>
  </si>
  <si>
    <t>cfu0080</t>
  </si>
  <si>
    <t>1 AU</t>
  </si>
  <si>
    <t>cfu0081</t>
  </si>
  <si>
    <t>113 AG</t>
  </si>
  <si>
    <t>cfu0082</t>
  </si>
  <si>
    <t>cfu0083</t>
  </si>
  <si>
    <t>&gt;20 AU</t>
  </si>
  <si>
    <t>cfu0084</t>
  </si>
  <si>
    <t>1AU</t>
  </si>
  <si>
    <t>cfu0085</t>
  </si>
  <si>
    <t>1 AG</t>
  </si>
  <si>
    <t>cfu0086</t>
  </si>
  <si>
    <t>cfu0087</t>
  </si>
  <si>
    <t>cfu0088</t>
  </si>
  <si>
    <t>cfu0089</t>
  </si>
  <si>
    <t>cfu0090</t>
  </si>
  <si>
    <t>cfu0091</t>
  </si>
  <si>
    <t>cfu0092</t>
  </si>
  <si>
    <t>cfu0093</t>
  </si>
  <si>
    <t>cfu0094</t>
  </si>
  <si>
    <t>cfu0095</t>
  </si>
  <si>
    <t>cfu0096</t>
  </si>
  <si>
    <t>The coin was found in the necropolis as part of a burial</t>
  </si>
  <si>
    <t>cfu0097</t>
  </si>
  <si>
    <t>30 AU</t>
  </si>
  <si>
    <t>cfu0098</t>
  </si>
  <si>
    <t>723 AE</t>
  </si>
  <si>
    <t>cfu0099</t>
  </si>
  <si>
    <t>cfu0100</t>
  </si>
  <si>
    <t>cfu0101</t>
  </si>
  <si>
    <t>cfu0102</t>
  </si>
  <si>
    <t>cfu0103</t>
  </si>
  <si>
    <t>cfu0104</t>
  </si>
  <si>
    <t>cfu0105</t>
  </si>
  <si>
    <t>cfu0106</t>
  </si>
  <si>
    <t>cfu0107</t>
  </si>
  <si>
    <t>cfu0108</t>
  </si>
  <si>
    <t>cfu0109</t>
  </si>
  <si>
    <t>cfu0110</t>
  </si>
  <si>
    <t>cfu0111</t>
  </si>
  <si>
    <t>cfu0112</t>
  </si>
  <si>
    <t>cfu0113</t>
  </si>
  <si>
    <t>cfu0114</t>
  </si>
  <si>
    <t>cfu0115</t>
  </si>
  <si>
    <t>cfu0116</t>
  </si>
  <si>
    <t>68 AE</t>
  </si>
  <si>
    <t>cfu0117</t>
  </si>
  <si>
    <t>127 AE</t>
  </si>
  <si>
    <t>cfu0118</t>
  </si>
  <si>
    <t>cfu0119</t>
  </si>
  <si>
    <t>cfu0120</t>
  </si>
  <si>
    <t>cfu0121</t>
  </si>
  <si>
    <t>cfu0122</t>
  </si>
  <si>
    <t>cfu0123</t>
  </si>
  <si>
    <t>cfu0124</t>
  </si>
  <si>
    <t>200 AE</t>
  </si>
  <si>
    <t>cfu0125</t>
  </si>
  <si>
    <t>cfu0126</t>
  </si>
  <si>
    <t>cfu0127</t>
  </si>
  <si>
    <t>cfu0128</t>
  </si>
  <si>
    <t>cfu0129</t>
  </si>
  <si>
    <t>cfu0130</t>
  </si>
  <si>
    <t>cfu0131</t>
  </si>
  <si>
    <t>cfu0132</t>
  </si>
  <si>
    <t>cfu0133</t>
  </si>
  <si>
    <t>cfu0134</t>
  </si>
  <si>
    <t>cfu0135</t>
  </si>
  <si>
    <t>cfu0136</t>
  </si>
  <si>
    <t>cfu0137</t>
  </si>
  <si>
    <t>cfu0138</t>
  </si>
  <si>
    <t>cfu0139</t>
  </si>
  <si>
    <t>cfu0140</t>
  </si>
  <si>
    <t>cfu0141</t>
  </si>
  <si>
    <t>cfu0142</t>
  </si>
  <si>
    <t>cfu0143</t>
  </si>
  <si>
    <t>AV+AR</t>
  </si>
  <si>
    <t>No information given concerning quantities of gold and silver coins found in the hoard</t>
  </si>
  <si>
    <t>cfu0144</t>
  </si>
  <si>
    <t>?</t>
  </si>
  <si>
    <t>No information given beyond that this was a pot containing Celtic coins</t>
  </si>
  <si>
    <t>cfu0145</t>
  </si>
  <si>
    <t>No infomation given concerning metal of coin</t>
  </si>
  <si>
    <t>cfu0146</t>
  </si>
  <si>
    <t>cfu0147</t>
  </si>
  <si>
    <t>cfu0148</t>
  </si>
  <si>
    <t>cfu0149</t>
  </si>
  <si>
    <t>5-6 AR</t>
  </si>
  <si>
    <t>cfu0150</t>
  </si>
  <si>
    <t>3-4 AV</t>
  </si>
  <si>
    <t>cfu0151</t>
  </si>
  <si>
    <t>100-1000</t>
  </si>
  <si>
    <t>Described as "hundreds of Celtic coins"</t>
  </si>
  <si>
    <t>cfu0152</t>
  </si>
  <si>
    <t>cfu0153</t>
  </si>
  <si>
    <t>Dolphin</t>
  </si>
  <si>
    <t>cfu0154</t>
  </si>
  <si>
    <t>cfu0155</t>
  </si>
  <si>
    <t>cfu0156</t>
  </si>
  <si>
    <t>cfu0157</t>
  </si>
  <si>
    <t>cfu0158</t>
  </si>
  <si>
    <t>cfu0159</t>
  </si>
  <si>
    <t>cfu0160</t>
  </si>
  <si>
    <t>cfu0161</t>
  </si>
  <si>
    <t>cfu0162</t>
  </si>
  <si>
    <t>cfu0163</t>
  </si>
  <si>
    <t>cfu0164</t>
  </si>
  <si>
    <t>cfu0165</t>
  </si>
  <si>
    <t>cfu0166</t>
  </si>
  <si>
    <t>cfu0167</t>
  </si>
  <si>
    <t>cfu0168</t>
  </si>
  <si>
    <t>cfu0169</t>
  </si>
  <si>
    <t>cfu0170</t>
  </si>
  <si>
    <t>cfu0171</t>
  </si>
  <si>
    <t>cfu0172</t>
  </si>
  <si>
    <t>cfu0173</t>
  </si>
  <si>
    <t>cfu0174</t>
  </si>
  <si>
    <t>cfu0175</t>
  </si>
  <si>
    <t>cfu0176</t>
  </si>
  <si>
    <t>Gorgoneion</t>
  </si>
  <si>
    <t>cfu0177</t>
  </si>
  <si>
    <t>cfu0178</t>
  </si>
  <si>
    <t>cfu0179</t>
  </si>
  <si>
    <t>cfu0180</t>
  </si>
  <si>
    <t>cfu0181</t>
  </si>
  <si>
    <t>Demeter</t>
  </si>
  <si>
    <t>cfu0182</t>
  </si>
  <si>
    <t>cfu0183</t>
  </si>
  <si>
    <t>11 AE</t>
  </si>
  <si>
    <t>Chalkon</t>
  </si>
  <si>
    <t>cfu0184</t>
  </si>
  <si>
    <t>cfu0185</t>
  </si>
  <si>
    <t>13 Au·Ag</t>
  </si>
  <si>
    <t>cfu0186</t>
  </si>
  <si>
    <t>300 AE</t>
  </si>
  <si>
    <t>cfu0187</t>
  </si>
  <si>
    <t>275 AE</t>
  </si>
  <si>
    <t>cfu0188</t>
  </si>
  <si>
    <t>965 AE</t>
  </si>
  <si>
    <t>cfu0189</t>
  </si>
  <si>
    <t>19 AE</t>
  </si>
  <si>
    <t>cfu0190</t>
  </si>
  <si>
    <t>7 AE</t>
  </si>
  <si>
    <t>cfu0191</t>
  </si>
  <si>
    <t>cfu0192</t>
  </si>
  <si>
    <t>? AE</t>
  </si>
  <si>
    <t>cfu0193</t>
  </si>
  <si>
    <t>160 AE</t>
  </si>
  <si>
    <t>cfu0194</t>
  </si>
  <si>
    <t>13 AE</t>
  </si>
  <si>
    <t>cfu0195</t>
  </si>
  <si>
    <t>cfu0196</t>
  </si>
  <si>
    <t>cfu0197</t>
  </si>
  <si>
    <t>cfu0198</t>
  </si>
  <si>
    <t>cfu0199</t>
  </si>
  <si>
    <t>cfu0200</t>
  </si>
  <si>
    <t>cfu0201</t>
  </si>
  <si>
    <t>cfu0202</t>
  </si>
  <si>
    <t>cfu0203</t>
  </si>
  <si>
    <t>cfu0204</t>
  </si>
  <si>
    <t>cfu0205</t>
  </si>
  <si>
    <t>cfu0206</t>
  </si>
  <si>
    <t>cfu0207</t>
  </si>
  <si>
    <t>cfu0208</t>
  </si>
  <si>
    <t>cfu0209</t>
  </si>
  <si>
    <t>cfu0210</t>
  </si>
  <si>
    <t>cfu0211</t>
  </si>
  <si>
    <t>cfu0212</t>
  </si>
  <si>
    <t>cfu0213</t>
  </si>
  <si>
    <t>cfu0214</t>
  </si>
  <si>
    <t>cfu0215</t>
  </si>
  <si>
    <t>13 EL</t>
  </si>
  <si>
    <t>cfu0216</t>
  </si>
  <si>
    <t>cfu0217</t>
  </si>
  <si>
    <t>cfu0218</t>
  </si>
  <si>
    <t>cfu0219</t>
  </si>
  <si>
    <t>cfu0220</t>
  </si>
  <si>
    <t>cfu0221</t>
  </si>
  <si>
    <t>cfu0222</t>
  </si>
  <si>
    <t>cfu0223</t>
  </si>
  <si>
    <t>cfu0224</t>
  </si>
  <si>
    <t>cfu0225</t>
  </si>
  <si>
    <t>cfu0226</t>
  </si>
  <si>
    <t>cfu0227</t>
  </si>
  <si>
    <t>cfu0228</t>
  </si>
  <si>
    <t>cfu0229</t>
  </si>
  <si>
    <t>cfu0330</t>
  </si>
  <si>
    <t>1 EL</t>
  </si>
  <si>
    <t>cfu0331</t>
  </si>
  <si>
    <t>cfu0332</t>
  </si>
  <si>
    <t>cfu0333</t>
  </si>
  <si>
    <t>cfu0334</t>
  </si>
  <si>
    <t>cfu0335</t>
  </si>
  <si>
    <t>cfu0336</t>
  </si>
  <si>
    <t>cfu0337</t>
  </si>
  <si>
    <t>cfu0338</t>
  </si>
  <si>
    <t>cfu0339</t>
  </si>
  <si>
    <t>cfu0340</t>
  </si>
  <si>
    <t>cfu0341</t>
  </si>
  <si>
    <t>cfu0342</t>
  </si>
  <si>
    <t>cfu0343</t>
  </si>
  <si>
    <t>cfu0344</t>
  </si>
  <si>
    <t>cfu0345</t>
  </si>
  <si>
    <t>cfu0346</t>
  </si>
  <si>
    <t>cfu0347</t>
  </si>
  <si>
    <t>cfu0348</t>
  </si>
  <si>
    <t>cfu0349</t>
  </si>
  <si>
    <t>cfu0350</t>
  </si>
  <si>
    <t>Dolphin АРІХО</t>
  </si>
  <si>
    <t>cfu0351</t>
  </si>
  <si>
    <t>cfu0352</t>
  </si>
  <si>
    <t>cfu0353</t>
  </si>
  <si>
    <t>cfu0354</t>
  </si>
  <si>
    <t>cfu0355</t>
  </si>
  <si>
    <t>cfu0356</t>
  </si>
  <si>
    <t>Athena</t>
  </si>
  <si>
    <t>cfu0357</t>
  </si>
  <si>
    <t>cfu0358</t>
  </si>
  <si>
    <t>Medusa Gorgon</t>
  </si>
  <si>
    <t>cfu0359</t>
  </si>
  <si>
    <t>cfu0360</t>
  </si>
  <si>
    <t>cfu0361</t>
  </si>
  <si>
    <t>cfu0362</t>
  </si>
  <si>
    <t>cfu0363</t>
  </si>
  <si>
    <t>cfu0364</t>
  </si>
  <si>
    <t>cfu0365</t>
  </si>
  <si>
    <t>cfu0366</t>
  </si>
  <si>
    <t>cfu0367</t>
  </si>
  <si>
    <t>?AG</t>
  </si>
  <si>
    <t>Medieshul Aurit type</t>
  </si>
  <si>
    <t>cfu0368</t>
  </si>
  <si>
    <t>cfu0369</t>
  </si>
  <si>
    <t>8 AE</t>
  </si>
  <si>
    <t>cfu0370</t>
  </si>
  <si>
    <t>cfu0371</t>
  </si>
  <si>
    <t>cfu0372</t>
  </si>
  <si>
    <t>cfu0373</t>
  </si>
  <si>
    <t>2 АЕ</t>
  </si>
  <si>
    <t>cfu0374</t>
  </si>
  <si>
    <t>2 AR</t>
  </si>
  <si>
    <t>cfu0375</t>
  </si>
  <si>
    <t>cfu0376</t>
  </si>
  <si>
    <t>Tetradrachm of the Hush-Vovriesti type</t>
  </si>
  <si>
    <t>cfu0377</t>
  </si>
  <si>
    <t>11 AR</t>
  </si>
  <si>
    <t>cfu0378</t>
  </si>
  <si>
    <t>cfu0379</t>
  </si>
  <si>
    <t>1AE</t>
  </si>
  <si>
    <t>cfu0380</t>
  </si>
  <si>
    <t>cfu0381</t>
  </si>
  <si>
    <t>cfu0382</t>
  </si>
  <si>
    <t>cfu0383</t>
  </si>
  <si>
    <t>cfu0384</t>
  </si>
  <si>
    <t>Tiehe</t>
  </si>
  <si>
    <t>cfu0385</t>
  </si>
  <si>
    <t>cfu0386</t>
  </si>
  <si>
    <t>Apollo</t>
  </si>
  <si>
    <t>cfu0387</t>
  </si>
  <si>
    <t>cfu0388</t>
  </si>
  <si>
    <t>cfu0389</t>
  </si>
  <si>
    <t>cfu0390</t>
  </si>
  <si>
    <t>cfu0391</t>
  </si>
  <si>
    <t>cfu0392</t>
  </si>
  <si>
    <t>cfu0393</t>
  </si>
  <si>
    <t>cfu0394</t>
  </si>
  <si>
    <t>Phangoria</t>
  </si>
  <si>
    <t>cfu0395</t>
  </si>
  <si>
    <t>Tiras</t>
  </si>
  <si>
    <t>cfu0396</t>
  </si>
  <si>
    <t>Dioscuri heads</t>
  </si>
  <si>
    <t>cfu0397</t>
  </si>
  <si>
    <t>cfu0398</t>
  </si>
  <si>
    <t>cfu0399</t>
  </si>
  <si>
    <t>cfu0400</t>
  </si>
  <si>
    <t>cfu0401</t>
  </si>
  <si>
    <t>Zeus</t>
  </si>
  <si>
    <t>cfu0402</t>
  </si>
  <si>
    <t>cfu0403</t>
  </si>
  <si>
    <t>cfu0404</t>
  </si>
  <si>
    <t>cfu0405</t>
  </si>
  <si>
    <t>cfu0406</t>
  </si>
  <si>
    <t>cfu0407</t>
  </si>
  <si>
    <t>cfu0408</t>
  </si>
  <si>
    <t>cfu0409</t>
  </si>
  <si>
    <t>cfu0410</t>
  </si>
  <si>
    <t>1 AV</t>
  </si>
  <si>
    <t>cfu0411</t>
  </si>
  <si>
    <t>cfu0412</t>
  </si>
  <si>
    <t>cfu0413</t>
  </si>
  <si>
    <t>cfu0414</t>
  </si>
  <si>
    <t>cfu0415</t>
  </si>
  <si>
    <t>cfu0416</t>
  </si>
  <si>
    <t>cfu0417</t>
  </si>
  <si>
    <t>cfu0418</t>
  </si>
  <si>
    <t>cfu0419</t>
  </si>
  <si>
    <t>A coin in a gold frame, used as a pendant</t>
  </si>
  <si>
    <t>cfu0420</t>
  </si>
  <si>
    <t>cfu0421</t>
  </si>
  <si>
    <t>cfu0422</t>
  </si>
  <si>
    <t>cfu0423</t>
  </si>
  <si>
    <t>cfu0424</t>
  </si>
  <si>
    <t>cfu0425</t>
  </si>
  <si>
    <t>cfu0426</t>
  </si>
  <si>
    <t>cfu0427</t>
  </si>
  <si>
    <t>cfu0428</t>
  </si>
  <si>
    <t>cfu0429</t>
  </si>
  <si>
    <t>cfu0430</t>
  </si>
  <si>
    <t>cfu0431</t>
  </si>
  <si>
    <t>Lysimachus</t>
  </si>
  <si>
    <t>cfu0432</t>
  </si>
  <si>
    <t>cfu0433</t>
  </si>
  <si>
    <t>cfu0434</t>
  </si>
  <si>
    <t>cfu0435</t>
  </si>
  <si>
    <t>cfu0436</t>
  </si>
  <si>
    <t>cfu0437</t>
  </si>
  <si>
    <t>cfu0438</t>
  </si>
  <si>
    <t>cfu0439</t>
  </si>
  <si>
    <t>cfu0440</t>
  </si>
  <si>
    <t>3 AR</t>
  </si>
  <si>
    <t>cfu0441</t>
  </si>
  <si>
    <t>cfu0442</t>
  </si>
  <si>
    <t>cfu0443</t>
  </si>
  <si>
    <t>Between the villages of Kniahynyn and Khodorivtsi</t>
  </si>
  <si>
    <t>cfu0444</t>
  </si>
  <si>
    <t>cfu0445</t>
  </si>
  <si>
    <t>4 AR</t>
  </si>
  <si>
    <t>cfu0446</t>
  </si>
  <si>
    <t>cfu0447</t>
  </si>
  <si>
    <t>cfu0448</t>
  </si>
  <si>
    <t>cfu0449</t>
  </si>
  <si>
    <t>cfu0450</t>
  </si>
  <si>
    <t>cfu0451</t>
  </si>
  <si>
    <t>2 AV</t>
  </si>
  <si>
    <t>cfu0452</t>
  </si>
  <si>
    <t>3 AV</t>
  </si>
  <si>
    <t>cfu0453</t>
  </si>
  <si>
    <t>5 AR</t>
  </si>
  <si>
    <t>cfu0454</t>
  </si>
  <si>
    <t>cfu0455</t>
  </si>
  <si>
    <t>cfu0456</t>
  </si>
  <si>
    <t>cfu0457</t>
  </si>
  <si>
    <t>cfu0458</t>
  </si>
  <si>
    <t>cfu0459</t>
  </si>
  <si>
    <t>5 AE</t>
  </si>
  <si>
    <t>cfu0460</t>
  </si>
  <si>
    <t>cfu0461</t>
  </si>
  <si>
    <t>cfu0462</t>
  </si>
  <si>
    <t>cfu0463</t>
  </si>
  <si>
    <t>cfu0464</t>
  </si>
  <si>
    <t>cfu0465</t>
  </si>
  <si>
    <t>cfu0466</t>
  </si>
  <si>
    <t>cfu0467</t>
  </si>
  <si>
    <t>cfu0468</t>
  </si>
  <si>
    <t>cfu0469</t>
  </si>
  <si>
    <t>count</t>
  </si>
  <si>
    <t>count approximate</t>
  </si>
  <si>
    <t>count uncertain</t>
  </si>
  <si>
    <t>lot</t>
  </si>
  <si>
    <t>Mint 1 URI</t>
  </si>
  <si>
    <t>Mint 2 URI</t>
  </si>
  <si>
    <t>Mint 3 URI</t>
  </si>
  <si>
    <t>Mint 4 URI</t>
  </si>
  <si>
    <t>Mint 5 URI</t>
  </si>
  <si>
    <t>Mint 6 URI</t>
  </si>
  <si>
    <t>Mint 7 URI</t>
  </si>
  <si>
    <t>Mint 8 URI</t>
  </si>
  <si>
    <t>Mint 9 URI</t>
  </si>
  <si>
    <t>Mint 10 URI</t>
  </si>
  <si>
    <t>Mint 11 URI</t>
  </si>
  <si>
    <t>mint uncertain</t>
  </si>
  <si>
    <t>Authority 1 URI</t>
  </si>
  <si>
    <t>Authority 2 URI</t>
  </si>
  <si>
    <t>Authority 3 URI</t>
  </si>
  <si>
    <t>Authority 4 URI</t>
  </si>
  <si>
    <t>Authority 5 URI</t>
  </si>
  <si>
    <t>Authority 6 URI</t>
  </si>
  <si>
    <t>authority uncertain</t>
  </si>
  <si>
    <t>Dynasty URI</t>
  </si>
  <si>
    <t>Material 1 URI</t>
  </si>
  <si>
    <t>Material 2 URI</t>
  </si>
  <si>
    <t>material uncertain</t>
  </si>
  <si>
    <t>Denomination 1 URI</t>
  </si>
  <si>
    <t>Denomination 2 URI</t>
  </si>
  <si>
    <t>Denomination 3 URI</t>
  </si>
  <si>
    <t>Denomination 4 URI</t>
  </si>
  <si>
    <t>denomination uncertain</t>
  </si>
  <si>
    <t>Region 1 URI</t>
  </si>
  <si>
    <t>Region 2 URI</t>
  </si>
  <si>
    <t>Region 3 URI</t>
  </si>
  <si>
    <t>region uncertain</t>
  </si>
  <si>
    <t>from_date</t>
  </si>
  <si>
    <t>to_date</t>
  </si>
  <si>
    <t>weight standard</t>
  </si>
  <si>
    <t>authenticity</t>
  </si>
  <si>
    <t>ref1</t>
  </si>
  <si>
    <t>Coin Type URI 1</t>
  </si>
  <si>
    <t>ref2</t>
  </si>
  <si>
    <t>Coin Type URI 2</t>
  </si>
  <si>
    <t>ref3</t>
  </si>
  <si>
    <t>Coin Type URI 3</t>
  </si>
  <si>
    <t>ref4</t>
  </si>
  <si>
    <t>Coin Type URI 4</t>
  </si>
  <si>
    <t>ref5</t>
  </si>
  <si>
    <t>ref6</t>
  </si>
  <si>
    <t>ref7</t>
  </si>
  <si>
    <t>general type desc.</t>
  </si>
  <si>
    <t>obv_type</t>
  </si>
  <si>
    <t>rev_type</t>
  </si>
  <si>
    <t>obv_legend</t>
  </si>
  <si>
    <t>rev_legend</t>
  </si>
  <si>
    <t>dob</t>
  </si>
  <si>
    <t>Editor's notes</t>
  </si>
  <si>
    <t>http://nomisma.org/id/olbia</t>
  </si>
  <si>
    <t>https://nomisma.org/id/ae</t>
  </si>
  <si>
    <t>Borysthenes</t>
  </si>
  <si>
    <t>http://nomisma.org/id/danubian_district_sarmatia</t>
  </si>
  <si>
    <t>Hed of Borysthenes left</t>
  </si>
  <si>
    <t>Axe, scepter, bowcase, monogram</t>
  </si>
  <si>
    <t>ΟΛΒΙΟ</t>
  </si>
  <si>
    <t>http://nomisma.org/id/dolphin</t>
  </si>
  <si>
    <t>http://nomisma.org/id/obol</t>
  </si>
  <si>
    <t>http://nomisma.org/id/mithradates_vi_pontus</t>
  </si>
  <si>
    <t>http://nomisma.org/id/pontic_kingdom</t>
  </si>
  <si>
    <t>Uncertain</t>
  </si>
  <si>
    <t>Described only as "понтійську монету"</t>
  </si>
  <si>
    <t>http://nomisma.org/id/comana</t>
  </si>
  <si>
    <t>http://nomisma.org/id/ae</t>
  </si>
  <si>
    <t>http://nomisma.org/id/tetrachalkon</t>
  </si>
  <si>
    <t>SNG BM Black Sea №1262–1263</t>
  </si>
  <si>
    <t>aegis</t>
  </si>
  <si>
    <t>Nike r. with palm</t>
  </si>
  <si>
    <t>ΚΟΜΑ-ΝΩΝ</t>
  </si>
  <si>
    <t>Includes two MYP and MTE monograms to r. and l. of Nike</t>
  </si>
  <si>
    <t>http://nomisma.org/id/amisus</t>
  </si>
  <si>
    <t>SNG BM Black Sea №1177–1191</t>
  </si>
  <si>
    <t>ΑΜΙ-ΣΟΥ</t>
  </si>
  <si>
    <t>SNG BM Black Sea №1153–1154</t>
  </si>
  <si>
    <t>Ares r. in crested helmet</t>
  </si>
  <si>
    <t>Sword in sheath</t>
  </si>
  <si>
    <t>http://nomisma.org/id/dichalkon</t>
  </si>
  <si>
    <t>https://nomisma.org/id/cyzicus</t>
  </si>
  <si>
    <t>https://nomisma.org/id/el</t>
  </si>
  <si>
    <t>Described only as "Невідомо"</t>
  </si>
  <si>
    <t>SNG BM Black Sea No. 1144</t>
  </si>
  <si>
    <t xml:space="preserve">Zeus laur. r. </t>
  </si>
  <si>
    <t>Eagle l.on thunderbolt</t>
  </si>
  <si>
    <t>ΑΜΙΣΟΥ</t>
  </si>
  <si>
    <t>SNG BM Black Sea №1147–1149</t>
  </si>
  <si>
    <t>http://nomisma.org/id/apollonia_illyria</t>
  </si>
  <si>
    <t>SNG BM Black Sea №1158–1159</t>
  </si>
  <si>
    <t>Sword in sheath, star and crescent l. above</t>
  </si>
  <si>
    <t>http://nomisma.org/id/taulara</t>
  </si>
  <si>
    <t>SNG BM Black Sea №1288–1289</t>
  </si>
  <si>
    <t>Eagle l. on thunderbolt, head reversed</t>
  </si>
  <si>
    <t>ΤΑΥΛΑΡΩΝ</t>
  </si>
  <si>
    <t>Includes monogram ΠΑΥ</t>
  </si>
  <si>
    <t>http://nomisma.org/id/sinope</t>
  </si>
  <si>
    <t>Head of Athena in helmet</t>
  </si>
  <si>
    <t>Perseus with head of Medusa in r. hand</t>
  </si>
  <si>
    <t>ΣΙΝ-ΩΠΗΣ</t>
  </si>
  <si>
    <t>АРІХО</t>
  </si>
  <si>
    <t>ʘY</t>
  </si>
  <si>
    <t>http://nomisma.org/id/ar</t>
  </si>
  <si>
    <t>http://nomisma.org/id/tetradrachm</t>
  </si>
  <si>
    <t>http://nomisma.org/id/dacia</t>
  </si>
  <si>
    <r>
      <rPr>
        <rFont val="Arial"/>
        <color theme="1"/>
      </rPr>
      <t xml:space="preserve">Sǎşianu, Alexandru. </t>
    </r>
    <r>
      <rPr>
        <rFont val="Arial"/>
        <i/>
        <color theme="1"/>
      </rPr>
      <t xml:space="preserve">Moneda Antică în Vestul şi Nord-Vestul României. </t>
    </r>
    <r>
      <rPr>
        <rFont val="Arial"/>
        <color theme="1"/>
      </rPr>
      <t>Oradea: Muzeul Ţării Crişurilor, 1980. P. 64</t>
    </r>
  </si>
  <si>
    <t>Medieșul Aurit type</t>
  </si>
  <si>
    <t>Zeus, head, laureate, r., with big eyes, stylized</t>
  </si>
  <si>
    <t>Horse, jumping, l., with triangular hooves and mane in the shape of circles, stylized</t>
  </si>
  <si>
    <t>27 of these were discovered in 2011, but the author relates the rest were found in the previous period</t>
  </si>
  <si>
    <t xml:space="preserve">The material has been noted as "dark silver", or silver with a large amount of copper. </t>
  </si>
  <si>
    <t>http://nomisma.org/id/rome</t>
  </si>
  <si>
    <t>http://nomisma.org/id/l_piso_frvgi_rrc</t>
  </si>
  <si>
    <t>http://nomisma.org/id/denarius</t>
  </si>
  <si>
    <t>http://nomisma.org/id/italy</t>
  </si>
  <si>
    <t>1/84 pound</t>
  </si>
  <si>
    <t>RRC n. 340/1</t>
  </si>
  <si>
    <t>http://numismatics.org/crro/id/rrc-340.1</t>
  </si>
  <si>
    <t>Laureate head of Apollo, right or left; control-mark below chin, behind, or both. Border of dots</t>
  </si>
  <si>
    <t>Horseman, right or left, with palm-branch, torch, or whip; control-mark above, below, or both. Border of dots.</t>
  </si>
  <si>
    <t>L PISO FRVGI</t>
  </si>
  <si>
    <t>http://nomisma.org/id/c_considivs_paetvs_rrc</t>
  </si>
  <si>
    <t>RRC n. 465/2a</t>
  </si>
  <si>
    <t>http://numismatics.org/crro/id/rrc-465.2a</t>
  </si>
  <si>
    <t>Laureate head of Apollo, right. Border of dots.</t>
  </si>
  <si>
    <t>Curule chair, garlanded, on which lies wreath. Border of dots.</t>
  </si>
  <si>
    <t>A</t>
  </si>
  <si>
    <t>C·CONSIDI PAETI</t>
  </si>
  <si>
    <t>http://nomisma.org/id/uncertain_value</t>
  </si>
  <si>
    <t>http://nomisma.org/id/mark_antony</t>
  </si>
  <si>
    <t>3.9 grams</t>
  </si>
  <si>
    <t>RRC n. 543-546</t>
  </si>
  <si>
    <t>Legionary denarius</t>
  </si>
  <si>
    <t>2 of these were discovered in 2011, but the author relates the rest were found in the previous period</t>
  </si>
  <si>
    <t>There are several different designs of these series of denarii, but it is unclear which one is meant in this article</t>
  </si>
  <si>
    <t>http://nomisma.org/id/roman_republic</t>
  </si>
  <si>
    <t>Identified only as Roman coins. Precise description unavailale</t>
  </si>
  <si>
    <t>Imitations of Roman coins. No more precise description is available</t>
  </si>
  <si>
    <t>http://nomisma.org/id/mesembria</t>
  </si>
  <si>
    <t>http://nomisma.org/id/thrace</t>
  </si>
  <si>
    <t>BMC 11</t>
  </si>
  <si>
    <t>Female head, r., diademed</t>
  </si>
  <si>
    <t>Athens, standing, l., holding spear and shield</t>
  </si>
  <si>
    <t>MEΣAM/BPIANΩN</t>
  </si>
  <si>
    <t>http://nomisma.org/id/drachma</t>
  </si>
  <si>
    <t>http://nomisma.org/id/illyricum</t>
  </si>
  <si>
    <r>
      <rPr>
        <rFont val="Arial"/>
        <color theme="1"/>
      </rPr>
      <t xml:space="preserve">Ceka, Hasan. </t>
    </r>
    <r>
      <rPr>
        <rFont val="Arial"/>
        <i/>
        <color theme="1"/>
      </rPr>
      <t>Questions de numismatique illyrienne: avec un catalogue des monnaies d'Apollonie et de Dyrrhachium</t>
    </r>
    <r>
      <rPr>
        <rFont val="Arial"/>
        <color theme="1"/>
      </rPr>
      <t>. Tirana: Université d'Etat de Tirana, Institut d'Histoire, 1972. n. 83</t>
    </r>
  </si>
  <si>
    <t>early</t>
  </si>
  <si>
    <t>Double stellate pattern in double linear quadrange</t>
  </si>
  <si>
    <t>Cow standing r., head reverted, suckling calf</t>
  </si>
  <si>
    <t>ΑΠΟΛ/ (ΝΙΚΑΝΔΡ)ΡΟΣ</t>
  </si>
  <si>
    <t>ΑΝ(ΔΡΙΣΚΟΥ)</t>
  </si>
  <si>
    <t>Need to look at reference for more precise dating</t>
  </si>
  <si>
    <r>
      <rPr>
        <rFont val="Arial"/>
        <color theme="1"/>
      </rPr>
      <t xml:space="preserve">Ceka, Hasan. </t>
    </r>
    <r>
      <rPr>
        <rFont val="Arial"/>
        <i/>
        <color theme="1"/>
      </rPr>
      <t>Questions de numismatique illyrienne: avec un catalogue des monnaies d'Apollonie et de Dyrrhachium</t>
    </r>
    <r>
      <rPr>
        <rFont val="Arial"/>
        <color theme="1"/>
      </rPr>
      <t>. Tirana: Université d'Etat de Tirana, Institut d'Histoire, 1972. n. 91</t>
    </r>
  </si>
  <si>
    <t>Cow standing l., head reverted, suckling calf</t>
  </si>
  <si>
    <t>ΑΠΟΛ/ ΞΕΝΟΚΛΗ(Σ)</t>
  </si>
  <si>
    <t>ΧΑΙΡΝΟΣ</t>
  </si>
  <si>
    <t>Ceka, Hasan. Questions de numismatique illyrienne: avec un catalogue des monnaies d'Apollonie et de Dyrrhachium. Tirana: Université d'Etat de Tirana, Institut d'Histoire, 1972. n. 88</t>
  </si>
  <si>
    <t>ΑΠΟΛ/ ΝΙΚΗΝ</t>
  </si>
  <si>
    <t>ΑΥΤΟ(ΒΟΥΛΟΥ)</t>
  </si>
  <si>
    <r>
      <rPr>
        <rFont val="Arial"/>
        <color theme="1"/>
      </rPr>
      <t xml:space="preserve">Ceka, Hasan. </t>
    </r>
    <r>
      <rPr>
        <rFont val="Arial"/>
        <i/>
        <color theme="1"/>
      </rPr>
      <t>Questions de numismatique illyrienne: avec un catalogue des monnaies d'Apollonie et de Dyrrhachium</t>
    </r>
    <r>
      <rPr>
        <rFont val="Arial"/>
        <color theme="1"/>
      </rPr>
      <t>. Tirana: Université d'Etat de Tirana, Institut d'Histoire, 1972. n. 115</t>
    </r>
  </si>
  <si>
    <t>ΑΠΟΛ/ ΤΙΜ(ΕΝ)</t>
  </si>
  <si>
    <t>ΔΑΜΟΦΟΝΤΟ(Σ)</t>
  </si>
  <si>
    <t>http://nomisma.org/id/dyrrhachium</t>
  </si>
  <si>
    <r>
      <rPr>
        <rFont val="Arial"/>
        <color theme="1"/>
      </rPr>
      <t xml:space="preserve">Ceka, Hasan. </t>
    </r>
    <r>
      <rPr>
        <rFont val="Arial"/>
        <i/>
        <color theme="1"/>
      </rPr>
      <t>Questions de numismatique illyrienne: avec un catalogue des monnaies d'Apollonie et de Dyrrhachium</t>
    </r>
    <r>
      <rPr>
        <rFont val="Arial"/>
        <color theme="1"/>
      </rPr>
      <t>. Tirana: Université d'Etat de Tirana, Institut d'Histoire, 1972. n. 318</t>
    </r>
  </si>
  <si>
    <t>ΔΥΡ/ ΜΕΝΙΣΚΟΣ</t>
  </si>
  <si>
    <t>(ΑΡ)ΧΙΠΠΟΥ</t>
  </si>
  <si>
    <r>
      <rPr>
        <rFont val="Arial"/>
        <color theme="1"/>
      </rPr>
      <t xml:space="preserve">Ceka, Hasan. </t>
    </r>
    <r>
      <rPr>
        <rFont val="Arial"/>
        <i/>
        <color theme="1"/>
      </rPr>
      <t>Questions de numismatique illyrienne: avec un catalogue des monnaies d'Apollonie et de Dyrrhachium</t>
    </r>
    <r>
      <rPr>
        <rFont val="Arial"/>
        <color theme="1"/>
      </rPr>
      <t>. Tirana: Université d'Etat de Tirana, Institut d'Histoire, 1972. n. 353</t>
    </r>
  </si>
  <si>
    <t>ΔΥΡ/ ΞΕΝΩΝ</t>
  </si>
  <si>
    <t>ΑΓΑΘ(ΙΩΝΩΣ)</t>
  </si>
  <si>
    <r>
      <rPr>
        <rFont val="Arial"/>
        <color theme="1"/>
      </rPr>
      <t xml:space="preserve">Ceka, Hasan. </t>
    </r>
    <r>
      <rPr>
        <rFont val="Arial"/>
        <i/>
        <color theme="1"/>
      </rPr>
      <t>Questions de numismatique illyrienne: avec un catalogue des monnaies d'Apollonie et de Dyrrhachium</t>
    </r>
    <r>
      <rPr>
        <rFont val="Arial"/>
        <color theme="1"/>
      </rPr>
      <t>. Tirana: Université d'Etat de Tirana, Institut d'Histoire, 1972. n. 414</t>
    </r>
  </si>
  <si>
    <t>ΔΥΡ/ ΣΩΣΤΡΙΟΝ</t>
  </si>
  <si>
    <t>(ΦΑΝΙΣΚΟΥ)</t>
  </si>
  <si>
    <t>Unidentified coins, possibly silver, undescribed in find reference</t>
  </si>
  <si>
    <t>http://nomisma.org/id/tetrobol</t>
  </si>
  <si>
    <t>https://nomisma.org/id/cu</t>
  </si>
  <si>
    <t>https://nomisma.org/id/ar</t>
  </si>
  <si>
    <t>http://nomisma.org/id/stater</t>
  </si>
  <si>
    <t>Nikolaev, M. (2020). THE CHRONOLOGY OF OLBIAN ‘BORYSTHENES’. The Ukrainian Numismatic Annual, (4), 14-42.</t>
  </si>
  <si>
    <t>type 13</t>
  </si>
  <si>
    <t>No informaton given concerning these silver coins</t>
  </si>
  <si>
    <t>TRUE (See note)</t>
  </si>
  <si>
    <t>http://nomisma.org/id/pharnaces_i_pontus</t>
  </si>
  <si>
    <t>http://nomisma.org/id/the_tauric_chersonesus</t>
  </si>
  <si>
    <t>type 54</t>
  </si>
  <si>
    <t xml:space="preserve">Mint is Chesonesus in Crimea, but there is no Nomisma ID for this mint. No further information given conerning the description of the coins. </t>
  </si>
  <si>
    <t>http://nomisma.org/id/cherronesus</t>
  </si>
  <si>
    <t>http://nomisma.org/id/diobol</t>
  </si>
  <si>
    <t>Head of Tyche, r., with turreted crown, bow and quiver behind</t>
  </si>
  <si>
    <t>bow and quiver</t>
  </si>
  <si>
    <t>ΧΕΡ/ ΔΕΛΦΟΥ</t>
  </si>
  <si>
    <t>Mint is Chesonesus in Crimea, but there is no Nomisma ID for this mint.</t>
  </si>
  <si>
    <t>Overstruck on obverse with star with eight rays</t>
  </si>
  <si>
    <t>Overstruck on obverse with star with eight rays and club of Herakles</t>
  </si>
  <si>
    <t>Head of Artemis, r.</t>
  </si>
  <si>
    <t>Maiden killing fallow deer</t>
  </si>
  <si>
    <t>Head of maiden, r., with turreted crown, bow and quiver behind</t>
  </si>
  <si>
    <t xml:space="preserve">Fallow deer, standing, r., </t>
  </si>
  <si>
    <t>ΧΕΡ/ ΜΟΙΡΙΟΣ</t>
  </si>
  <si>
    <t>ΧΕΡ/ ΑΠΟΛΛΩΝΙΔΑ</t>
  </si>
  <si>
    <t>ΧΕΡ/ ΔΙΟΤΙΜΟΥ</t>
  </si>
  <si>
    <t>http://nomisma.org/id/hemidrachm</t>
  </si>
  <si>
    <t xml:space="preserve">Head of Demetrius I Soter, r., </t>
  </si>
  <si>
    <t xml:space="preserve">club, l. </t>
  </si>
  <si>
    <t>Fallow deer, standing, l.</t>
  </si>
  <si>
    <t>Uvarov, A.S. Каталог собрания древностей гр. А. С. Уварова, вып. VII, Монеты Боспорского царства и древнегреческих городов, находившихся в пределах нынешней России. Moscow: Uncertain publisher, 1887. 10, no. 60; Blaramberg, I. P. Описание древних медалей Ольвии или Ольвиополя, находящихся в Одессе, в кабинете г-на Бларамберга, действительного члена Общества истории и древностей российских, с планом оного и с изображением 225-ти медалей и монет, гравированных в Париже Сент-Анжем. Moscow: О-во истории и древностей рос. при Имп. Моск. ун-та, 1828. 53, no. 83.</t>
  </si>
  <si>
    <t>Head of bearded river god with curls, l.</t>
  </si>
  <si>
    <t>bow, quiver, and sagaris</t>
  </si>
  <si>
    <t>ΟΛ ΒΙΟ/ ΒΟΣ</t>
  </si>
  <si>
    <r>
      <rPr>
        <rFont val="Arial"/>
        <color theme="1"/>
      </rPr>
      <t xml:space="preserve">Uvarov, A.S. </t>
    </r>
    <r>
      <rPr>
        <rFont val="Arial"/>
        <i/>
        <color theme="1"/>
      </rPr>
      <t>Каталог собрания древностей гр. А. С. Уварова, вып. VII, Монеты Боспорского царства и древнегреческих городов, находившихся в пределах нынешней России</t>
    </r>
    <r>
      <rPr>
        <rFont val="Arial"/>
        <color theme="1"/>
      </rPr>
      <t>. Moscow: Uncertain publisher, 1887. 12, no. 86</t>
    </r>
  </si>
  <si>
    <t>ΟΛ ΒΙΟ</t>
  </si>
  <si>
    <t>Monogram under sagaris</t>
  </si>
  <si>
    <r>
      <rPr>
        <rFont val="Arial"/>
        <color theme="1"/>
      </rPr>
      <t xml:space="preserve">Uvarov, A.S. </t>
    </r>
    <r>
      <rPr>
        <rFont val="Arial"/>
        <i/>
        <color theme="1"/>
      </rPr>
      <t>Каталог собрания древностей гр. А. С. Уварова, вып. VII, Монеты Боспорского царства и древнегреческих городов, находившихся в пределах нынешней России</t>
    </r>
    <r>
      <rPr>
        <rFont val="Arial"/>
        <color theme="1"/>
      </rPr>
      <t>. Moscow: Uncertain publisher, 1887. 10, no. 63</t>
    </r>
  </si>
  <si>
    <t>ΟΛ ΒΙΟ/ Φq</t>
  </si>
  <si>
    <r>
      <rPr>
        <rFont val="Arial"/>
        <color theme="1"/>
      </rPr>
      <t xml:space="preserve">Blaramberg, I. P. </t>
    </r>
    <r>
      <rPr>
        <rFont val="Arial"/>
        <i/>
        <color theme="1"/>
      </rPr>
      <t xml:space="preserve">Описание древних медалей Ольвии или Ольвиополя, находящихся в Одессе, в кабинете г-на Бларамберга, действительного члена Общества истории и древностей российских, с планом оного и с изображением 225-ти медалей и монет, гравированных в Париже Сент-Анжем. </t>
    </r>
    <r>
      <rPr>
        <rFont val="Arial"/>
        <color theme="1"/>
      </rPr>
      <t>Moscow: О-во истории и древностей рос. при Имп. Моск. ун-та, 1828. 53, no. 81</t>
    </r>
  </si>
  <si>
    <t>ΟΛ ΒΙΟ/ Α Λ</t>
  </si>
  <si>
    <r>
      <rPr>
        <rFont val="Arial"/>
        <color theme="1"/>
      </rPr>
      <t xml:space="preserve">Blaramberg, I. P. </t>
    </r>
    <r>
      <rPr>
        <rFont val="Arial"/>
        <i/>
        <color theme="1"/>
      </rPr>
      <t xml:space="preserve">Описание древних медалей Ольвии или Ольвиополя, находящихся в Одессе, в кабинете г-на Бларамберга, действительного члена Общества истории и древностей российских, с планом оного и с изображением 225-ти медалей и монет, гравированных в Париже Сент-Анжем. </t>
    </r>
    <r>
      <rPr>
        <rFont val="Arial"/>
        <color theme="1"/>
      </rPr>
      <t>Moscow: О-во истории и древностей рос. при Имп. Моск. ун-та, 1828. 52, no. 76</t>
    </r>
  </si>
  <si>
    <t>On obverse, stamp with dolphin; on reverse, stamp with star with 8 rays</t>
  </si>
  <si>
    <r>
      <rPr>
        <rFont val="Arial"/>
        <color theme="1"/>
      </rPr>
      <t xml:space="preserve">See Blaramberg, I. P. </t>
    </r>
    <r>
      <rPr>
        <rFont val="Arial"/>
        <i/>
        <color theme="1"/>
      </rPr>
      <t xml:space="preserve">Описание древних медалей Ольвии или Ольвиополя, находящихся в Одессе, в кабинете г-на Бларамберга, действительного члена Общества истории и древностей российских, с планом оного и с изображением 225-ти медалей и монет, гравированных в Париже Сент-Анжем. </t>
    </r>
    <r>
      <rPr>
        <rFont val="Arial"/>
        <color theme="1"/>
      </rPr>
      <t>Moscow: О-во истории и древностей рос. при Имп. Моск. ун-та, 1828. 53, no. 104</t>
    </r>
  </si>
  <si>
    <t>ΟΛ ΒΙΟ/ MB (monogram)</t>
  </si>
  <si>
    <t>On obverse, stamp with star with 8 rays; on reverse, stamp with dolphin</t>
  </si>
  <si>
    <t>Head of Demeter, l., with grain ears in her hair</t>
  </si>
  <si>
    <t>ΟΛ ΒΙΟ/ Φ Ο</t>
  </si>
  <si>
    <r>
      <rPr>
        <rFont val="Arial"/>
        <color theme="1"/>
      </rPr>
      <t xml:space="preserve">See Zograf, A.N. "Античные монеты." </t>
    </r>
    <r>
      <rPr>
        <rFont val="Arial"/>
        <i/>
        <color theme="1"/>
      </rPr>
      <t>Материалы и исследования по археологии СССР</t>
    </r>
    <r>
      <rPr>
        <rFont val="Arial"/>
        <color theme="1"/>
      </rPr>
      <t xml:space="preserve"> 16 (1951): table XXXIII, 9.</t>
    </r>
  </si>
  <si>
    <t>ΟΛ ΒΙΟ/ ΠΑΥ</t>
  </si>
  <si>
    <t xml:space="preserve">On obverse, stamp with Athena turned r. </t>
  </si>
  <si>
    <r>
      <rPr>
        <rFont val="Arial"/>
        <color theme="1"/>
      </rPr>
      <t xml:space="preserve">See Zograf, A.N. "Античные монеты." </t>
    </r>
    <r>
      <rPr>
        <rFont val="Arial"/>
        <i/>
        <color theme="1"/>
      </rPr>
      <t>Материалы и исследования по археологии СССР</t>
    </r>
    <r>
      <rPr>
        <rFont val="Arial"/>
        <color theme="1"/>
      </rPr>
      <t xml:space="preserve"> 16 (1951): table XXXIII, 10</t>
    </r>
  </si>
  <si>
    <t>ΟΛ ΒΙΟ/ ΠΡΩ</t>
  </si>
  <si>
    <r>
      <rPr>
        <rFont val="Arial"/>
        <color theme="1"/>
      </rPr>
      <t xml:space="preserve">Uvarov, A.S. </t>
    </r>
    <r>
      <rPr>
        <rFont val="Arial"/>
        <i/>
        <color theme="1"/>
      </rPr>
      <t>Каталог собрания древностей гр. А. С. Уварова, вып. VII, Монеты Боспорского царства и древнегреческих городов, находившихся в пределах нынешней России</t>
    </r>
    <r>
      <rPr>
        <rFont val="Arial"/>
        <color theme="1"/>
      </rPr>
      <t>. Moscow: Uncertain publisher, 1887. 13, no. 109-110</t>
    </r>
  </si>
  <si>
    <t>ΟΛ ΒΙΟ/ ΔΙΟΣ</t>
  </si>
  <si>
    <r>
      <rPr>
        <rFont val="Arial"/>
        <color theme="1"/>
      </rPr>
      <t xml:space="preserve">Uvarov, A.S. </t>
    </r>
    <r>
      <rPr>
        <rFont val="Arial"/>
        <i/>
        <color theme="1"/>
      </rPr>
      <t>Каталог собрания древностей гр. А. С. Уварова, вып. VII, Монеты Боспорского царства и древнегреческих городов, находившихся в пределах нынешней России</t>
    </r>
    <r>
      <rPr>
        <rFont val="Arial"/>
        <color theme="1"/>
      </rPr>
      <t>. Moscow: Uncertain publisher, 1887. 14, no. 113.</t>
    </r>
  </si>
  <si>
    <t>ΟΛ ΒΙΟ/ ΕΥ</t>
  </si>
  <si>
    <t>On obverse, stamps with Athena turned r. and forepart of the horses of Gelas and letters ΟΛ. On reverse, head of Gelas en face</t>
  </si>
  <si>
    <r>
      <rPr>
        <rFont val="Arial"/>
        <color theme="1"/>
      </rPr>
      <t xml:space="preserve">Uvarov, A.S. </t>
    </r>
    <r>
      <rPr>
        <rFont val="Arial"/>
        <i/>
        <color theme="1"/>
      </rPr>
      <t>Каталог собрания древностей гр. А. С. Уварова, вып. VII, Монеты Боспорского царства и древнегреческих городов, находившихся в пределах нынешней России</t>
    </r>
    <r>
      <rPr>
        <rFont val="Arial"/>
        <color theme="1"/>
      </rPr>
      <t>. Moscow: Uncertain publisher, 1887. 14, no. 115 and 118</t>
    </r>
  </si>
  <si>
    <t>ΟΛ ΒΙΟ/ΣΩ ΜΟ</t>
  </si>
  <si>
    <t>On obverse, stamp with forepart of the horses of Gelas</t>
  </si>
  <si>
    <t>On reverse, stamp with forepart of the horses of Gelas</t>
  </si>
  <si>
    <t>Коршенко А.Н. "Дельфины Ольвии." In Монета coin. Международный нумизматический альманах, 71-123. Vologda: Unknown publisher, 2001</t>
  </si>
  <si>
    <t>Anepigraphic dolphin</t>
  </si>
  <si>
    <t>cru0075</t>
  </si>
  <si>
    <t>https://nomisma.org/id/panticapaeum</t>
  </si>
  <si>
    <t>https://nomisma.org/id/quarter-obol</t>
  </si>
  <si>
    <t>https://nomisma.org/id/bosporus</t>
  </si>
  <si>
    <r>
      <rPr>
        <rFont val="Arial"/>
        <color theme="1"/>
      </rPr>
      <t xml:space="preserve">Анохин В.А. </t>
    </r>
    <r>
      <rPr>
        <rFont val="Arial"/>
        <i/>
        <color theme="1"/>
      </rPr>
      <t>Монетное дело Боспора</t>
    </r>
    <r>
      <rPr>
        <rFont val="Arial"/>
        <color theme="1"/>
      </rPr>
      <t>. Киев: Наукова думка, 1986.</t>
    </r>
  </si>
  <si>
    <t>stylized image of an ant</t>
  </si>
  <si>
    <t>incuse square</t>
  </si>
  <si>
    <r>
      <rPr>
        <rFont val="Arial"/>
        <color theme="1"/>
      </rPr>
      <t xml:space="preserve">Анохин В.А. </t>
    </r>
    <r>
      <rPr>
        <rFont val="Arial"/>
        <i/>
        <color theme="1"/>
      </rPr>
      <t>Античные монеты Северного Причерноморья: Каталог</t>
    </r>
    <r>
      <rPr>
        <rFont val="Arial"/>
        <color theme="1"/>
      </rPr>
      <t>. Киев: Издательский дом "Стилос", 2011. 166</t>
    </r>
  </si>
  <si>
    <t>sea animal?/bow?, line below uncertain image</t>
  </si>
  <si>
    <t>incuse square with four points</t>
  </si>
  <si>
    <r>
      <rPr/>
      <t xml:space="preserve">Mint is Hermonassa, but no </t>
    </r>
    <r>
      <rPr>
        <color rgb="FF1155CC"/>
        <u/>
      </rPr>
      <t>Nomisma.org</t>
    </r>
    <r>
      <rPr/>
      <t xml:space="preserve"> ID exists for this mint</t>
    </r>
  </si>
  <si>
    <t>BAΣIΛЕΩΣ/ΣКІΛОYPOY ΟΛΒΙΟ</t>
  </si>
  <si>
    <t>http://nomisma.org/id/av</t>
  </si>
  <si>
    <t>BAΣIΛ… / ФАРΣО А/</t>
  </si>
  <si>
    <t>ΟΛ [А] АΛ</t>
  </si>
  <si>
    <t>http://nomisma.org/id/istrus</t>
  </si>
  <si>
    <t>ІΣЕРІ</t>
  </si>
  <si>
    <t>http://nomisma.org/id/lampsacus</t>
  </si>
  <si>
    <t>ІΣТРІН</t>
  </si>
  <si>
    <t>ІΣТІ</t>
  </si>
  <si>
    <t>ІΣТ</t>
  </si>
  <si>
    <t>https://en.wikipedia.org/wiki/Nikonion</t>
  </si>
  <si>
    <t>ΣК</t>
  </si>
  <si>
    <t>http://nomisma.org/id/tyras</t>
  </si>
  <si>
    <t>TYPA</t>
  </si>
  <si>
    <t>http://nomisma.org/id/dioscurias</t>
  </si>
  <si>
    <t>ΔIOΣKOYPIAΛOΣ</t>
  </si>
  <si>
    <t>http://nomisma.org/id/alexandreia_egypt</t>
  </si>
  <si>
    <t>ПТОΛΣ</t>
  </si>
  <si>
    <t>http://nomisma.org/id/phanagoria</t>
  </si>
  <si>
    <t>АГРІППЕОN</t>
  </si>
  <si>
    <t>http://nomisma.org/id/tomis</t>
  </si>
  <si>
    <t>ВАΣІΛEOY ΛYΣMAXOY</t>
  </si>
  <si>
    <t>http://nomisma.org/id/calchedon</t>
  </si>
  <si>
    <t>КАΛХА / BYΣAN</t>
  </si>
  <si>
    <t>http://nomisma.org/id/panticapaeum</t>
  </si>
  <si>
    <t>type 84-85</t>
  </si>
  <si>
    <t>type 62-64</t>
  </si>
  <si>
    <t>type 75-77</t>
  </si>
  <si>
    <t>type 36</t>
  </si>
  <si>
    <t>type 80-81</t>
  </si>
  <si>
    <t>type 37</t>
  </si>
  <si>
    <t>type 38</t>
  </si>
  <si>
    <t>type 25</t>
  </si>
  <si>
    <t>type 20</t>
  </si>
  <si>
    <t>type 28</t>
  </si>
  <si>
    <t>type 51</t>
  </si>
  <si>
    <t>type 6</t>
  </si>
  <si>
    <t>type 90</t>
  </si>
  <si>
    <t>ΟΛΒΙΟ/YM</t>
  </si>
  <si>
    <t>The author published a photo of only one coin. Coin of the first group. (Σ)</t>
  </si>
  <si>
    <t>type 19</t>
  </si>
  <si>
    <t>type 89</t>
  </si>
  <si>
    <t>type 57</t>
  </si>
  <si>
    <t>type 12</t>
  </si>
  <si>
    <t>type 49</t>
  </si>
  <si>
    <t>type 67</t>
  </si>
  <si>
    <t>type 61</t>
  </si>
  <si>
    <t>type 31</t>
  </si>
  <si>
    <t>type 33</t>
  </si>
  <si>
    <t>type 21</t>
  </si>
  <si>
    <t>type 48</t>
  </si>
  <si>
    <t>type 63</t>
  </si>
  <si>
    <t>type 93</t>
  </si>
  <si>
    <t>type 68</t>
  </si>
  <si>
    <t>type 82-83</t>
  </si>
  <si>
    <t>group 7-10</t>
  </si>
  <si>
    <t>Celtic coins</t>
  </si>
  <si>
    <t>No further information on these coins is availale beyond their Celtic origin</t>
  </si>
  <si>
    <t>Attic</t>
  </si>
  <si>
    <t>Celtic imitation of Lysimachus</t>
  </si>
  <si>
    <t>No further information on the type of the coin is available</t>
  </si>
  <si>
    <t>Celtic imitation of Alexander</t>
  </si>
  <si>
    <t>No infomation given concerning quantity or exact typology of coins</t>
  </si>
  <si>
    <t>No infomation given concerning typology of coins beyond their celtic origin</t>
  </si>
  <si>
    <t>http://nomisma.org/id/alexander_iii</t>
  </si>
  <si>
    <t>http://nomisma.org/id/argead_dynasty</t>
  </si>
  <si>
    <t>http://nomisma.org/id/macedon</t>
  </si>
  <si>
    <t>Alexandrian coin</t>
  </si>
  <si>
    <t>No information given concerning typolog of this coin</t>
  </si>
  <si>
    <t>horseman/cross in circle</t>
  </si>
  <si>
    <t>grain ear</t>
  </si>
  <si>
    <t xml:space="preserve">Uncertain how many coins carry one obverse type and how many have the other </t>
  </si>
  <si>
    <t>Celtic gold coins</t>
  </si>
  <si>
    <t>No further informaton on these coins is available beyond their metal and quantity</t>
  </si>
  <si>
    <t>Described only as "Celtic coins"</t>
  </si>
  <si>
    <t>http://nomisma.org/id/philippus_ii</t>
  </si>
  <si>
    <r>
      <rPr>
        <rFont val="Arial"/>
        <color theme="1"/>
      </rPr>
      <t xml:space="preserve">Taneva V. "Coins of Macedonian rulers found in Pistiros." In </t>
    </r>
    <r>
      <rPr>
        <rFont val="Arial"/>
        <i/>
        <color theme="1"/>
      </rPr>
      <t>Pistiros II: Excavations and Studies. Reports of the joint project of excavations and studies by the National Archaeological Institute with Museum (Bulgarian Academy of Sciences), Charles University in Prague, University of Liverpool and Ecole française d’Athènes</t>
    </r>
    <r>
      <rPr>
        <rFont val="Arial"/>
        <color theme="1"/>
      </rPr>
      <t>. edited by Jan Bouzek, Lidia Domaradzka et als., 255-268. Karolinum Press, 2002. Type I</t>
    </r>
  </si>
  <si>
    <t>Male head, r. young, hair bound with taenia</t>
  </si>
  <si>
    <t xml:space="preserve">Horseman, cantering, r., </t>
  </si>
  <si>
    <t>ΦΙΛΙΠΠΟΥ/ ΝΕ</t>
  </si>
  <si>
    <r>
      <rPr>
        <rFont val="Arial"/>
        <color theme="1"/>
      </rPr>
      <t xml:space="preserve">Taneva V. "Coins of Macedonian rulers found in Pistiros." In </t>
    </r>
    <r>
      <rPr>
        <rFont val="Arial"/>
        <i/>
        <color theme="1"/>
      </rPr>
      <t>Pistiros II: Excavations and Studies. Reports of the joint project of excavations and studies by the National Archaeological Institute with Museum (Bulgarian Academy of Sciences), Charles University in Prague, University of Liverpool and Ecole française d’Athènes</t>
    </r>
    <r>
      <rPr>
        <rFont val="Arial"/>
        <color theme="1"/>
      </rPr>
      <t>. edited by Jan Bouzek, Lidia Domaradzka et als., 255-268. Karolinum Press, 2002. Type I</t>
    </r>
  </si>
  <si>
    <t>Horseman, cantering, r., holding reins with both hands</t>
  </si>
  <si>
    <t>ΦΙΛΙΠΠΟΥ/ Α</t>
  </si>
  <si>
    <r>
      <rPr>
        <rFont val="Arial"/>
        <color theme="1"/>
      </rPr>
      <t xml:space="preserve">Taneva V. "Coins of Macedonian rulers found in Pistiros." In </t>
    </r>
    <r>
      <rPr>
        <rFont val="Arial"/>
        <i/>
        <color theme="1"/>
      </rPr>
      <t>Pistiros II: Excavations and Studies. Reports of the joint project of excavations and studies by the National Archaeological Institute with Museum (Bulgarian Academy of Sciences), Charles University in Prague, University of Liverpool and Ecole française d’Athènes</t>
    </r>
    <r>
      <rPr>
        <rFont val="Arial"/>
        <color theme="1"/>
      </rPr>
      <t>. edited by Jan Bouzek, Lidia Domaradzka et als., 255-268. Karolinum Press, 2002. Type I</t>
    </r>
  </si>
  <si>
    <t>Male head, r. young, hair bound with taenia, border of dots</t>
  </si>
  <si>
    <t>Horseman, cantering, r., holding reins with both hands, torch below</t>
  </si>
  <si>
    <t>ΦΙΛΙΠΠΟΥ</t>
  </si>
  <si>
    <r>
      <rPr>
        <rFont val="Arial"/>
        <color theme="1"/>
      </rPr>
      <t xml:space="preserve">Taneva V. "Coins of Macedonian rulers found in Pistiros." In </t>
    </r>
    <r>
      <rPr>
        <rFont val="Arial"/>
        <i/>
        <color theme="1"/>
      </rPr>
      <t>Pistiros II: Excavations and Studies. Reports of the joint project of excavations and studies by the National Archaeological Institute with Museum (Bulgarian Academy of Sciences), Charles University in Prague, University of Liverpool and Ecole française d’Athènes</t>
    </r>
    <r>
      <rPr>
        <rFont val="Arial"/>
        <color theme="1"/>
      </rPr>
      <t>. edited by Jan Bouzek, Lidia Domaradzka et als., 255-268. Karolinum Press, 2002. Type I</t>
    </r>
  </si>
  <si>
    <t>Horseman, cantering, r.</t>
  </si>
  <si>
    <t>http://nomisma.org/id/unit</t>
  </si>
  <si>
    <r>
      <rPr>
        <rFont val="Arial"/>
        <color theme="1"/>
      </rPr>
      <t xml:space="preserve">Price, M. </t>
    </r>
    <r>
      <rPr>
        <rFont val="Arial"/>
        <i/>
        <color theme="1"/>
      </rPr>
      <t>The Coinage of in the Name of Alexander the Great and Philip Arrhidaeus</t>
    </r>
    <r>
      <rPr>
        <rFont val="Arial"/>
        <color theme="1"/>
      </rPr>
      <t>. London: Swiss Numismatic Society in association with British Museum, 1991. No. 266c</t>
    </r>
  </si>
  <si>
    <t>https://numismatics.org/pella/id/price.266</t>
  </si>
  <si>
    <t>Head of beardless Heracles right wearing lion skin headdress</t>
  </si>
  <si>
    <t>Quiver on bow and club</t>
  </si>
  <si>
    <t>ΑΛΕΞΑΝΔΡΟΥ</t>
  </si>
  <si>
    <r>
      <rPr>
        <rFont val="Arial"/>
        <color theme="1"/>
      </rPr>
      <t xml:space="preserve">Price, M. </t>
    </r>
    <r>
      <rPr>
        <rFont val="Arial"/>
        <i/>
        <color theme="1"/>
      </rPr>
      <t>The Coinage of in the Name of Alexander the Great and Philip Arrhidaeus</t>
    </r>
    <r>
      <rPr>
        <rFont val="Arial"/>
        <color theme="1"/>
      </rPr>
      <t>. London: Swiss Numismatic Society in association with British Museum, 1991. No. 275/276</t>
    </r>
  </si>
  <si>
    <t>https://numismatics.org/pella/id/price.275</t>
  </si>
  <si>
    <r>
      <rPr>
        <rFont val="Arial"/>
        <color theme="1"/>
      </rPr>
      <t xml:space="preserve">Price, M. </t>
    </r>
    <r>
      <rPr>
        <rFont val="Arial"/>
        <i/>
        <color theme="1"/>
      </rPr>
      <t>The Coinage of in the Name of Alexander the Great and Philip Arrhidaeus</t>
    </r>
    <r>
      <rPr>
        <rFont val="Arial"/>
        <color theme="1"/>
      </rPr>
      <t>. London: Swiss Numismatic Society in association with British Museum, 1991. No. 275/276</t>
    </r>
  </si>
  <si>
    <t>https://numismatics.org/pella/id/price.276</t>
  </si>
  <si>
    <t>Quiver on bow and club, above: thunderbolt</t>
  </si>
  <si>
    <t>ΑΛΕΞΑΝΔΡΟΥ/ Δ</t>
  </si>
  <si>
    <t>It is unclear whether the Δ of the type is facing correctly or upside-down</t>
  </si>
  <si>
    <r>
      <rPr>
        <rFont val="Arial"/>
        <color theme="1"/>
      </rPr>
      <t xml:space="preserve">Price, M. </t>
    </r>
    <r>
      <rPr>
        <rFont val="Arial"/>
        <i/>
        <color theme="1"/>
      </rPr>
      <t>The Coinage of in the Name of Alexander the Great and Philip Arrhidaeus</t>
    </r>
    <r>
      <rPr>
        <rFont val="Arial"/>
        <color theme="1"/>
      </rPr>
      <t>. London: Swiss Numismatic Society in association with British Museum, 1991. No. 376e-390a</t>
    </r>
  </si>
  <si>
    <t>https://numismatics.org/pella/id/price.376</t>
  </si>
  <si>
    <r>
      <rPr>
        <rFont val="Arial"/>
        <color theme="1"/>
      </rPr>
      <t xml:space="preserve">Price, M. </t>
    </r>
    <r>
      <rPr>
        <rFont val="Arial"/>
        <i/>
        <color theme="1"/>
      </rPr>
      <t>The Coinage of in the Name of Alexander the Great and Philip Arrhidaeus</t>
    </r>
    <r>
      <rPr>
        <rFont val="Arial"/>
        <color theme="1"/>
      </rPr>
      <t>. London: Swiss Numismatic Society in association with British Museum, 1991. No. 376e-390a</t>
    </r>
  </si>
  <si>
    <t>https://numismatics.org/pella/id/price.377</t>
  </si>
  <si>
    <r>
      <rPr>
        <rFont val="Arial"/>
        <color theme="1"/>
      </rPr>
      <t xml:space="preserve">Price, M. </t>
    </r>
    <r>
      <rPr>
        <rFont val="Arial"/>
        <i/>
        <color theme="1"/>
      </rPr>
      <t>The Coinage of in the Name of Alexander the Great and Philip Arrhidaeus</t>
    </r>
    <r>
      <rPr>
        <rFont val="Arial"/>
        <color theme="1"/>
      </rPr>
      <t>. London: Swiss Numismatic Society in association with British Museum, 1991. No. 376e-390a</t>
    </r>
  </si>
  <si>
    <t>https://numismatics.org/pella/id/price.378</t>
  </si>
  <si>
    <r>
      <rPr>
        <rFont val="Arial"/>
        <color theme="1"/>
      </rPr>
      <t xml:space="preserve">Price, M. </t>
    </r>
    <r>
      <rPr>
        <rFont val="Arial"/>
        <i/>
        <color theme="1"/>
      </rPr>
      <t>The Coinage of in the Name of Alexander the Great and Philip Arrhidaeus</t>
    </r>
    <r>
      <rPr>
        <rFont val="Arial"/>
        <color theme="1"/>
      </rPr>
      <t>. London: Swiss Numismatic Society in association with British Museum, 1991. No. 376e-390a</t>
    </r>
  </si>
  <si>
    <r>
      <rPr>
        <rFont val="Arial"/>
        <color theme="1"/>
      </rPr>
      <t xml:space="preserve">Price, M. </t>
    </r>
    <r>
      <rPr>
        <rFont val="Arial"/>
        <i/>
        <color theme="1"/>
      </rPr>
      <t>The Coinage of in the Name of Alexander the Great and Philip Arrhidaeus</t>
    </r>
    <r>
      <rPr>
        <rFont val="Arial"/>
        <color theme="1"/>
      </rPr>
      <t>. London: Swiss Numismatic Society in association with British Museum, 1991. No. 376e-390a</t>
    </r>
  </si>
  <si>
    <t>Quiver on bow and club, symbol below</t>
  </si>
  <si>
    <t>ΒΑΣΙΛΕΩΣ ΑΛΕΞΑΝΔΡΟΥ</t>
  </si>
  <si>
    <t>Type possibly minted after the death of Alexander up to 310, but we have followed the classification system of PELLA. Symbol below uncertain</t>
  </si>
  <si>
    <r>
      <rPr>
        <rFont val="Arial"/>
        <color theme="1"/>
      </rPr>
      <t xml:space="preserve">Price, M. </t>
    </r>
    <r>
      <rPr>
        <rFont val="Arial"/>
        <i/>
        <color theme="1"/>
      </rPr>
      <t>The Coinage of in the Name of Alexander the Great and Philip Arrhidaeus</t>
    </r>
    <r>
      <rPr>
        <rFont val="Arial"/>
        <color theme="1"/>
      </rPr>
      <t>. London: Swiss Numismatic Society in association with British Museum, 1991. No. 375a</t>
    </r>
  </si>
  <si>
    <t>https://numismatics.org/pella/id/price.375</t>
  </si>
  <si>
    <t>Quiver on bow and club, between: thunderbolt</t>
  </si>
  <si>
    <t>Type possibly minted after the death of Alexander up to 310, but we have followed the classification system of PELLA</t>
  </si>
  <si>
    <t xml:space="preserve">Head of Heracles, beardless, r. </t>
  </si>
  <si>
    <t>ΑΛΕΞΑΝΔΡΟΥ/ Β Α</t>
  </si>
  <si>
    <t>Gorgon's head without a tongue, full face</t>
  </si>
  <si>
    <t>Eagle on dolphin left, letters Λ and B between tails of eagle and dolphin</t>
  </si>
  <si>
    <t>Gorgon's head, full face</t>
  </si>
  <si>
    <t>Eagle on dolphin left</t>
  </si>
  <si>
    <t>Head of Demeter right</t>
  </si>
  <si>
    <t>OΛBIO above, colossus and dolphin right below, ФОВ below</t>
  </si>
  <si>
    <t>OΛBIO above, dolphin eagle right below</t>
  </si>
  <si>
    <t>Head of Tyche in tower crown</t>
  </si>
  <si>
    <t>Archer left, bent on one knee</t>
  </si>
  <si>
    <t>type 59</t>
  </si>
  <si>
    <t>type 70</t>
  </si>
  <si>
    <t>type MA</t>
  </si>
  <si>
    <t>ΟΛΒΙΟ MA</t>
  </si>
  <si>
    <t>type ?</t>
  </si>
  <si>
    <t>quadratum incusum</t>
  </si>
  <si>
    <t>A wild boar is standing on a tuna</t>
  </si>
  <si>
    <t>Naked beardless youth in Corinthian helmet, left, bent on right knee, bow hanging from left hand, checking arrow with right, tuna vertically downwards behind.</t>
  </si>
  <si>
    <t>Nika advances left in a crouching position, head turned right, wings outstretched, and holds a tuna by the tail in her right hand, and holds the hem of her chiton with her right</t>
  </si>
  <si>
    <t>Bare bearded warrior (left), kneeling left, holding rooster in right hand, left hand behind, tuna left below</t>
  </si>
  <si>
    <t>type ІК</t>
  </si>
  <si>
    <t>ΟΛΒΙΟ ІК</t>
  </si>
  <si>
    <t>type: ?</t>
  </si>
  <si>
    <t>type: 20</t>
  </si>
  <si>
    <t>ΟΛΒΙΟ IK</t>
  </si>
  <si>
    <t>type: 21</t>
  </si>
  <si>
    <t>ΟΛΒΙΟ IФ</t>
  </si>
  <si>
    <t>type: 36-42</t>
  </si>
  <si>
    <t>ΟΛΒΙΟ ΔI</t>
  </si>
  <si>
    <t>type: 34</t>
  </si>
  <si>
    <t>ΟΛΒΙΟ АР</t>
  </si>
  <si>
    <t>type: 92</t>
  </si>
  <si>
    <t>type: 93</t>
  </si>
  <si>
    <t>ΟΛΒΙΟ ЕПІ</t>
  </si>
  <si>
    <t>http://nomisma.org/id/amasia</t>
  </si>
  <si>
    <t>Imhoof-Blumer</t>
  </si>
  <si>
    <t>Head of Ares in Anttic helmet right.</t>
  </si>
  <si>
    <t>AMAΣ-ΣEIAΣ</t>
  </si>
  <si>
    <t>Sword in sheath "IB"</t>
  </si>
  <si>
    <t>AMI-ΣOΥ</t>
  </si>
  <si>
    <t>ΣINΩ-ΠΗΣ</t>
  </si>
  <si>
    <t>Aegis with gorgoneion</t>
  </si>
  <si>
    <t>Nika advancing right "ПА"</t>
  </si>
  <si>
    <t>Nika advancing right</t>
  </si>
  <si>
    <t>ΣΙΝΩ-ΠΗΣ</t>
  </si>
  <si>
    <t>http://nomisma.org/id/scythia_kingdom</t>
  </si>
  <si>
    <t>Anokhin, 2011, p. 94 ## 561, 583</t>
  </si>
  <si>
    <t>Demeter in a veil</t>
  </si>
  <si>
    <t>two-horse carriage to the left</t>
  </si>
  <si>
    <t>the head of Hermes</t>
  </si>
  <si>
    <t>caduceus</t>
  </si>
  <si>
    <t>АА</t>
  </si>
  <si>
    <t>Athena-Perseus</t>
  </si>
  <si>
    <t>http://nomisma.org/id/alexandrine_empire</t>
  </si>
  <si>
    <t>Head of Apollo with laurel wreath, right</t>
  </si>
  <si>
    <t>Rider to the right, under the horse's feet the image of a spearhead FILIGGOU</t>
  </si>
  <si>
    <t>FILIGGOU</t>
  </si>
  <si>
    <t>Group 1</t>
  </si>
  <si>
    <t>Group 2</t>
  </si>
  <si>
    <t>Group 3</t>
  </si>
  <si>
    <t>Group 4</t>
  </si>
  <si>
    <t>Group 5</t>
  </si>
  <si>
    <t>Group 6</t>
  </si>
  <si>
    <t>Group 10</t>
  </si>
  <si>
    <t>Group ?</t>
  </si>
  <si>
    <t>http://nomisma.org/id/macedonian_kingdom</t>
  </si>
  <si>
    <t>Female head to the right, hair caught in a bandage. She has earrings in her ears and a necklace around her neck.</t>
  </si>
  <si>
    <t>A bearded man lying naked to the waist, his right hand is placed along the half-bent and forward right leg, the left leg is tucked under the right leg. He holds a cornucopia in his left hand. ОΔНΣІТΩN</t>
  </si>
  <si>
    <t>ОΔНΣІТΩN</t>
  </si>
  <si>
    <t>Head of Demeter in a wreath of ears of corn. On the neck is a necklace of two strands of beads.</t>
  </si>
  <si>
    <t>Орел на дельфине влево. Голова орла повернута назад. Вверху ΟΛΒΙН. На двух экземплярах — буквенные дифференты.</t>
  </si>
  <si>
    <t>ΟΛΒΙН</t>
  </si>
  <si>
    <t>Above APOΛ, an eagle on a dolphin to the left, a gorit to the right, OΛBIO – under a dolphin</t>
  </si>
  <si>
    <t>OΛBIO АПОΛ</t>
  </si>
  <si>
    <t>Above Δ or Σ, an eagle on a dolphin to the left, a gorit to the right, OΛBIO – under a dolphin</t>
  </si>
  <si>
    <t>OΛBIO Δ(Σ)</t>
  </si>
  <si>
    <t>eagle on a dolphin</t>
  </si>
  <si>
    <t>type 4</t>
  </si>
  <si>
    <t>type 9</t>
  </si>
  <si>
    <t>type 14</t>
  </si>
  <si>
    <t>type 27</t>
  </si>
  <si>
    <t>type 40</t>
  </si>
  <si>
    <t>type 46</t>
  </si>
  <si>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146, no. 1.</t>
    </r>
  </si>
  <si>
    <r>
      <rPr>
        <rFont val="Arial"/>
        <color rgb="FF000000"/>
      </rPr>
      <t xml:space="preserve">Karyishkovskiy, П.О. "Ольвийские "борисфены." </t>
    </r>
    <r>
      <rPr>
        <rFont val="Arial"/>
        <i/>
        <color rgb="FF000000"/>
      </rPr>
      <t>Нумизматика и Сфрагистика</t>
    </r>
    <r>
      <rPr>
        <rFont val="Arial"/>
        <color rgb="FF000000"/>
      </rPr>
      <t xml:space="preserve"> 3 (1968): 62-85. Type IIC</t>
    </r>
  </si>
  <si>
    <t>Borystehenes</t>
  </si>
  <si>
    <t xml:space="preserve">Head of river god Borysthenes, l. </t>
  </si>
  <si>
    <t>bow in gorytos, ax below</t>
  </si>
  <si>
    <t>ΟΛΒΙΟ [retrograde] / ΙΚ</t>
  </si>
  <si>
    <t>http://nomisma.org/id/as</t>
  </si>
  <si>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146-147, no. 2.</t>
    </r>
  </si>
  <si>
    <r>
      <rPr>
        <rFont val="Arial"/>
        <color rgb="FF000000"/>
      </rPr>
      <t xml:space="preserve">Anohin, V.A. </t>
    </r>
    <r>
      <rPr>
        <rFont val="Arial"/>
        <i/>
        <color rgb="FF000000"/>
      </rPr>
      <t>Монеты античных городов Северо-Западного Причерноморья</t>
    </r>
    <r>
      <rPr>
        <rFont val="Arial"/>
        <color rgb="FF000000"/>
      </rPr>
      <t>. Киев: Наукова думка, 1989. P. 104, n. 16 and p. 106, table III, n. 26.</t>
    </r>
  </si>
  <si>
    <r>
      <rPr>
        <rFont val="Arial"/>
        <color rgb="FF000000"/>
      </rPr>
      <t xml:space="preserve">Karyishkovskiy, П.О. </t>
    </r>
    <r>
      <rPr>
        <rFont val="Arial"/>
        <i/>
        <color rgb="FF000000"/>
      </rPr>
      <t>Монеты Ольвии: очерк денеженого обращения Северо-Западного Причерноморья в античную эпоху</t>
    </r>
    <r>
      <rPr>
        <rFont val="Arial"/>
        <color rgb="FF000000"/>
      </rPr>
      <t>. Киев: Наукова думка, 1988. p. 52, n. 17</t>
    </r>
  </si>
  <si>
    <t>Zograf, A.N. Античные монеты. Материалы и Исследования по Археологии СССР 16. Moscow/Leningrad: Издательство Академии Наук СССР, 1951. P. 241, n. 18</t>
  </si>
  <si>
    <t>Head of gorgon, facing</t>
  </si>
  <si>
    <t>Illegible</t>
  </si>
  <si>
    <t>Date uncertain. Could be dated to the entirety of the 4th c. For additional information, see record in publication</t>
  </si>
  <si>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147, no. 3</t>
    </r>
  </si>
  <si>
    <t>Maiden, r., striking deer with spear</t>
  </si>
  <si>
    <t xml:space="preserve">Bull, l. </t>
  </si>
  <si>
    <t>Ovestruck with a dolphin</t>
  </si>
  <si>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147, no. 4</t>
    </r>
  </si>
  <si>
    <t>[Δ] ΙΑΓ[ΟΡΑ]</t>
  </si>
  <si>
    <t>http://nomisma.org/id/cyzicus</t>
  </si>
  <si>
    <t>http://nomisma.org/id/el</t>
  </si>
  <si>
    <t>http://nomisma.org/id/mysia</t>
  </si>
  <si>
    <t>Phocaean</t>
  </si>
  <si>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147-148, no. 4</t>
    </r>
  </si>
  <si>
    <t>Various (see note)</t>
  </si>
  <si>
    <t>incuse square, divided into 4 squares</t>
  </si>
  <si>
    <t>No indication given concerning how many coins in the hoard share these 4 different obverses: 1. Nike, walking l., head r., tunny fish in r. hand, 2. Swine, stadning l., on tunny fish, 3. Naked beardless warrior, kneeling on one knee, in Corinthian helmet with aigrette, testing arrow, bow in l. hand, tunny fish behind in vertical, and 4. Naked youth l., kneeling on one knee, right knee forward, rooster in r. hand, l. hand tucked behind, tunny fish below in l. field. Other obverses also mentioned</t>
  </si>
  <si>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148, no. 18.</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</si>
  <si>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148, no. 19-20.</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</si>
  <si>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148, no. 21.</t>
    </r>
  </si>
  <si>
    <r>
      <rPr>
        <rFont val="Arial"/>
        <color rgb="FF000000"/>
      </rPr>
      <t xml:space="preserve">Anohin, V.A. </t>
    </r>
    <r>
      <rPr>
        <rFont val="Arial"/>
        <i/>
        <color rgb="FF000000"/>
      </rPr>
      <t>Монеты античных городов Северо-Западного Причерноморья</t>
    </r>
    <r>
      <rPr>
        <rFont val="Arial"/>
        <color rgb="FF000000"/>
      </rPr>
      <t>. Киев: Наукова думка, 1989. P. 40, n. 16</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</si>
  <si>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148-149, no. 22.</t>
    </r>
  </si>
  <si>
    <t>http://nomisma.org/id/paerisades_ii_bosporus</t>
  </si>
  <si>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149, no. 23.</t>
    </r>
  </si>
  <si>
    <t>Head of Satyr, bearded, l., in wreath</t>
  </si>
  <si>
    <t>Sigma-shaped bow and arrow</t>
  </si>
  <si>
    <t>ΠΑΝ</t>
  </si>
  <si>
    <t>On face of Satyr an incuse stamp with a star</t>
  </si>
  <si>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149, no. 24.</t>
    </r>
  </si>
  <si>
    <r>
      <rPr>
        <rFont val="Arial"/>
        <color rgb="FF000000"/>
      </rPr>
      <t xml:space="preserve">Anohin, V.A. </t>
    </r>
    <r>
      <rPr>
        <rFont val="Arial"/>
        <i/>
        <color rgb="FF000000"/>
      </rPr>
      <t>Монеты античных городов Северо-Западного Причерноморья</t>
    </r>
    <r>
      <rPr>
        <rFont val="Arial"/>
        <color rgb="FF000000"/>
      </rPr>
      <t>. Киев: Наукова думка, 1989. P. 104, n. 16 and p. 106, table V, n. 70-71/table VI, n. 73, table VIII, n. 75 and 77, table VIII, n. 77.</t>
    </r>
  </si>
  <si>
    <t>Head of Demeter, facing</t>
  </si>
  <si>
    <t>Eagle, flying, with a dolphin in its claws</t>
  </si>
  <si>
    <t>ΟΛΒΙΗ / Γ</t>
  </si>
  <si>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149, no. 25.</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</si>
  <si>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149-150, no. 26.</t>
    </r>
  </si>
  <si>
    <t>Zograf, A.N. Античные монеты. Материалы и Исследования по Археологии СССР 16. Moscow/Leningrad: Издательство Академии Наук СССР, 1951. P. 18, n. 16 and p. 245, table XL, n. 18</t>
  </si>
  <si>
    <r>
      <rPr>
        <rFont val="Arial"/>
        <color theme="1"/>
      </rPr>
      <t xml:space="preserve">Shelov, D.B. </t>
    </r>
    <r>
      <rPr>
        <rFont val="Arial"/>
        <i/>
        <color theme="1"/>
      </rPr>
      <t>Монетное дело Боспора VI-II веков до нашей эры. Moscow: Издательство Академии Наук СССР, 1956. P. 216, n.26; table V, n. 57</t>
    </r>
  </si>
  <si>
    <r>
      <rPr>
        <rFont val="Arial"/>
        <color theme="1"/>
      </rPr>
      <t xml:space="preserve">Stanislavskiy, I.M. </t>
    </r>
    <r>
      <rPr>
        <rFont val="Arial"/>
        <i/>
        <color theme="1"/>
      </rPr>
      <t>Античные монеты Северного Причерноморья VI-I вв. до н.э.</t>
    </r>
    <r>
      <rPr>
        <rFont val="Arial"/>
        <color theme="1"/>
      </rPr>
      <t xml:space="preserve"> Moscow: Nauka, 2003. P. 184, n. 771</t>
    </r>
  </si>
  <si>
    <t>Head of Satyr, bearded, r., in wreath</t>
  </si>
  <si>
    <t>protome of Griffin, sturgeon below</t>
  </si>
  <si>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150</t>
    </r>
  </si>
  <si>
    <t>These coins were discovered by metal detectorists as single finds, but have since been lost. Only their existence is confirmed in the reference, but no precise description of them exists</t>
  </si>
  <si>
    <t>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Науковi Записки. Серiя: Iсторичнi Науки 21 (2014): 150, n. 27-28</t>
  </si>
  <si>
    <t>Karyishkovskiy, П.О. Монеты Ольвии: очерк денеженого обращения Северо-Западного Причерноморья в античную эпоху. Киев: Наукова думка, 1988. p. 52, n. 17 Type IA, AE</t>
  </si>
  <si>
    <t>ΟΛΒΙΟ / ΦΙ</t>
  </si>
  <si>
    <t>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Науковi Записки. Серiя: Iсторичнi Науки 21 (2014): 150, n. 29</t>
  </si>
  <si>
    <t>Karyishkovskiy, П.О. Монеты Ольвии: очерк денеженого обращения Северо-Западного Причерноморья в античную эпоху. Киев: Наукова думка, 1988. p. 52, n. 17 Type IIB</t>
  </si>
  <si>
    <t>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Науковi Записки. Серiя: Iсторичнi Науки 21 (2014): 150, n. 30\</t>
  </si>
  <si>
    <t>Karyishkovskiy, П.О. Монеты Ольвии: очерк денеженого обращения Северо-Западного Причерноморья в античную эпоху. Киев: Наукова думка, 1988. p. 52, n. 17 p. 15, table I, no. 6</t>
  </si>
  <si>
    <t>ΟΛΒΙΟ / ΓΕ</t>
  </si>
  <si>
    <t>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Науковi Записки. Серiя: Iсторичнi Науки 21 (2014): 151, n. 31</t>
  </si>
  <si>
    <t>Karyishkovskiy, П.О. Монеты Ольвии: очерк денеженого обращения Северо-Западного Причерноморья в античную эпоху. Киев: Наукова думка, 1988. p. 52, n. 17Type X, p. 15, table XI, no. 8-9</t>
  </si>
  <si>
    <t>ΟΛΒΙΟ / AP</t>
  </si>
  <si>
    <t>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Науковi Записки. Серiя: Iсторичнi Науки 21 (2014): 151, n. 32</t>
  </si>
  <si>
    <t>Karyishkovskiy, П.О. Монеты Ольвии: очерк денеженого обращения Северо-Западного Причерноморья в античную эпоху. Киев: Наукова думка, 1988. p. 52, n. 17 Type X, p. 15, table XI, no. 8-9</t>
  </si>
  <si>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151, no. 33</t>
    </r>
  </si>
  <si>
    <t>Youth, kneeling on l. leg, l., holding tail of a tunny fish in his r. hand</t>
  </si>
  <si>
    <t>Lydian-Milesian</t>
  </si>
  <si>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151, no. 34</t>
    </r>
  </si>
  <si>
    <t>Protome of Pegasus, l., branch with elongated fruit under his knees</t>
  </si>
  <si>
    <t>Three incuse squares</t>
  </si>
  <si>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152, no. 35</t>
    </r>
  </si>
  <si>
    <t>Head of Apollo, r., wearing laurel wreath, border of dots</t>
  </si>
  <si>
    <t xml:space="preserve">Horseman, r., </t>
  </si>
  <si>
    <t>ΠΙΥ</t>
  </si>
  <si>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152 no. 36.</t>
    </r>
  </si>
  <si>
    <r>
      <rPr>
        <rFont val="Arial"/>
        <color theme="1"/>
      </rPr>
      <t xml:space="preserve">Sal'nikov, O.G. "Ольвiйськi "рибки": початковий етап ольвiйського грошового обiгу." </t>
    </r>
    <r>
      <rPr>
        <rFont val="Arial"/>
        <i/>
        <color theme="1"/>
      </rPr>
      <t xml:space="preserve">Материалы по археологии Северного Причерноморья </t>
    </r>
    <r>
      <rPr>
        <rFont val="Arial"/>
        <color theme="1"/>
      </rPr>
      <t xml:space="preserve">2 (1959): 44-58. </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</si>
  <si>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152, no. 37.</t>
    </r>
  </si>
  <si>
    <r>
      <rPr>
        <rFont val="Arial"/>
        <color rgb="FF000000"/>
      </rPr>
      <t xml:space="preserve">Karyishkovskiy, П.О. </t>
    </r>
    <r>
      <rPr>
        <rFont val="Arial"/>
        <i/>
        <color rgb="FF000000"/>
      </rPr>
      <t>Монеты Ольвии: очерк денеженого обращения Северо-Западного Причерноморья в античную эпоху</t>
    </r>
    <r>
      <rPr>
        <rFont val="Arial"/>
        <color rgb="FF000000"/>
      </rPr>
      <t>. Киев: Наукова думка, 1988. pp. 92-93, 98-99</t>
    </r>
  </si>
  <si>
    <t>Head of Demeter, r., in wreath</t>
  </si>
  <si>
    <t>Eagle with raised head and wings along its body, holding an ear in its claws</t>
  </si>
  <si>
    <t>ОΛΒΙΟ / Α</t>
  </si>
  <si>
    <t>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Науковi Записки. Серiя: Iсторичнi Науки 21 (2014): 152, n. 38</t>
  </si>
  <si>
    <r>
      <rPr>
        <rFont val="Arial"/>
        <color rgb="FF000000"/>
      </rPr>
      <t xml:space="preserve">Karyishkovskiy, П.О. </t>
    </r>
    <r>
      <rPr>
        <rFont val="Arial"/>
        <i/>
        <color rgb="FF000000"/>
      </rPr>
      <t>Монеты Ольвии: очерк денеженого обращения Северо-Западного Причерноморья в античную эпоху</t>
    </r>
    <r>
      <rPr>
        <rFont val="Arial"/>
        <color rgb="FF000000"/>
      </rPr>
      <t>. Киев: Наукова думка, 1988. P. 40, n. 16. Group I</t>
    </r>
  </si>
  <si>
    <t>ΟΛΒΙΟ / E[retrograde]K</t>
  </si>
  <si>
    <t>http://nomisma.org/id/paerisades_i_bosporus</t>
  </si>
  <si>
    <t>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Науковi Записки. Серiя: Iсторичнi Науки 21 (2014): 152, n. 39</t>
  </si>
  <si>
    <t>Bow and quiver</t>
  </si>
  <si>
    <t>ΠΑΝΤΙ</t>
  </si>
  <si>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153, no. 40.</t>
    </r>
  </si>
  <si>
    <r>
      <rPr>
        <rFont val="Arial"/>
        <color rgb="FF000000"/>
      </rPr>
      <t xml:space="preserve">Anohin, V.A. </t>
    </r>
    <r>
      <rPr>
        <rFont val="Arial"/>
        <i/>
        <color rgb="FF000000"/>
      </rPr>
      <t>Монеты античных городов Северо-Западного Причерноморья</t>
    </r>
    <r>
      <rPr>
        <rFont val="Arial"/>
        <color rgb="FF000000"/>
      </rPr>
      <t>. Киев: Наукова думка, 1989. P. 173, n. 11</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</si>
  <si>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153, no. 41.</t>
    </r>
  </si>
  <si>
    <t>TRUE (See note</t>
  </si>
  <si>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153, no. 42.</t>
    </r>
  </si>
  <si>
    <r>
      <rPr>
        <rFont val="Arial"/>
        <color rgb="FF000000"/>
      </rPr>
      <t xml:space="preserve">Anohin, V.A. </t>
    </r>
    <r>
      <rPr>
        <rFont val="Arial"/>
        <i/>
        <color rgb="FF000000"/>
      </rPr>
      <t>Монеты античных городов Северо-Западного Причерноморья</t>
    </r>
    <r>
      <rPr>
        <rFont val="Arial"/>
        <color rgb="FF000000"/>
      </rPr>
      <t>. Киев: Наукова думка, 1989. P. 23, no. 10</t>
    </r>
  </si>
  <si>
    <t xml:space="preserve">Head of a sturgeon, r., </t>
  </si>
  <si>
    <t>Coin minted by Satyrus I (393-389 B.C.)</t>
  </si>
  <si>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153, no. 43.</t>
    </r>
  </si>
  <si>
    <t>Curl, unclear image type</t>
  </si>
  <si>
    <t xml:space="preserve">Dolphin, r. </t>
  </si>
  <si>
    <t>Denomination is Chalkon</t>
  </si>
  <si>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153, no. 44-46.</t>
    </r>
  </si>
  <si>
    <t>Zograf, A.N. Античные монеты. Материалы и Исследования по Археологии СССР 16. Moscow/Leningrad: Издательство Академии Наук СССР, 1951. P. 245, n. 18, table XL., n. 18</t>
  </si>
  <si>
    <r>
      <rPr>
        <rFont val="Arial"/>
        <color theme="1"/>
      </rPr>
      <t xml:space="preserve">Stanislavskiy, I.M. </t>
    </r>
    <r>
      <rPr>
        <rFont val="Arial"/>
        <i/>
        <color theme="1"/>
      </rPr>
      <t>Античные монеты Северного Причерноморья VI-I вв. до н.э.</t>
    </r>
    <r>
      <rPr>
        <rFont val="Arial"/>
        <color theme="1"/>
      </rPr>
      <t xml:space="preserve"> Moscow: Nauka, 2003. P. 184, n. 771</t>
    </r>
  </si>
  <si>
    <r>
      <rPr>
        <rFont val="Arial"/>
        <color theme="1"/>
      </rPr>
      <t xml:space="preserve">Shelov, D.B. </t>
    </r>
    <r>
      <rPr>
        <rFont val="Arial"/>
        <i/>
        <color theme="1"/>
      </rPr>
      <t>Монетное дело Боспора VI-II веков до нашей эры. Moscow: Издательство Академии Наук СССР, 1956. P. 216, n. 26, table. V, n. 57</t>
    </r>
  </si>
  <si>
    <t>Protome of griffin, l., sturgeon below</t>
  </si>
  <si>
    <t>http://nomisma.org/id/lysimachus</t>
  </si>
  <si>
    <t>https://nomisma.org/id/tetradrachm</t>
  </si>
  <si>
    <t>https://nomisma.org/id/thrace</t>
  </si>
  <si>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154, no. 47.</t>
    </r>
  </si>
  <si>
    <t>Type unclear</t>
  </si>
  <si>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154, no. 48.</t>
    </r>
  </si>
  <si>
    <t xml:space="preserve">Horseman r., </t>
  </si>
  <si>
    <t>...IV</t>
  </si>
  <si>
    <t>http://nomisma.org/id/third-obol</t>
  </si>
  <si>
    <t>Head of Athena in Attic helmet r.; to l., dolphin</t>
  </si>
  <si>
    <t>Wheel in which, П-А-Y-Σ</t>
  </si>
  <si>
    <t>П-А-Y-Σ</t>
  </si>
  <si>
    <t>Wheel with four wide spokes.</t>
  </si>
  <si>
    <t>1/8 obol</t>
  </si>
  <si>
    <t>А-Р-І-Х between the four spokes of the wheel</t>
  </si>
  <si>
    <t>А-Р-І-Х</t>
  </si>
  <si>
    <t>unknown</t>
  </si>
  <si>
    <t>АРІХ and Eagle above a dolphin.</t>
  </si>
  <si>
    <t>АРІХ</t>
  </si>
  <si>
    <t>1/4 obol</t>
  </si>
  <si>
    <t>Eagle on a dolphin to the left ОΛΒΙΟ "Tetrobol"</t>
  </si>
  <si>
    <t>ОΛΒΙΟ</t>
  </si>
  <si>
    <t>Eagle on dolphin</t>
  </si>
  <si>
    <t>1/2 As</t>
  </si>
  <si>
    <t>https://nomisma.org/id/celtic_numismatics</t>
  </si>
  <si>
    <t>https://nomisma.org/id/didrachm or https://nomisma.org/id/tridrachm</t>
  </si>
  <si>
    <t>Celtized head of Zeus in laurel wreath right.</t>
  </si>
  <si>
    <t>Celtic horseman on horseback, left, "beaked" head of horse, rider simplified to dashed outline around curved line.</t>
  </si>
  <si>
    <t>https://nomisma.org/id/tyras</t>
  </si>
  <si>
    <t>https://greekcoinage.org/iris/id/tyras.anokhin.2011.2-4</t>
  </si>
  <si>
    <t>Head of Tyras</t>
  </si>
  <si>
    <t>Bull</t>
  </si>
  <si>
    <t>TYΡΑ</t>
  </si>
  <si>
    <t>https://nomisma.org/id/tauric_chersonesus#this</t>
  </si>
  <si>
    <t>Head of Apollo in laurel wreath right.</t>
  </si>
  <si>
    <t>Horseman to the right</t>
  </si>
  <si>
    <t>ΦΙΛΙΠΠΙΥ</t>
  </si>
  <si>
    <t>Head of bearded satyr right.</t>
  </si>
  <si>
    <t>Protomoi pegasus to the right, from the sides</t>
  </si>
  <si>
    <t>ПАN</t>
  </si>
  <si>
    <t>Lion's head to the left, sturgeon below</t>
  </si>
  <si>
    <t>https://nomisma.org/id/phanagoria</t>
  </si>
  <si>
    <t>https://nomisma.org/id/bosporus#this</t>
  </si>
  <si>
    <t>http://nomisma.org/id/moesia_inferior#this</t>
  </si>
  <si>
    <t>Bow and arrow</t>
  </si>
  <si>
    <t>ФА</t>
  </si>
  <si>
    <t>https://nomisma.org/id/istrus</t>
  </si>
  <si>
    <t>https://www.corpus-nummorum.eu/types/7277</t>
  </si>
  <si>
    <t>Wheel with four spokes.</t>
  </si>
  <si>
    <t>Legend.</t>
  </si>
  <si>
    <t>ΙΣΤ</t>
  </si>
  <si>
    <t>https://nomisma.org/id/danubian_district_sarmatia#this</t>
  </si>
  <si>
    <t>Demeter in a wreath of ears of grain and in a veil, turned ¾ to the left.</t>
  </si>
  <si>
    <t>a bull fighting, left, under a bull: ФІ</t>
  </si>
  <si>
    <t>TUΡΑN&lt;ON&gt;</t>
  </si>
  <si>
    <t>The heads of the Dioscuri.</t>
  </si>
  <si>
    <t>Eagle to the left on a dolphin, between the tails of the eagle and the dolphin: Г</t>
  </si>
  <si>
    <t>ISTRIH</t>
  </si>
  <si>
    <t>http://nomisma.org/id/uncertain_thrace</t>
  </si>
  <si>
    <t>The realistic head of Zeus in a laurel wreath on the right.</t>
  </si>
  <si>
    <t>Stylised Olympic rider with palm branch on the right.</t>
  </si>
  <si>
    <t>Eagle on a dolphin to the left. Head of eagle turned backwards. At the top is ΟΛΒΙH. On two specimens there are letter trims.</t>
  </si>
  <si>
    <t>ΟΛΒΙO</t>
  </si>
  <si>
    <t>ΟΛΒΙO ΑΘΗ</t>
  </si>
  <si>
    <t>Tiehe's head in a tower crown.</t>
  </si>
  <si>
    <t>Archer to the left, bent on one knee.</t>
  </si>
  <si>
    <t>Apollo's head is on the right.</t>
  </si>
  <si>
    <t>Dolphin to the right, grain on top</t>
  </si>
  <si>
    <t>In the centre of the field of the coin is a burning axe, to the left of it is a ceremonial axe with a differential behind it.</t>
  </si>
  <si>
    <t>Demeter's head is to the right.</t>
  </si>
  <si>
    <t>Above OΛBIO, eagle on dolphin left, left A, under dolphin ΒΣΕ</t>
  </si>
  <si>
    <t>ΟΛΒΙΟ ΒΣΕ</t>
  </si>
  <si>
    <t>http://nomisma.org/id/theodosia</t>
  </si>
  <si>
    <t>http://nomisma.org/id/tauric_chersonesus#this</t>
  </si>
  <si>
    <t>The head of Athena wearing a Corinthian helmet to the right.</t>
  </si>
  <si>
    <t>ΘΕΥ, a bow in a mount, a stick under it</t>
  </si>
  <si>
    <t>ΘΕΥ</t>
  </si>
  <si>
    <t>http://nomisma.org/id/bosporus#this</t>
  </si>
  <si>
    <t>satyr</t>
  </si>
  <si>
    <t>The head of the bearded satyr in a wreath to the right.</t>
  </si>
  <si>
    <t>Onion, under it - caduceus, below ФА</t>
  </si>
  <si>
    <t>The head of Tiras in a wreath to the right.</t>
  </si>
  <si>
    <t>TYPA, bull to the right</t>
  </si>
  <si>
    <t>ISTRIH, eagle left on dolphin</t>
  </si>
  <si>
    <t>Dolphin to the right, grain on top ISTRIH</t>
  </si>
  <si>
    <t>Apollo sits on an omphalon holding an arrow and a bow.</t>
  </si>
  <si>
    <t>http://nomisma.org/id/messenia</t>
  </si>
  <si>
    <t>http://nomisma.org/id/greek_numismatics</t>
  </si>
  <si>
    <t>The head of Zeus with a diadem on the left.</t>
  </si>
  <si>
    <t>A tripod in a laurel wreath, on the sides: ΜΕ</t>
  </si>
  <si>
    <t>Σ ΜΕ</t>
  </si>
  <si>
    <t>http://nomisma.org/id/illyricum#this</t>
  </si>
  <si>
    <t>A cow is standing on the right, looking at a calf that is feeding.</t>
  </si>
  <si>
    <t>Double star pattern in a square with straight sides</t>
  </si>
  <si>
    <t>ΞΕΝΩΝ</t>
  </si>
  <si>
    <t>ΔΥΡ ΦIΛ ΛI A</t>
  </si>
  <si>
    <t>The cow is standing on the right, looking at the calf, which is feeding, with a torch on the right.</t>
  </si>
  <si>
    <t>&lt;M&gt;ENIΣKOΣ</t>
  </si>
  <si>
    <t>ΔΥΡ ΦI ΛΩ TA</t>
  </si>
  <si>
    <t>MENIΣKOΣ</t>
  </si>
  <si>
    <t>&lt;M&gt;ENIΣ&lt;KOΣ&gt;</t>
  </si>
  <si>
    <t>ΔΥΡ &lt;…….&gt;</t>
  </si>
  <si>
    <t>http://nomisma.org/id/rhodes</t>
  </si>
  <si>
    <t>http://nomisma.org/id/rhodes_rhodes#this</t>
  </si>
  <si>
    <t>The radiant head of Helios on the right.</t>
  </si>
  <si>
    <t>A rose in an incised square, on the sides Ρ-Ο.</t>
  </si>
  <si>
    <t>ANAΞIΔΩTOΣ</t>
  </si>
  <si>
    <t>The head of Helios is ¾ to the right.</t>
  </si>
  <si>
    <t>A rose in a cut square.</t>
  </si>
  <si>
    <t>AΡTEMΩN</t>
  </si>
  <si>
    <t>The nymph's head is slightly turned to the right.</t>
  </si>
  <si>
    <t>Demeter stands facing, holding an ear of grain in her right hand and a long torch in her left.</t>
  </si>
  <si>
    <t>The coin has a hole, possibly used as a pendant.</t>
  </si>
  <si>
    <t>Goat kneeling on right, head tilted back; dot above and in front of goat.</t>
  </si>
  <si>
    <t>Quadripartite incuse square.</t>
  </si>
  <si>
    <t>http://nomisma.org/id/an_or_av_issuer_rrc</t>
  </si>
  <si>
    <t>http://nomisma.org/id/eighth-stater</t>
  </si>
  <si>
    <t>The head of Hercules in lion skin to the right.</t>
  </si>
  <si>
    <t>Trident, on the sides ΦΙΛI ΠΠOY</t>
  </si>
  <si>
    <t>ΦΙΛI ΠΠOY</t>
  </si>
  <si>
    <t>Head of Apollo in laurel wreath to the right.</t>
  </si>
  <si>
    <t>Rider to the right, inscription above: ΦΙΛΙΠΠΙΥ</t>
  </si>
  <si>
    <t>ΦΙΛΙΠΠΙΥ A</t>
  </si>
  <si>
    <t>https://nomisma.org/id/aegae_macedonia</t>
  </si>
  <si>
    <t>https://nomisma.org/id/alexander_iii</t>
  </si>
  <si>
    <t>Drachma with the name of Alexander the Great</t>
  </si>
  <si>
    <t>The head of Hercules in lion skin on the right.</t>
  </si>
  <si>
    <t>Zeus is sitting on the left, holding a scepter.</t>
  </si>
  <si>
    <t>ΛEΞANΔΡOY, between bow in case above and mace below</t>
  </si>
  <si>
    <t>ΛEΞANΔΡOY</t>
  </si>
  <si>
    <t>http://nomisma.org/id/pella_macedon</t>
  </si>
  <si>
    <t>Athena's head in a helmet on the right.</t>
  </si>
  <si>
    <t>ΠEΛ-ΛHΣ, cow (bull) grazing on the right, monogram above and below the cow's head.</t>
  </si>
  <si>
    <t>ΠEΛ-ΛHΣ</t>
  </si>
  <si>
    <t>http://nomisma.org/id/athens</t>
  </si>
  <si>
    <t>http://nomisma.org/id/attica</t>
  </si>
  <si>
    <t>A - ΘE / ΔΩ - ΔIO / XA / P. The owl stands upright on the amphora, head down, with the lion's protome to the right above the amphora.</t>
  </si>
  <si>
    <t>A - ΘE / ΔΩ - ΔIO / XA / P</t>
  </si>
  <si>
    <t>Kentoripai</t>
  </si>
  <si>
    <t>http://nomisma.org/id/sicily</t>
  </si>
  <si>
    <t>The head of Zeus is on the right.</t>
  </si>
  <si>
    <t>KENTO&lt;-ΡIΠINΩN&gt;, a thunderstorm.</t>
  </si>
  <si>
    <t>KENTO&lt;-ΡIΠINΩN&gt;</t>
  </si>
  <si>
    <t>Apollo seated left on omphalon, holding bow. Embossing: star.</t>
  </si>
  <si>
    <t>Anchor</t>
  </si>
  <si>
    <t>https://nomisma.org/id/mesembria</t>
  </si>
  <si>
    <t>Corinthian helmet with crest.</t>
  </si>
  <si>
    <t>Wheel with spikes, in which: META</t>
  </si>
  <si>
    <t>META</t>
  </si>
  <si>
    <t>Diademed female head right.</t>
  </si>
  <si>
    <t>Athena Promachos standing left, holding shield and swinging spear.&lt;MET(Σ)AM&gt; BΡIANΩN</t>
  </si>
  <si>
    <t>&lt;MET(Σ)AM&gt; BΡIANΩN</t>
  </si>
  <si>
    <t>https://nomisma.org/id/odessus</t>
  </si>
  <si>
    <t>Head of Zeus (possibly Darsalas) right.</t>
  </si>
  <si>
    <t>A rider on a horse (perhaps the Thracian god Darsalas) to the right, below the horse is the ΕΛ trim, below: &lt;O&gt;ΔHΣITΩ&lt;N&gt;</t>
  </si>
  <si>
    <t>&lt;O&gt;ΔHΣITΩ&lt;N&gt;</t>
  </si>
  <si>
    <t>Horse rider</t>
  </si>
  <si>
    <t>https://nomisma.org/id/thasos</t>
  </si>
  <si>
    <t>Satyr kneeling left, holding cantharos.</t>
  </si>
  <si>
    <t>Amphora ΘAΣIΩN</t>
  </si>
  <si>
    <t>ΘAΣIΩN</t>
  </si>
  <si>
    <t>https://nomisma.org/id/arsinoe_ephesus</t>
  </si>
  <si>
    <t>https://nomisma.org/id/ionia#this</t>
  </si>
  <si>
    <t>Head of the deified Alexander with the horn of Amon right.</t>
  </si>
  <si>
    <t>Athena seated right, holding Nika and a spear over her shoulder, leaning her elbow on a shield, to the left – a bee and the AР monogram, in the cut the ME monogram</t>
  </si>
  <si>
    <t>BAΣIΛEΩΣ ΛYΣIMAXOY</t>
  </si>
  <si>
    <t>https://nomisma.org/id/tralles</t>
  </si>
  <si>
    <t>https://nomisma.org/id/lydia#this</t>
  </si>
  <si>
    <t>A lion skin wrapped around a stick; all in a wreath of ivy.</t>
  </si>
  <si>
    <t>A bunch of grapes on a stem with leaves.</t>
  </si>
  <si>
    <t>https://nomisma.org/id/tenedos</t>
  </si>
  <si>
    <t>http://nomisma.org/id/islands_off_troas#this</t>
  </si>
  <si>
    <t>Janiform head (male in laurel wreath and female with tiara).</t>
  </si>
  <si>
    <t>Double axe; monogram and grapes to the left of the shaft, Hermes with labrys and purse to the right; all within laurel wreath.</t>
  </si>
  <si>
    <t>ΤΕΝΕΔΙΩΝ</t>
  </si>
  <si>
    <t>Double axe; monogram and grapes to left of shaft, hats of Dioscuri to right; all within laurel wreath.</t>
  </si>
  <si>
    <t>http://nomisma.org/id/pontus</t>
  </si>
  <si>
    <t>The head of Mithridates.</t>
  </si>
  <si>
    <t>Zeus stands holding an eagle in his right hand. ΒΑΣΙΛΕΩΣ ΜΙΘΡΑΔΑΤΟΥ ΕΥΕΡΓΕΤΟΥ.</t>
  </si>
  <si>
    <t>ΒΑΣΙΛΕΩΣ ΜΙΘΡΑΔΑΤΟΥ ΕΥΕΡΓΕΤΟΥ.</t>
  </si>
  <si>
    <t>https://nomisma.org/id/chabacta</t>
  </si>
  <si>
    <t>The head of Ares in the "winged" helmet is to the right.</t>
  </si>
  <si>
    <t>A sword in a sheath.</t>
  </si>
  <si>
    <t>XABA – KT</t>
  </si>
  <si>
    <t>https://nomisma.org/id/alexandreia_egypt</t>
  </si>
  <si>
    <t>http://nomisma.org/id/greek_egypt#this</t>
  </si>
  <si>
    <t>The head of Isis is on the right, wearing a wreath with grain and a long lock of hair.</t>
  </si>
  <si>
    <t>An eagle with outstretched wings stands on a zipper to the left.</t>
  </si>
  <si>
    <t>ΠTOΛEMAIOY BAΣIΛEΩΣ</t>
  </si>
  <si>
    <t>https://nomisma.org/id/greek_italy</t>
  </si>
  <si>
    <t>Imitation</t>
  </si>
  <si>
    <t>A stylised Olympic rider with a palm branch on the right.</t>
  </si>
  <si>
    <t>https://nomisma.org/id/athens</t>
  </si>
  <si>
    <t>Strategist Adimant</t>
  </si>
  <si>
    <t>Philocle</t>
  </si>
  <si>
    <t>https://nomisma.org/id/attica</t>
  </si>
  <si>
    <t>Corinthian helmeted head of Athena right.</t>
  </si>
  <si>
    <t>Owl, left</t>
  </si>
  <si>
    <t>AΘH</t>
  </si>
  <si>
    <t>https://nomisma.org/id/islands_off_thrace#this</t>
  </si>
  <si>
    <t>The head of Hercules in a lion's skin on the right.</t>
  </si>
  <si>
    <t>Stick and bow, star under the bowstring</t>
  </si>
  <si>
    <t>[Θ]AΣIΩ[N]</t>
  </si>
  <si>
    <t>The head of a beardless satyr is depicted.</t>
  </si>
  <si>
    <t>Bow and arrow on the right</t>
  </si>
  <si>
    <t>[ПАN]</t>
  </si>
  <si>
    <t>https://nomisma.org/id/paerisades_iv_bosporus</t>
  </si>
  <si>
    <t>Apollo's head on the right</t>
  </si>
  <si>
    <t>Bow in burning</t>
  </si>
  <si>
    <t>[П]АN</t>
  </si>
  <si>
    <t>https://nomisma.org/id/antiocheia_syria</t>
  </si>
  <si>
    <t>https://nomisma.org/id/antiochus_iv</t>
  </si>
  <si>
    <t>https://nomisma.org/id/seleucis_and_pieria#this</t>
  </si>
  <si>
    <t>The head of the king with rays on the right.</t>
  </si>
  <si>
    <t>The figure of a standing female deity holding a long scepter in her right hand.</t>
  </si>
  <si>
    <t>BAΣIΛEΩΣ ANTIOXOY</t>
  </si>
  <si>
    <t>https://nomisma.org/id/petra_arabia</t>
  </si>
  <si>
    <t>https://nomisma.org/id/aretas_iv</t>
  </si>
  <si>
    <t>http://nomisma.org/id/arabia_petraea#this</t>
  </si>
  <si>
    <t>Busts of Aretas IV and Shugailat on the right.</t>
  </si>
  <si>
    <t>Two horns of plenty crossed.</t>
  </si>
  <si>
    <t>The bust of Athena wearing a Corinthian helmet on the right.</t>
  </si>
  <si>
    <t>A standing female figure on the left.</t>
  </si>
  <si>
    <t>https://nomisma.org/id/philip_ii</t>
  </si>
  <si>
    <t>https://nomisma.org/id/macedonian_kingdom</t>
  </si>
  <si>
    <t>Abydos</t>
  </si>
  <si>
    <t xml:space="preserve">Athena's head in a helmet on the right. </t>
  </si>
  <si>
    <t>Nika standing left, holding wreath and stylus, monogram and pentagram under arm, horn of plenty under wing, right, from top to bottom: ΑΛΕΞΑΝΔΡ&lt;ΟΥ&gt;.</t>
  </si>
  <si>
    <t>ΑΛΕΞΑΝΔΡ&lt;ΟΥ&gt;</t>
  </si>
  <si>
    <t>Hercules' head in lion skin.</t>
  </si>
  <si>
    <t>Zeus sits on throne, holding eagle in r. outstretched hand, hand rests on scepter</t>
  </si>
  <si>
    <t>BAΣIΛEΩΣ [AΛE]ΞANΔ[POY]</t>
  </si>
  <si>
    <t>https://nomisma.org/id/lysimachia</t>
  </si>
  <si>
    <t>https://nomisma.org/id/lysimachus</t>
  </si>
  <si>
    <t>Head of Alexander the Great with the horn of Ammon on the right</t>
  </si>
  <si>
    <t>Athena sits, holding Nike in her outstretched right hand, below: М</t>
  </si>
  <si>
    <t>BAΣIAEΩΣ ΛYΣIMAXOY</t>
  </si>
  <si>
    <t>https://nomisma.org/id/av</t>
  </si>
  <si>
    <t>Boii (Eastern Celts)</t>
  </si>
  <si>
    <t xml:space="preserve">Laurel wreath </t>
  </si>
  <si>
    <t>Stylised horse on the left, wheel with 4 spokes above the horse's rump</t>
  </si>
  <si>
    <t>http://nomisma.org/id/eastern_coast_of_thrace#this</t>
  </si>
  <si>
    <t>The head of Zeus (possibly Darsalas) is on the right.</t>
  </si>
  <si>
    <t>Rider on horseback (possibly the Thracian god Darsalas) to right, under horse differential ΕΛ, below</t>
  </si>
  <si>
    <t>&lt;OΔ&gt;HΣITΩ&lt;N&gt;</t>
  </si>
  <si>
    <t>https://nomisma.org/id/uncertain_thrace</t>
  </si>
  <si>
    <t>http://nomisma.org/id/thrace_personification</t>
  </si>
  <si>
    <t>Khush-Vovriyets</t>
  </si>
  <si>
    <t>Stylised Olympic rider with palm branch on the right</t>
  </si>
  <si>
    <t>Imitation of the tetradrachm of Alexander the Great</t>
  </si>
  <si>
    <t>Schnabelpferd</t>
  </si>
  <si>
    <t>The Celticised head of Zeus in a laurel wreath on the right.</t>
  </si>
  <si>
    <t>Celtic rider on horseback, left, "beak-like" head of horse, rider simplified to dotted outline around curved line.</t>
  </si>
  <si>
    <t>The head of the bearded satyr on the right.</t>
  </si>
  <si>
    <t>Griffin protoma on the left, sturgeon below, on the sides and top.</t>
  </si>
  <si>
    <t>http://nomisma.org/id/paerisades_iv_bosporus</t>
  </si>
  <si>
    <t xml:space="preserve">Bull's head to the right by ¾ </t>
  </si>
  <si>
    <t>Spike, plough on the left</t>
  </si>
  <si>
    <t>A star between the rays of the letter.</t>
  </si>
  <si>
    <t>The erasure probably depicted a tripod.</t>
  </si>
  <si>
    <t>[П]-А-N-T-I-[K-A-П]</t>
  </si>
  <si>
    <t>The head of Artemis is on the right, with a bow in a quiver on the left behind her shoulder</t>
  </si>
  <si>
    <t>The doe is on the left.</t>
  </si>
  <si>
    <t>ΦΑΝΑΓΟΡΙΤΩΝ</t>
  </si>
  <si>
    <t>http://nomisma.org/id/paphlagonia#this</t>
  </si>
  <si>
    <t>&lt;ΣI&gt;NΩ- ПР&lt;Σ&gt;</t>
  </si>
  <si>
    <t>Aegis with the head of Medusa Gorgon.</t>
  </si>
  <si>
    <t>Nika with a palm branch.</t>
  </si>
  <si>
    <t>http://nomisma.org/id/pergamum</t>
  </si>
  <si>
    <t>http://nomisma.org/id/mysia#this</t>
  </si>
  <si>
    <t>Trophy consisting of a helmet and cuirass</t>
  </si>
  <si>
    <t>http://nomisma.org/id/apameia_syria</t>
  </si>
  <si>
    <t>http://nomisma.org/id/antiochus_iv</t>
  </si>
  <si>
    <t>http://nomisma.org/id/seleucis_and_pieria#this</t>
  </si>
  <si>
    <t>http://nomisma.org/id/pontus#this</t>
  </si>
  <si>
    <t>Sword in sheath AMI-ΣOΥ, above l., star and crescent; above r., IB</t>
  </si>
  <si>
    <t>https://nomisma.org/id/sinope</t>
  </si>
  <si>
    <t>AMI-ΣOΥ ПА</t>
  </si>
  <si>
    <t>A counterfeit silver drachma coin of the second and first centuries BC, Dyrrachium, Illyria</t>
  </si>
  <si>
    <t>http://nomisma.org/id/scilurus_scythia</t>
  </si>
  <si>
    <t>Demeter in the bedspread</t>
  </si>
  <si>
    <t xml:space="preserve">two hoses carriage to the left </t>
  </si>
  <si>
    <t xml:space="preserve">Hermes head </t>
  </si>
  <si>
    <t>Zeus type with eagle without monogram</t>
  </si>
  <si>
    <t>Eagle</t>
  </si>
  <si>
    <t>text</t>
  </si>
  <si>
    <t>citation</t>
  </si>
  <si>
    <t>ref</t>
  </si>
  <si>
    <t>from</t>
  </si>
  <si>
    <t>to</t>
  </si>
  <si>
    <t>fromDate</t>
  </si>
  <si>
    <t>toDate</t>
  </si>
  <si>
    <t>310-280 B.(T)</t>
  </si>
  <si>
    <t>550-500 B.(T)</t>
  </si>
  <si>
    <t>440-360 B.(T)</t>
  </si>
  <si>
    <t>440-410 B.(T)</t>
  </si>
  <si>
    <t>370-360 B.(T)</t>
  </si>
  <si>
    <t>120-63 B.</t>
  </si>
  <si>
    <t>85-65 B. (SNG BM)</t>
  </si>
  <si>
    <t>SNG BM</t>
  </si>
  <si>
    <t>100-85 B. (SNG BM)</t>
  </si>
  <si>
    <t>200-180 B.(T)</t>
  </si>
  <si>
    <t>600-550 B.(T)</t>
  </si>
  <si>
    <t>550-475 B.(T)</t>
  </si>
  <si>
    <t>100-85 B (SNG BM)</t>
  </si>
  <si>
    <t>85-65 B.(T)</t>
  </si>
  <si>
    <t>400-350 B.(T)</t>
  </si>
  <si>
    <t>240-220 B.(T)</t>
  </si>
  <si>
    <t>150-31 B. (K)</t>
  </si>
  <si>
    <t>Kol'nikova and Kotirogoshko 2012</t>
  </si>
  <si>
    <t>Sǎşianu; Crawford</t>
  </si>
  <si>
    <t>480-460 B.(T)</t>
  </si>
  <si>
    <t>460-440 B.(T)</t>
  </si>
  <si>
    <t>400-370 B.(T)</t>
  </si>
  <si>
    <t>360-320 B.(T)</t>
  </si>
  <si>
    <t>185-150 B.(T)</t>
  </si>
  <si>
    <t>330-270 B.(T)</t>
  </si>
  <si>
    <t>178-157 B.(T)</t>
  </si>
  <si>
    <t>330-175 B. (K)</t>
  </si>
  <si>
    <t>Karishkovs'kii</t>
  </si>
  <si>
    <t>500-200 B. (I)</t>
  </si>
  <si>
    <t>Ivchenko</t>
  </si>
  <si>
    <t>525-475 B. (O)</t>
  </si>
  <si>
    <t>Orlyk 2022</t>
  </si>
  <si>
    <t>130-120 B.(T)</t>
  </si>
  <si>
    <t>55-65 B.(T)</t>
  </si>
  <si>
    <t>69-70 B.(T)</t>
  </si>
  <si>
    <t>600-500 B.(T)</t>
  </si>
  <si>
    <t>312-280 B.(T)</t>
  </si>
  <si>
    <t>300-200 B.(T)</t>
  </si>
  <si>
    <t>470-460 B.(T)</t>
  </si>
  <si>
    <t>360-350 B.(T)</t>
  </si>
  <si>
    <t>150-63 B.(T)</t>
  </si>
  <si>
    <t>266-265 B.(T)</t>
  </si>
  <si>
    <t>14-8 B.(T)</t>
  </si>
  <si>
    <t>200-100 B.(T)</t>
  </si>
  <si>
    <t>359-323 B.(T)</t>
  </si>
  <si>
    <t>375-350 B.(T)</t>
  </si>
  <si>
    <t>232-219 B.(T)</t>
  </si>
  <si>
    <t>270-234 B.(T)</t>
  </si>
  <si>
    <t>307-301 B.(T)</t>
  </si>
  <si>
    <t>290-271 B.(T)</t>
  </si>
  <si>
    <t>330-319 B.(T)</t>
  </si>
  <si>
    <t>500-1 B.</t>
  </si>
  <si>
    <t xml:space="preserve">306-300 B. </t>
  </si>
  <si>
    <t>336-0 B.</t>
  </si>
  <si>
    <t xml:space="preserve">500-1 B. </t>
  </si>
  <si>
    <t xml:space="preserve">336-323 B. </t>
  </si>
  <si>
    <t xml:space="preserve">359-336 B. </t>
  </si>
  <si>
    <t>599-300 B.(T)</t>
  </si>
  <si>
    <t>400-380 B.(T)</t>
  </si>
  <si>
    <t>380-360 B.(T)</t>
  </si>
  <si>
    <t>302-219 B.(T)</t>
  </si>
  <si>
    <t>600-401 B.(T)</t>
  </si>
  <si>
    <t>307-306 B.(T)</t>
  </si>
  <si>
    <t>304-218 B.(T)</t>
  </si>
  <si>
    <t>302-218 B.(T)</t>
  </si>
  <si>
    <t>111-85 B.(T)</t>
  </si>
  <si>
    <t>336-323 B.(T)</t>
  </si>
  <si>
    <t>350-201 B.(T)</t>
  </si>
  <si>
    <t>350-330 B.(T)</t>
  </si>
  <si>
    <t>320-315 B.(T)</t>
  </si>
  <si>
    <t>328 B.(T)</t>
  </si>
  <si>
    <t>326 B.(T)</t>
  </si>
  <si>
    <t>319 B.(T)</t>
  </si>
  <si>
    <t>265 B.(T)</t>
  </si>
  <si>
    <t>262 B.(T)</t>
  </si>
  <si>
    <t>257 B.(T)</t>
  </si>
  <si>
    <t>240 B.(T)</t>
  </si>
  <si>
    <t>237 B.(T)</t>
  </si>
  <si>
    <t>320-310 B. (T)</t>
  </si>
  <si>
    <t>400-380 B. (T)</t>
  </si>
  <si>
    <t>300-290 B. (T)</t>
  </si>
  <si>
    <t>500-400 B. (T)</t>
  </si>
  <si>
    <t>500-300 B. (T)</t>
  </si>
  <si>
    <t>525-300 B. (T)</t>
  </si>
  <si>
    <t>275-250 B. (T)</t>
  </si>
  <si>
    <t>375-340 B. (T)</t>
  </si>
  <si>
    <t>330-220 B. (T)</t>
  </si>
  <si>
    <t>325-300 B. (T)</t>
  </si>
  <si>
    <t>260-250 B. (T)</t>
  </si>
  <si>
    <t>500-460 B. (T)</t>
  </si>
  <si>
    <t>500-450 B. (T)</t>
  </si>
  <si>
    <t>359-323 B. (T)</t>
  </si>
  <si>
    <t>450-425 B. (T)</t>
  </si>
  <si>
    <t>380-355 B. (T)</t>
  </si>
  <si>
    <t>300-280 B. (T)</t>
  </si>
  <si>
    <t>314-310 B. (T)</t>
  </si>
  <si>
    <t>470-460 B. (T)</t>
  </si>
  <si>
    <t>393-389 B. (T)</t>
  </si>
  <si>
    <t>297-281 B. (T)</t>
  </si>
  <si>
    <t>499-400 B.(T)</t>
  </si>
  <si>
    <t>460-425 B.(T)</t>
  </si>
  <si>
    <t>100-50 B.(T)</t>
  </si>
  <si>
    <t>301 B.(T)</t>
  </si>
  <si>
    <t>310-300 B.(T)</t>
  </si>
  <si>
    <t>366-359 B.(T)</t>
  </si>
  <si>
    <t>293-283 B.(T)</t>
  </si>
  <si>
    <t>275-265 B.(T)</t>
  </si>
  <si>
    <t>195-185 B.(T)</t>
  </si>
  <si>
    <t>450-350 B.(T)</t>
  </si>
  <si>
    <t>331-219 B.(T)</t>
  </si>
  <si>
    <t>299-200 B.(T)</t>
  </si>
  <si>
    <t>330-310 B.(T)</t>
  </si>
  <si>
    <t>399-300 B.(T)</t>
  </si>
  <si>
    <t>299-150 B.(T)</t>
  </si>
  <si>
    <t>599-390 B.(T)</t>
  </si>
  <si>
    <t>440-437 B.(T)</t>
  </si>
  <si>
    <t>325-320 B.(T)</t>
  </si>
  <si>
    <t>302 B.(T)</t>
  </si>
  <si>
    <t>180-170 B.(T)</t>
  </si>
  <si>
    <t>225-215 B.(T)</t>
  </si>
  <si>
    <t>399-200 B.(T)</t>
  </si>
  <si>
    <t>199-100 B.(T)</t>
  </si>
  <si>
    <t>110-100 B.(T)</t>
  </si>
  <si>
    <t>229-100 B.(T)</t>
  </si>
  <si>
    <t>190-170 B.(T)</t>
  </si>
  <si>
    <t>88-84 B.(T)</t>
  </si>
  <si>
    <t>510-480 B.(T)</t>
  </si>
  <si>
    <t>340-328 B.(T)</t>
  </si>
  <si>
    <t>187-168 B.(T)</t>
  </si>
  <si>
    <t>132-1 B.(T)</t>
  </si>
  <si>
    <t>299-100 B.(T)</t>
  </si>
  <si>
    <t>199-1 B.(T)</t>
  </si>
  <si>
    <t>295-275 B.(T)</t>
  </si>
  <si>
    <t>411-350 B.(T)</t>
  </si>
  <si>
    <t>350-281 B.(T)</t>
  </si>
  <si>
    <t>100-70 B.(T)</t>
  </si>
  <si>
    <t>150-121 B.(T)</t>
  </si>
  <si>
    <t>111-105 B.(T)</t>
  </si>
  <si>
    <t>180-145 B.(T)</t>
  </si>
  <si>
    <t>325-100 B.(T)</t>
  </si>
  <si>
    <t>289 B.(T)</t>
  </si>
  <si>
    <t>150-140</t>
  </si>
  <si>
    <t>175-143</t>
  </si>
  <si>
    <t>9 B.(T) - 40</t>
  </si>
  <si>
    <t>359-336 B.(T)</t>
  </si>
  <si>
    <t>323-1 B.(T)</t>
  </si>
  <si>
    <t>294-290 B.(T)</t>
  </si>
  <si>
    <t>340-250 B.(T)</t>
  </si>
  <si>
    <t>100-1 B.(T)</t>
  </si>
  <si>
    <t>300-1 B.(T)</t>
  </si>
  <si>
    <t>400-250 B.(T)</t>
  </si>
  <si>
    <t>350-50 B.(T)</t>
  </si>
  <si>
    <t>330-315 B.(T)</t>
  </si>
  <si>
    <t>150-140 B.(T)</t>
  </si>
  <si>
    <t>100-75 B.(T)</t>
  </si>
  <si>
    <t>215-200 B.(T)</t>
  </si>
  <si>
    <t>100-85 B.(T)</t>
  </si>
  <si>
    <t>121-63 B.(T)</t>
  </si>
  <si>
    <t>105-90 B.(T)</t>
  </si>
  <si>
    <t>300-201 B.(T)</t>
  </si>
  <si>
    <t>175-163 B.(T)</t>
  </si>
  <si>
    <t>111-90 B.(T)</t>
  </si>
  <si>
    <t>331-300 B.(T)</t>
  </si>
  <si>
    <t>120-63 B.(T)</t>
  </si>
  <si>
    <t>value</t>
  </si>
  <si>
    <t>type</t>
  </si>
  <si>
    <t>M MIELCZAREK, V ORLYK - Східноєвропейський історичний вісник, 2019</t>
  </si>
  <si>
    <t>V Orlyk, V Kotsur, L Tsyganenko, KLAD OLVIISKIKh MONET «BORISFENOV»,
NAIDENNII V GORODIShchENSKOM RAIONE ChERKASSKOI OBLASTI
VESNOI 2018 GODA - Acta Archaeologica Lodziensia, 2019</t>
  </si>
  <si>
    <t>Pivorovich V.B. 2009. Coins and Noards of the Southern Ukraine, p. 55</t>
  </si>
  <si>
    <t>Pivorovich V.B. 2009. Coins and Noards of the Southern Ukraine, p. 66</t>
  </si>
  <si>
    <t>Pivorovich V.B. 2009. Coins and Noards of the Southern Ukraine, p. 68</t>
  </si>
  <si>
    <t>Pivorovich V.B. 2009. Coins and Noards of the Southern Ukraine, p. 67</t>
  </si>
  <si>
    <t>Pivorovich V.B. 2009. Coins and Noards of the Southern Ukraine, p. 76</t>
  </si>
  <si>
    <t>Pivorovich V.B. 2009. Coins and Noards of the Southern Ukraine, p. 77</t>
  </si>
  <si>
    <t>Pivorovich V.B. 2009. Coins and Noards of the Southern Ukraine, p. 82</t>
  </si>
  <si>
    <t>Orlyk, Vasyl. "Знахідки монет Понтійської держави Мітрідата Євпатора на території Дніпровського Правобережного Лісостепу." Український історичний журнал no. 6 (2020): 93-103.</t>
  </si>
  <si>
    <t>Pivorovich V.B. 2009. Coins and Noards of the Southern Ukraine, p. 105</t>
  </si>
  <si>
    <t>Pivorovich V.B. 2009. Coins and Noards of the Southern Ukraine, p. 116</t>
  </si>
  <si>
    <t>Pivorovich V.B. 2009. Coins and Noards of the Southern Ukraine, p. 118</t>
  </si>
  <si>
    <t>Pivorovich V.B. 2009. Coins and Noards of the Southern Ukraine, p. 119</t>
  </si>
  <si>
    <t>Pivorovich V.B. 2009. Coins and Noards of the Southern Ukraine, p. 104</t>
  </si>
  <si>
    <t>Pivorovich V.B. 2009. Coins and Noards of the Southern Ukraine, p.49</t>
  </si>
  <si>
    <t>Pivorovich V.B. 2009. Coins and Noards of the Southern Ukraine, p.50</t>
  </si>
  <si>
    <t>Pivorovich V.B. 2009. Coins and Noards of the Southern Ukraine, p.51</t>
  </si>
  <si>
    <t>Kol'nikova, E., and V.G. Kotigoroshko. "Новые Данные о Монетной Коллекции Малокопаньского Комплекса." Карпатика 40 (2012): 49-67.</t>
  </si>
  <si>
    <t>Pivorovich V.B. 2009. Coins and Noards of the Southern Ukraine, p. 69</t>
  </si>
  <si>
    <t>Pivorovich V.B. 2009. Coins and Noards of the Southern Ukraine, p.71</t>
  </si>
  <si>
    <t>Pivorovich V.B. 2009. Coins and Noards of the Southern Ukraine, p. 71</t>
  </si>
  <si>
    <t>Pivorovich V.B. 2009. Coins and Noards of the Southern Ukraine, p. 85</t>
  </si>
  <si>
    <t>Pivorovich V.B. 2009. Coins and Noards of the Southern Ukraine, p. 86</t>
  </si>
  <si>
    <t>Pivorovich V.B. 2009. Coins and Noards of the Southern Ukraine, p. 87</t>
  </si>
  <si>
    <t>Pivorovich V.B. 2009. Coins and Noards of the Southern Ukraine, p. 88</t>
  </si>
  <si>
    <t>Pivorovich V.B. 2009. Coins and Noards of the Southern Ukraine, p. 89</t>
  </si>
  <si>
    <t>Pivorovich V.B. 2009. Coins and Noards of the Southern Ukraine, p. 100</t>
  </si>
  <si>
    <t>Pivorovich V.B. 2009. Coins and Noards of the Southern Ukraine, p. 101</t>
  </si>
  <si>
    <t>Pivorovich V.B. 2009. Coins and Noards of the Southern Ukraine, p. 102</t>
  </si>
  <si>
    <r>
      <rPr>
        <rFont val="Arial"/>
        <color theme="1"/>
      </rPr>
      <t xml:space="preserve">Shonov, Igor' Valentinovich, "Клад Серебряных Херсонесских Монет 178-157 гг. до н.э." </t>
    </r>
    <r>
      <rPr>
        <rFont val="Arial"/>
        <i/>
        <color theme="1"/>
      </rPr>
      <t xml:space="preserve">Материалы по археологии, истории и этнографии Таврии </t>
    </r>
    <r>
      <rPr>
        <rFont val="Arial"/>
        <color theme="1"/>
      </rPr>
      <t>26 (2021): 402-410.</t>
    </r>
  </si>
  <si>
    <t xml:space="preserve">Karishkovs'kii, P. Y. "Ольвiйськi Монети, Знайденi Поблизу Одеси." Працi  Одеського Державного Унiверситету 149, no. 1 (1959): 138-143. </t>
  </si>
  <si>
    <t>Ivchenko, A. V. "Погребение с «Кладом» Дельфинов на Некрополе Ольвии." Starodavne Prichornomor'ia 11 (2016): 212-216.</t>
  </si>
  <si>
    <r>
      <rPr>
        <rFont val="Arial"/>
        <color theme="1"/>
      </rPr>
      <t xml:space="preserve">Orlyk, Vasyl. "The Hoard of the Small Coins of Panticapeum and Hermonassa the End of the Sixth – Beginning of the Fifth Centuries BCE from the Northern-Eastern Kirovohrad Region." </t>
    </r>
    <r>
      <rPr>
        <rFont val="Arial"/>
        <i/>
        <color theme="1"/>
      </rPr>
      <t>Society. Document. Communication</t>
    </r>
    <r>
      <rPr>
        <rFont val="Arial"/>
        <color theme="1"/>
      </rPr>
      <t xml:space="preserve"> no. 15 (2022): 106-121.</t>
    </r>
  </si>
  <si>
    <t>Pivorovich V.B. 2009. Coins and Noards of the Southern Ukraine, p. 109</t>
  </si>
  <si>
    <t>Pivorovich V.B. 2009. Coins and Noards of the Southern Ukraine, p. 110</t>
  </si>
  <si>
    <t>Pivorovich V.B. 2009. Coins and Noards of the Southern Ukraine, p. 114</t>
  </si>
  <si>
    <t>Pivorovich V.B. 2009. Coins and Noards of the Southern Ukraine, p. 120</t>
  </si>
  <si>
    <t>Pivorovich V.B. 2009. Coins and Noards of the Southern Ukraine, p. 117</t>
  </si>
  <si>
    <t>Pivorovich V.B. 2009. Coins and Noards of the Southern Ukraine, p. 122</t>
  </si>
  <si>
    <t>Pivorovich V.B. 2009. Coins and Noards of the Southern Ukraine, p. 123</t>
  </si>
  <si>
    <t>Pivorovich V.B. 2009. Coins and Noards of the Southern Ukraine, p. 124</t>
  </si>
  <si>
    <t>Pivorovich V.B. 2009. Coins and Noards of the Southern Ukraine, p. 125</t>
  </si>
  <si>
    <t>https://web.archive.org/web/20230524173951/https%3A%2F%2Fwww.nkj.ru%2Fnews%2F45224%2F</t>
  </si>
  <si>
    <t>URL</t>
  </si>
  <si>
    <t>Pivorovich V.B. 2009. Coins and Noards of the Southern Ukraine, p. 99</t>
  </si>
  <si>
    <t>Pivorovich V.B. 2009. Coins and Noards of the Southern Ukraine, p. 96</t>
  </si>
  <si>
    <t>Pivorovich V.B. 2009. Coins and Noards of the Southern Ukraine, p. 92</t>
  </si>
  <si>
    <t>Pivorovich V.B. 2009. Coins and Noards of the Southern Ukraine, p. 97</t>
  </si>
  <si>
    <t xml:space="preserve">Ohrimenko, Grigoriy, Nataliya Sklyarenko, Oleksandr Krichevskiy, and Svitlana Lokaychuk. "Волинь на периферıï кельтського свıту." In Скарби та рıдкıснı монети з теренiв Пiвнiчно-Захiдоï Украïни, edited by Gennadiy Gul'ko, Oleksandr Krichevskiy, Grigoriy Ohrimenko, Nataliya Sklyarenko, and Svitlana Lokaychuk, 19-34. Lutsk: Vezha-Druk, 2019. </t>
  </si>
  <si>
    <r>
      <rPr>
        <rFont val="Arial"/>
        <color theme="1"/>
      </rPr>
      <t xml:space="preserve">Byilkova, V.P., and D.N. Sikoza. "Клад Македонских Бронзовых Монет с Кинбурнской Косы." </t>
    </r>
    <r>
      <rPr>
        <rFont val="Arial"/>
        <i/>
        <color theme="1"/>
      </rPr>
      <t xml:space="preserve">Древнее Причерноморье </t>
    </r>
    <r>
      <rPr>
        <rFont val="Arial"/>
        <color theme="1"/>
      </rPr>
      <t>9 (2011): 71-75.</t>
    </r>
  </si>
  <si>
    <t>Orlyk, V. (2021). THE FIND OF ANCIENT COINS IN THE TIASMYN RIVER BASIN FROM THE SIXTH TO THE FIRST CENTURY BC. The Ukrainian Numismatic Annual, (5), 5-44.</t>
  </si>
  <si>
    <t>Orlyk, V. (2021). THE FIND OF ANCIENT COINS IN THE TIASMYN RIVER BASIN FROM THE SIXTH TO THE FIRST CENTURY BC. The Ukrainian Numismatic Annual, (5), 5-44., Shestopal, A. V. (2007). Skarby Cherkashchyny. [Treasures Cherkasy region]. Cherkasy: Vyd. Androshchuk P.S.</t>
  </si>
  <si>
    <t>Nikolaev M. (2021). THE BURYINGOFTREASURES OF «BORYSTHENES»ON THE TERRITORY OF THE OLBIAN CHORA: THE HISTORICAL CONTEXT. The Ukrainian Numismatic Annual, (5), 59-80.,</t>
  </si>
  <si>
    <t>Orlyk, V. &amp; Mekh, N. (2022). The hoard of copper coins of the Pontic state of Mithridates Evpator from the Romen district of the Sumy region. Skhidnoievropeiskyi Istorychnyi Visnyk [East European Historical Bulletin], 25</t>
  </si>
  <si>
    <t>Булатович СЛ., Носова Л.В. (1998) Монетный клад эллинистического времени, Из одесской области, IV-е чтения памяти профессора Карышковского «Древнее причерноморье» Одесса 12-14 марта 1998 г</t>
  </si>
  <si>
    <t>Orlyk, V. (2018). The treasure of the olbia borysfens from yaselka village of ochakiv district mykolayiv region, Актуальні проблеми нумізматики у системі спеціальних галузей історичної науки: тези доповідей V міжнародної науково-практичної конференції, 21–22 червня 2018 р. – Меджибіж – Переяслав-Хмельницький – Кропивницький – Київ, 2018.</t>
  </si>
  <si>
    <t>В. П. Алексеев (2005) Монеты одесса с кошарского поселения VI-е чтения памяти профессора Карышковского «Древнее причерноморье» Одесса 12-14 марта 2004 г</t>
  </si>
  <si>
    <t>Гилевич А. М. (1972) Клад «ассов» из Ольвии. Нумизматика и эпиграфика х издательство С. 74</t>
  </si>
  <si>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</si>
  <si>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</si>
  <si>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</si>
  <si>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t>ref.</t>
  </si>
  <si>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</si>
  <si>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</si>
  <si>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</si>
  <si>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</si>
  <si>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</si>
  <si>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</si>
  <si>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</si>
  <si>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</si>
  <si>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</si>
  <si>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</si>
  <si>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</si>
  <si>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</si>
  <si>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</si>
  <si>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</si>
  <si>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</si>
  <si>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</si>
  <si>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</si>
  <si>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</si>
  <si>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</si>
  <si>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</si>
  <si>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</si>
  <si>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</si>
  <si>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</si>
  <si>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</si>
  <si>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</si>
  <si>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</si>
  <si>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</si>
  <si>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</si>
  <si>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</si>
  <si>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r>
      <rPr>
        <rFont val="Arial"/>
        <color rgb="FF000000"/>
      </rPr>
      <t xml:space="preserve">Skoryi, Sergei, and Roman Zymovets. "Схiдноевропейський Лiсостеп у Скифську Епоху. К Проблеме Товарно-Денежных Отношений у Населения Восточноевропейской Лесостепи в Скифскую Эпоху." </t>
    </r>
    <r>
      <rPr>
        <rFont val="Arial"/>
        <i/>
        <color rgb="FF000000"/>
      </rPr>
      <t>Науковi Записки. Серiя: Iсторичнi Науки</t>
    </r>
    <r>
      <rPr>
        <rFont val="Arial"/>
        <color rgb="FF000000"/>
      </rPr>
      <t xml:space="preserve"> 21 (2014): 141-156.</t>
    </r>
  </si>
  <si>
    <t>Orlyk, M., Kolesnichenko, Y., (2022) Catalogue of cast atique coin finds of 6th-4th centuries BC beyond the borders of the Olbian chora. Acta Archaeologica Lodziensia 139-153</t>
  </si>
  <si>
    <t>Orlyk, V. (2022). ANTIQUE COINS VI–I CENTURY BC ON THE PODILLIA. The Ukrainian Numismatic Annual, (6), 5-45.</t>
  </si>
  <si>
    <t>Mielczarek, M. (1989). Ancient Greek coins found in Central, Eastern and Northern Europe. Wrocław–Warszawa–Kraków–Gdańsk–Łódź, Ossolineum. 205 p.</t>
  </si>
  <si>
    <t>Orlyk, V. (2023). ANCIENT GREEK COINS AND THEIR IMITATIONS FROM THE TERRITORY OF VOLYN. The Ukrainian Numismatic Annual, (7), 5-24. https://doi.org/10.31470/2616-6275-2023-7-5-24</t>
  </si>
  <si>
    <t>Orlyk, V.  (2023). ANCIENT GREEK COINS AND THEIR IMITATIONS FROM THE TERRITORY OF VOLYN. The Ukrainian Numismatic Annual, (7), 5-24. https://doi.org/10.31470/2616-6275-2023-7-5-24</t>
  </si>
  <si>
    <t>Orlyk, V. &amp; Mekh, N. (2022). The Hoard of Copper Coins of the Pontic State of Mithridates VI Eupator from Romny District of Sumy Region. Skhidnoievropeiskyi Istorychnyi Visnyk [East European Historical Bulletin], 25,8–20. doi: 10.24919/2519-058X.25.269571</t>
  </si>
  <si>
    <t>Place Name</t>
  </si>
  <si>
    <t>GML-compliant Coordinates</t>
  </si>
  <si>
    <t>Canonical Geonames URI</t>
  </si>
  <si>
    <t>Pleiades URI</t>
  </si>
  <si>
    <t>Nomisma URI</t>
  </si>
  <si>
    <t>Geonames Feature Code Cat</t>
  </si>
  <si>
    <t>Geonames Feature Code</t>
  </si>
  <si>
    <t>AAT URI</t>
  </si>
  <si>
    <t>AAT Label</t>
  </si>
  <si>
    <t>findspot_uncertain</t>
  </si>
  <si>
    <t>fromDate_uncertain</t>
  </si>
  <si>
    <t>fromDate_approximate</t>
  </si>
  <si>
    <t>toDate_uncertain</t>
  </si>
  <si>
    <t>toDate_approximate</t>
  </si>
  <si>
    <t>IGCH lat</t>
  </si>
  <si>
    <t>IGCH long</t>
  </si>
  <si>
    <t>place</t>
  </si>
  <si>
    <t>IGCH_region</t>
  </si>
  <si>
    <t>Period</t>
  </si>
  <si>
    <t>Lukyanivka village, Kyiv region, Ukraine</t>
  </si>
  <si>
    <t>Lukyanivka village (Ukraine)</t>
  </si>
  <si>
    <t>49.51132, 30.56421</t>
  </si>
  <si>
    <t>https://www.geonames.org/8527804</t>
  </si>
  <si>
    <t>P</t>
  </si>
  <si>
    <t>PPL</t>
  </si>
  <si>
    <t>Lukyanivka</t>
  </si>
  <si>
    <t>http://nomisma.org/id/classical_greece</t>
  </si>
  <si>
    <t>Horodyshche, Cherkasy Raion, Ukraine</t>
  </si>
  <si>
    <t>Horodyshche (Ukraine)</t>
  </si>
  <si>
    <t>49.29037, 31.44361</t>
  </si>
  <si>
    <t>https://www.geonames.org/708337</t>
  </si>
  <si>
    <t>ADM2</t>
  </si>
  <si>
    <t>Horodyshche</t>
  </si>
  <si>
    <t>Boguslavsky district, Kyiv region, Ukraine</t>
  </si>
  <si>
    <t>Boguslavsky district (Ukraine)</t>
  </si>
  <si>
    <t>49.489274, 30.725974</t>
  </si>
  <si>
    <t>https://www.geonames.org/11962102/dybynskii.html</t>
  </si>
  <si>
    <t>PPLF</t>
  </si>
  <si>
    <t>Boguslavsky district</t>
  </si>
  <si>
    <t>Viktorivka, Mykolayiv region, Ukraine</t>
  </si>
  <si>
    <t>Viktorivka (Ukraine)</t>
  </si>
  <si>
    <t>46.65606, 31.42223</t>
  </si>
  <si>
    <t>https://www.geonames.org/689618/viktorivka.html</t>
  </si>
  <si>
    <t>Viktorivka</t>
  </si>
  <si>
    <t>https://nomisma.org/id/archaic_greece</t>
  </si>
  <si>
    <t>Stara Bohdanivka, Mykolaiv region, Ukraine</t>
  </si>
  <si>
    <t>Stara Bohdanivka (Ukraine)</t>
  </si>
  <si>
    <t>46.83784, 31.90889</t>
  </si>
  <si>
    <t>https://www.geonames.org/692916/stara-bohdanivka.html</t>
  </si>
  <si>
    <t>Stara Bohdanivka</t>
  </si>
  <si>
    <t>Mykolaiv district, Mykolaiv region, Ukraine</t>
  </si>
  <si>
    <t>Mykolaiv district (Ukraine)</t>
  </si>
  <si>
    <t>46.70538, 31.89709</t>
  </si>
  <si>
    <t>https://www.geonames.org/697953/parutyne.html</t>
  </si>
  <si>
    <t>Mykolaiv district</t>
  </si>
  <si>
    <t>Parutyne, Mykolaiv region, Ukraine</t>
  </si>
  <si>
    <t>Parutyne (Ukraine)</t>
  </si>
  <si>
    <t>Parutyne</t>
  </si>
  <si>
    <t>Mishkovo-Pohorilove, Mykolaiv region, Ukraine</t>
  </si>
  <si>
    <t>Mishkovo-Pohorilove (Ukraine)</t>
  </si>
  <si>
    <t>46.99447, 32.10997</t>
  </si>
  <si>
    <t>https://www.geonames.org/701327/mishkovo-pohorilove.html</t>
  </si>
  <si>
    <t>Mishkovo-Pohorilov</t>
  </si>
  <si>
    <t>Kaniv, Cherkasy Raion, Ukraine</t>
  </si>
  <si>
    <t>Kanivskiy r-n, Cherkaskoy obl. (Ukraine</t>
  </si>
  <si>
    <t>49.7551031, 31.4610802</t>
  </si>
  <si>
    <t>https://sws.geonames.org/706903/</t>
  </si>
  <si>
    <t>http://vocab.getty.edu/tgn/1054973</t>
  </si>
  <si>
    <t>inhabited places</t>
  </si>
  <si>
    <t>Kaniv</t>
  </si>
  <si>
    <t>http://nomisma.org/id/hellenistic_greece</t>
  </si>
  <si>
    <t>Kaniv (Ukraine)</t>
  </si>
  <si>
    <t>https://www.geonames.org/706900/</t>
  </si>
  <si>
    <t>PPLA2</t>
  </si>
  <si>
    <t>Cherkasy Raion, Moshny, Ukraine</t>
  </si>
  <si>
    <t>Moshny (Ukraine</t>
  </si>
  <si>
    <t>49.52499, 31.74053</t>
  </si>
  <si>
    <t>https://www.geonames.org/700730/</t>
  </si>
  <si>
    <t>http://vocab.getty.edu/tgn/1057057</t>
  </si>
  <si>
    <t>Moshny</t>
  </si>
  <si>
    <t>Pokrovske, Mykolayiv Oblast, Ukraine</t>
  </si>
  <si>
    <t>Pokrovske (Ukraine)</t>
  </si>
  <si>
    <t>46.53752, 31.61504</t>
  </si>
  <si>
    <t>https://www.geonames.org/696722/pokrovske.html</t>
  </si>
  <si>
    <t>Pokrovske</t>
  </si>
  <si>
    <t>Adzhigol’skaya Kosa, Mykolayiv Oblast, Ukraine</t>
  </si>
  <si>
    <t>Adzhigol’skaya Kosa (Ukraine)</t>
  </si>
  <si>
    <t>46.61265, 31.79906</t>
  </si>
  <si>
    <t>https://www.geonames.org/713778/adzhigol-skaya-kosa.html</t>
  </si>
  <si>
    <t>T</t>
  </si>
  <si>
    <t>SPIT</t>
  </si>
  <si>
    <t>Adzhigol’skaya Kosa</t>
  </si>
  <si>
    <t>Cherkasy Raion, Kumeiky, 19614, Ukraine</t>
  </si>
  <si>
    <t>Kumeiky (Ukraine)</t>
  </si>
  <si>
    <t>49.533245, 31.524736</t>
  </si>
  <si>
    <t>https://www.geonames.org/11747171</t>
  </si>
  <si>
    <t>Kumeiky</t>
  </si>
  <si>
    <t>Kozyrka, Ochakiv Raion, Mykolayiv Oblast, Ukraine</t>
  </si>
  <si>
    <t>Kozyrka (Ukraine)</t>
  </si>
  <si>
    <t>46.81038, 31.88014</t>
  </si>
  <si>
    <t>https://www.geonames.org/704518/kozyrka.html</t>
  </si>
  <si>
    <t>Kozyrka</t>
  </si>
  <si>
    <t>Lyubymivka, Kherson Oblast, Ukraine</t>
  </si>
  <si>
    <t>Lyubymivka (Ukraine)</t>
  </si>
  <si>
    <t>46.81048, 33.56845</t>
  </si>
  <si>
    <t>https://www.geonames.org/702459/lyubymivka.html</t>
  </si>
  <si>
    <t>Lyubymivka</t>
  </si>
  <si>
    <t>Velyka Kardashynka, Kherson Oblast, Ukraine</t>
  </si>
  <si>
    <t>Velyka Kardashynka (Ukraine)</t>
  </si>
  <si>
    <t>46.50856, 32.6588</t>
  </si>
  <si>
    <t>https://www.geonames.org/690256/velyka-kardashynka.html</t>
  </si>
  <si>
    <t>Velyka Kardashynka</t>
  </si>
  <si>
    <t>Dmytrivka, Mykolayiv Oblast, Ukraine</t>
  </si>
  <si>
    <t>Dmytrivka (Ukraine)</t>
  </si>
  <si>
    <t>46.63185, 31.73879</t>
  </si>
  <si>
    <t>https://www.geonames.org/709992/dmytrivka.html</t>
  </si>
  <si>
    <t>Dmytrivka</t>
  </si>
  <si>
    <t>Poniativka</t>
  </si>
  <si>
    <t>Chernihiv Raion, Sakhnivka, 15620, Ukraine</t>
  </si>
  <si>
    <t>Sakhnivka (Ukraine)</t>
  </si>
  <si>
    <t>51.658058, 31.752211</t>
  </si>
  <si>
    <t>https://www.geonames.org/694921</t>
  </si>
  <si>
    <t>Sakhnivka</t>
  </si>
  <si>
    <t>Cherkasy Raion, Lubentsi, 20820, Ukraine</t>
  </si>
  <si>
    <t>Lubentsi (Ukraine)</t>
  </si>
  <si>
    <t>49.196136, 32.240025</t>
  </si>
  <si>
    <t>https://www.geonames.org/11180544</t>
  </si>
  <si>
    <t>Lubentsi</t>
  </si>
  <si>
    <t>Ostriv, Bilotserkivskyi district, Kyiv region</t>
  </si>
  <si>
    <t>Ostriv (Ukraine)</t>
  </si>
  <si>
    <t>49.674444, 30.386389</t>
  </si>
  <si>
    <t>https://www.geonames.org/698221</t>
  </si>
  <si>
    <t>Ostriv</t>
  </si>
  <si>
    <t>Tiahynka, Kherson Oblast, Ukraine</t>
  </si>
  <si>
    <t>Tiahynka (Ukraine)</t>
  </si>
  <si>
    <t>46.78118, 33.05749</t>
  </si>
  <si>
    <t>https://www.geonames.org/690903/tiahynka.html</t>
  </si>
  <si>
    <t>Tiahynka</t>
  </si>
  <si>
    <t>Zabaryne, Kherson Oblast, Ukraine</t>
  </si>
  <si>
    <t>Zabaryne (Ukraine)</t>
  </si>
  <si>
    <t>46.46554, 32.29763</t>
  </si>
  <si>
    <t>https://www.geonames.org/9869406/zabaryne.html</t>
  </si>
  <si>
    <t>Zabaryne</t>
  </si>
  <si>
    <t>Prybuzske, Vitovka Raion, Mykolayiv Oblast, Ukraine</t>
  </si>
  <si>
    <t>Prybuzske (Ukraine)</t>
  </si>
  <si>
    <t>46.77968, 32.09732</t>
  </si>
  <si>
    <t>https://www.geonames.org/696325/prybuzske.html</t>
  </si>
  <si>
    <t>Prybuzske</t>
  </si>
  <si>
    <t>Oleksandrivka, Kherson Oblast, Ukraine</t>
  </si>
  <si>
    <t>Oleksandrivka (Ukraine)</t>
  </si>
  <si>
    <t>46.61477, 32.11283</t>
  </si>
  <si>
    <t>https://www.geonames.org/698628/oleksandrivka.html</t>
  </si>
  <si>
    <t>Oleksandrivka</t>
  </si>
  <si>
    <t>Mala Kopanya, Zakarpats'ka Oblast’, Ukraine</t>
  </si>
  <si>
    <t>Mala Kopanya (Ukraine)</t>
  </si>
  <si>
    <t>48.16807, 23.09372</t>
  </si>
  <si>
    <t>https://www.geonames.org/702214/mala-kopania.html</t>
  </si>
  <si>
    <t>Mala Kopanya</t>
  </si>
  <si>
    <t>Stara Bohdanivka, Mykolayiv Oblast, Ukraine</t>
  </si>
  <si>
    <t>Matviyivka, Mykolayiv Oblast, Ukraine</t>
  </si>
  <si>
    <t>Matviyivka (Ukraine)</t>
  </si>
  <si>
    <t>47.02071, 31.9221</t>
  </si>
  <si>
    <t>https://www.geonames.org/701589/matviyivka.html</t>
  </si>
  <si>
    <t>L</t>
  </si>
  <si>
    <t>AREA</t>
  </si>
  <si>
    <t>Matviyivka</t>
  </si>
  <si>
    <t>Vasylivka, Ochakiv Raion, Mykolayiv Oblast, Ukraine</t>
  </si>
  <si>
    <t>Vasylivka (Ukraine)</t>
  </si>
  <si>
    <t>46.52879, 31.78743</t>
  </si>
  <si>
    <t>https://www.geonames.org/690390/vasylivka.html</t>
  </si>
  <si>
    <t>Vasylivka</t>
  </si>
  <si>
    <t>Poniativka, Kherson Oblast, Ukraine</t>
  </si>
  <si>
    <t>Poniativka (Ukraine)</t>
  </si>
  <si>
    <t>46.74721, 32.905</t>
  </si>
  <si>
    <t>https://www.geonames.org/696571/poniativka.html</t>
  </si>
  <si>
    <t>Sofiivka, Kherson Oblast, Ukraine</t>
  </si>
  <si>
    <t>Sofiivka (Ukraine)</t>
  </si>
  <si>
    <t>46.59626, 32.25705</t>
  </si>
  <si>
    <t>https://www.geonames.org/693338/sofiivka.html</t>
  </si>
  <si>
    <t>Sofiivka</t>
  </si>
  <si>
    <t>Dniprovske, Kherson Oblast, Ukraine</t>
  </si>
  <si>
    <t>Dniprovske (Ukraine)</t>
  </si>
  <si>
    <t>46.5884, 32.46846</t>
  </si>
  <si>
    <t>https://www.geonames.org/9869402/dniprovske.html</t>
  </si>
  <si>
    <t>Dniprovske</t>
  </si>
  <si>
    <t>Kardashynka, Kherson Oblast, Ukraine</t>
  </si>
  <si>
    <t>Kardashynka (Ukraine)</t>
  </si>
  <si>
    <t>46.55385, 32.61624</t>
  </si>
  <si>
    <t>https://www.geonames.org/706768/kardashynka.html</t>
  </si>
  <si>
    <t>Kardashynka</t>
  </si>
  <si>
    <t>Zmiivka, Kherson Oblast, Ukraine</t>
  </si>
  <si>
    <t>Zmiivka (Ukraine)</t>
  </si>
  <si>
    <t>46.86322, 33.5799</t>
  </si>
  <si>
    <t>https://www.geonames.org/686926/zmiivka.html</t>
  </si>
  <si>
    <t>Zmiivka</t>
  </si>
  <si>
    <t>Stanislav, Kherson Oblast, Ukraine</t>
  </si>
  <si>
    <t>Stanislav (Ukraine)</t>
  </si>
  <si>
    <t>46.57309, 32.15001</t>
  </si>
  <si>
    <t>https://www.geonames.org/692944/stanislav.html</t>
  </si>
  <si>
    <t>Stanislav</t>
  </si>
  <si>
    <t>Rybalche, Kherson Oblast, Ukraine</t>
  </si>
  <si>
    <t>Rybalche (Ukraine)</t>
  </si>
  <si>
    <t>46.47514, 32.23657</t>
  </si>
  <si>
    <t>https://www.geonames.org/695051/rybalche.html</t>
  </si>
  <si>
    <t>Rybalche</t>
  </si>
  <si>
    <t>Shyroka Balka, Kherson Oblast, Ukraine</t>
  </si>
  <si>
    <t>Shyroka Balka (Ukraine)</t>
  </si>
  <si>
    <t>46.58812, 32.19519</t>
  </si>
  <si>
    <t>https://www.geonames.org/694061/shyroka-balka.html</t>
  </si>
  <si>
    <t>Shyroka Balka</t>
  </si>
  <si>
    <t>Dudchany, Kherson Oblast, Ukraine</t>
  </si>
  <si>
    <t>Dudchany (Ukraine)</t>
  </si>
  <si>
    <t>47.18557, 33.7639</t>
  </si>
  <si>
    <t>https://www.geonames.org/709465/dudchany.html</t>
  </si>
  <si>
    <t>Dudchany</t>
  </si>
  <si>
    <t>Turhenjevka, Bakhchysarai region, Ukraine</t>
  </si>
  <si>
    <t>Turhenjevka (Ukraine)</t>
  </si>
  <si>
    <t>44.696859, 33.830671</t>
  </si>
  <si>
    <t>https://www.geonames.org/690973/turgenevka.html</t>
  </si>
  <si>
    <t>Turhenjevka</t>
  </si>
  <si>
    <t>Rozdilna Raion, Velyka Mykhailivka, 67100, Ukraine</t>
  </si>
  <si>
    <t>Velyka Mykhailivka (Ukraine)</t>
  </si>
  <si>
    <t>47.0775384, 29.8509409</t>
  </si>
  <si>
    <t>https://www.geonames.org/690038/velyka-mykhaylivka.html</t>
  </si>
  <si>
    <t>Velyka Mykhailivka</t>
  </si>
  <si>
    <t>Mykolaiv Raion, Parutyne, 57540, Ukraine</t>
  </si>
  <si>
    <t>Oleksandriia Raion, Nova Praha, 28042, Ukraine</t>
  </si>
  <si>
    <t>Nova Praha (Ukraine)</t>
  </si>
  <si>
    <t>48.5691102, 32.9043787</t>
  </si>
  <si>
    <t>https://www.geonames.org/699802/nova-praha.html</t>
  </si>
  <si>
    <t xml:space="preserve">P </t>
  </si>
  <si>
    <t>http://vocab.getty.edu/tgn/1057592</t>
  </si>
  <si>
    <t>Nova Praha</t>
  </si>
  <si>
    <t>http://nomisma.org/id/archaic_greece</t>
  </si>
  <si>
    <t>Ostriv Berezan, Mykolayiv Oblast, Ukraine</t>
  </si>
  <si>
    <t>Ostriv Berezan (Ukraine)</t>
  </si>
  <si>
    <t>46.59992, 31.41094</t>
  </si>
  <si>
    <t>https://www.geonames.org/712388/ostriv-berezan.html</t>
  </si>
  <si>
    <t>IST</t>
  </si>
  <si>
    <t>Ostriv Berezan</t>
  </si>
  <si>
    <t>Visuntsy, Kherson Oblast, Ukraine</t>
  </si>
  <si>
    <t>Visuntsy (Ukraine)</t>
  </si>
  <si>
    <t>46.71667, 32.58333</t>
  </si>
  <si>
    <t>https://www.geonames.org/689459/visuntsy.html</t>
  </si>
  <si>
    <t>Visuntsy</t>
  </si>
  <si>
    <t>Ochakiv Raion, Mykolayiv Oblast, Ukraine</t>
  </si>
  <si>
    <t>Ochakiv Raion (Ukraine)</t>
  </si>
  <si>
    <t>46.61498, 31.54541</t>
  </si>
  <si>
    <t>https://www.geonames.org/698765/ochakiv-raion.html</t>
  </si>
  <si>
    <t>ADM2H</t>
  </si>
  <si>
    <t>Ochakiv Raion</t>
  </si>
  <si>
    <t>Velyka Korenykha, Mykolayiv Oblast, Ukraine</t>
  </si>
  <si>
    <t>Velyka Korenykha (Ukraine)</t>
  </si>
  <si>
    <t>46.94262, 31.90014</t>
  </si>
  <si>
    <t>https://www.geonames.org/690252/velyka-korenykha.html</t>
  </si>
  <si>
    <t>LCTY</t>
  </si>
  <si>
    <t>Velyka Korenykha</t>
  </si>
  <si>
    <t>Stara Zburivka, Kherson Oblast, Ukraine</t>
  </si>
  <si>
    <t>Stara Zburivka (Ukraine)</t>
  </si>
  <si>
    <t>46.47225, 32.42374</t>
  </si>
  <si>
    <t>https://www.geonames.org/692854/stara-zburivka.html</t>
  </si>
  <si>
    <t>Stara Zburivka</t>
  </si>
  <si>
    <t>Roksolany, Odessa Oblast, Ukraine</t>
  </si>
  <si>
    <t>Roksolany (Ukraine)</t>
  </si>
  <si>
    <t>46.17608, 30.4568</t>
  </si>
  <si>
    <t>https://www.geonames.org/695513/roksolany.html</t>
  </si>
  <si>
    <t>Roksolany</t>
  </si>
  <si>
    <t>50.49354, 31.39484</t>
  </si>
  <si>
    <t>Mys Karantynnyi, Crimea, Ukraine</t>
  </si>
  <si>
    <t>Mys Karantynnyi (Ukraine)</t>
  </si>
  <si>
    <t>45.35322, 36.52121</t>
  </si>
  <si>
    <t>https://www.geonames.org/706808/mys-karantynnyi.html</t>
  </si>
  <si>
    <t>PT</t>
  </si>
  <si>
    <t>Myrmekion</t>
  </si>
  <si>
    <t>Viktorivka, Mykolaiv region, Ukraine</t>
  </si>
  <si>
    <t>Chornomorka, Mykolaiv region, Ukraine</t>
  </si>
  <si>
    <t>Chornomorka (Ukraine)</t>
  </si>
  <si>
    <t>46.64061, 31.49816</t>
  </si>
  <si>
    <t>https://www.geonames.org/710694/chornomorka.html</t>
  </si>
  <si>
    <t>Chornomorka</t>
  </si>
  <si>
    <t>Solontsi, Kherson Oblast, Ukraine</t>
  </si>
  <si>
    <t>Solontsi (Ukraine)</t>
  </si>
  <si>
    <t>46.57736, 32.67486</t>
  </si>
  <si>
    <t>https://www.geonames.org/693187/solontsi.html</t>
  </si>
  <si>
    <t>Solontsi</t>
  </si>
  <si>
    <t>Khmelnytskyi/Ternopil Oblasti, Ukraine</t>
  </si>
  <si>
    <t>Khmelnytskyi/Ternopil Oblasti (Ukraine)</t>
  </si>
  <si>
    <t>49.496568, 26.159121</t>
  </si>
  <si>
    <t>Khmelnytskyi/Ternopil Oblasti</t>
  </si>
  <si>
    <t>Terebovlia, Вузька вулиця, Ternopil Raion, 48100, Ukraine</t>
  </si>
  <si>
    <t>Terebovlia (Ukraine)</t>
  </si>
  <si>
    <t>49.298732, 25.6963375</t>
  </si>
  <si>
    <t>https://www.geonames.org/691693/terebovlya.html</t>
  </si>
  <si>
    <t>http://vocab.getty.edu/tgn/7010302</t>
  </si>
  <si>
    <t>Terebovlia</t>
  </si>
  <si>
    <t>Ternopil Raion, Skomorokhy, 47744, Ukraine</t>
  </si>
  <si>
    <t>Skomorokhy (Ukraine)</t>
  </si>
  <si>
    <t>49.4051076, 25.7275685</t>
  </si>
  <si>
    <t>https://www.geonames.org/693655/skomorokhi.html</t>
  </si>
  <si>
    <t>Skomorokhy</t>
  </si>
  <si>
    <t>Sokal, Chervonohrad Raion, Ukraine</t>
  </si>
  <si>
    <t>Sokal (Ukraine)</t>
  </si>
  <si>
    <t>50.4791313, 24.2770538</t>
  </si>
  <si>
    <t>https://www.geonames.org/693301/sokal.html</t>
  </si>
  <si>
    <t>http://vocab.getty.edu/tgn/1059564</t>
  </si>
  <si>
    <t>Sokal</t>
  </si>
  <si>
    <t>Lviv Raion, Lypivtsi, 81230, Ukraine</t>
  </si>
  <si>
    <t>Lypivtsi (Ukraine)</t>
  </si>
  <si>
    <t>49.69445, 24.648516</t>
  </si>
  <si>
    <t>https://www.geonames.org/702995/lypivtsi.html</t>
  </si>
  <si>
    <t>Lypivtsi</t>
  </si>
  <si>
    <t>Ivanychi, Volyns’ka Oblast’, Ukraine</t>
  </si>
  <si>
    <t>Ivanychi (Ukraine)</t>
  </si>
  <si>
    <t>50.63879, 24.36003</t>
  </si>
  <si>
    <t>https://www.geonames.org/707504/ivanychi.html</t>
  </si>
  <si>
    <t>http://vocab.getty.edu/tgn/1054453</t>
  </si>
  <si>
    <t>Ivanychi</t>
  </si>
  <si>
    <t>Lytovezh, Volyns’ka Oblast’, Ukraine</t>
  </si>
  <si>
    <t>Lytovezh (Ukraine)</t>
  </si>
  <si>
    <t>50.64287, 24.18707</t>
  </si>
  <si>
    <t>https://www.geonames.org/702923/lytovezh.html</t>
  </si>
  <si>
    <t>Lytovezh</t>
  </si>
  <si>
    <t>Torchyn, Volyns’ka Oblast’, Ukraine</t>
  </si>
  <si>
    <t>Torchyn (Ukraine)</t>
  </si>
  <si>
    <t>50.76529, 25.00178</t>
  </si>
  <si>
    <t>https://www.geonames.org/691378/torchyn.html</t>
  </si>
  <si>
    <t>http://vocab.getty.edu/tgn/1060393</t>
  </si>
  <si>
    <t>Torchyn</t>
  </si>
  <si>
    <t>Rivne Oblast (Rivnenshchyna), Ukraine</t>
  </si>
  <si>
    <t>Rivne Oblast (Ukraine)</t>
  </si>
  <si>
    <t>50.756, 26.433</t>
  </si>
  <si>
    <t>http://vocab.getty.edu/tgn/7011667</t>
  </si>
  <si>
    <t>oblasts</t>
  </si>
  <si>
    <t>Rivne Oblast</t>
  </si>
  <si>
    <t>Zolochiv, Bohodukhiv Raion, Ukraine</t>
  </si>
  <si>
    <t>Zolochiv (Ukraine)</t>
  </si>
  <si>
    <t>50.2790531, 35.9824347</t>
  </si>
  <si>
    <t>https://www.geonames.org/686896/zolochiv.html</t>
  </si>
  <si>
    <t>Zolochiv</t>
  </si>
  <si>
    <t>Zakarpattia Oblast, Ukraine</t>
  </si>
  <si>
    <t>Zakarpattia Oblast (Ukraine)</t>
  </si>
  <si>
    <t>48.41, 23.29</t>
  </si>
  <si>
    <t>http://vocab.getty.edu/tgn/7016798</t>
  </si>
  <si>
    <t>Zakarpattia Oblast</t>
  </si>
  <si>
    <t>Vasylivka, Mykolaiv Oblast, Ukraine</t>
  </si>
  <si>
    <t>46.533242, 31.766350</t>
  </si>
  <si>
    <t>Smila, Cherkasy Oblast, Ukraine</t>
  </si>
  <si>
    <t>Smila (Ukraine)</t>
  </si>
  <si>
    <t>49.23295, 31.88427</t>
  </si>
  <si>
    <t>https://www.geonames.org/693457/smila.html</t>
  </si>
  <si>
    <t>Smila</t>
  </si>
  <si>
    <t>Khudiaky, Cherkasy Oblast, Ukraine</t>
  </si>
  <si>
    <t>Khudiaky (Ukraine)</t>
  </si>
  <si>
    <t>49.30822, 32.28202</t>
  </si>
  <si>
    <t>https://www.geonames.org/706171/khudiaky.html</t>
  </si>
  <si>
    <t>Khudiaky</t>
  </si>
  <si>
    <t>Zhabotyn, Cherkasy Oblast, Ukraine</t>
  </si>
  <si>
    <t>Zhabotyn (Ukraine)</t>
  </si>
  <si>
    <t>49.15637, 32.15259</t>
  </si>
  <si>
    <t>https://www.geonames.org/687260/zhabotyn.html</t>
  </si>
  <si>
    <t>Zhabotyn</t>
  </si>
  <si>
    <t>Ivkivtsi, Cherkasy Oblast, Ukraine</t>
  </si>
  <si>
    <t>Ivkivtsi (Ukraine)</t>
  </si>
  <si>
    <t>49.13659, 32.39598</t>
  </si>
  <si>
    <t>https://www.geonames.org/11180789/ivkivtsi.html</t>
  </si>
  <si>
    <t>Ivkivtsi</t>
  </si>
  <si>
    <t>Melnyky, Cherkasy Oblast, Ukraine</t>
  </si>
  <si>
    <t>Melnyky (Ukraine)</t>
  </si>
  <si>
    <t>49.15443, 32.30855</t>
  </si>
  <si>
    <t>https://www.geonames.org/701395/melnyky.html</t>
  </si>
  <si>
    <t>Melnyky</t>
  </si>
  <si>
    <t>Rozsoshyntsi, Cherkasy Oblast, Ukraine</t>
  </si>
  <si>
    <t>Rozsoshyntsi (Ukraine)</t>
  </si>
  <si>
    <t>49.14109, 32.58552</t>
  </si>
  <si>
    <t>https://www.geonames.org/11180795/rozsoshyntsi.html</t>
  </si>
  <si>
    <t>Rozsoshyntsi</t>
  </si>
  <si>
    <t>Novoselytsia, Cherkasy Oblast, Ukraine</t>
  </si>
  <si>
    <t>Novoselytsia (Ukraine)</t>
  </si>
  <si>
    <t>49.13313, 32.48685</t>
  </si>
  <si>
    <t>https://www.geonames.org/699278/novoselytsia.html</t>
  </si>
  <si>
    <t>Novoselytsia</t>
  </si>
  <si>
    <t>Subotiv, Cherkasy Oblast, Ukraine</t>
  </si>
  <si>
    <t>Subotiv (Ukraine)</t>
  </si>
  <si>
    <t>49.0933, 32.54651</t>
  </si>
  <si>
    <t>https://www.geonames.org/692319/subotiv.html</t>
  </si>
  <si>
    <t>Subotiv</t>
  </si>
  <si>
    <t>Ivanivka, Cherkasy Oblast, Ukraine</t>
  </si>
  <si>
    <t>Ivanivka (Ukraine)</t>
  </si>
  <si>
    <t>49.04, 32.55641</t>
  </si>
  <si>
    <t>https://www.geonames.org/11183480/ivanivka.html</t>
  </si>
  <si>
    <t>Ivanivka</t>
  </si>
  <si>
    <t>Buriakove, Cherkasy Oblast, Ukraine</t>
  </si>
  <si>
    <t>Buriakove (Ukraine)</t>
  </si>
  <si>
    <t>49.00759, 32.69684</t>
  </si>
  <si>
    <t>https://www.geonames.org/11183483/buriakove.html</t>
  </si>
  <si>
    <t>Buriakove</t>
  </si>
  <si>
    <t>Skelivka, Cherkasy Oblast, Ukraine</t>
  </si>
  <si>
    <t>Skelivka (Ukraine)</t>
  </si>
  <si>
    <t>49.08817, 32.31454</t>
  </si>
  <si>
    <t>https://www.geonames.org/11180787/skelivka.html</t>
  </si>
  <si>
    <t>Skelivka</t>
  </si>
  <si>
    <t>Ivanivka, Kirovohrad Oblast, Ukraine</t>
  </si>
  <si>
    <t>49.05541, 32.34562</t>
  </si>
  <si>
    <t>https://www.geonames.org/707392/ivanivka.html</t>
  </si>
  <si>
    <t>Mykhailivka, Kirovohrad Oblast, Ukraine</t>
  </si>
  <si>
    <t>Mykhailivka (Ukraine)</t>
  </si>
  <si>
    <t>48.83481, 32.40809</t>
  </si>
  <si>
    <t>Mykhailivka</t>
  </si>
  <si>
    <t>Hnenne, Cherkasy Oblast, Ukraine</t>
  </si>
  <si>
    <t>Hnenne (Ukraine)</t>
  </si>
  <si>
    <t>48.97061, 32.55464</t>
  </si>
  <si>
    <t>https://www.geonames.org/11183485/hnenne.html</t>
  </si>
  <si>
    <t>Hnenne</t>
  </si>
  <si>
    <t>Makiivka, Cherkasy Oblast, Ukraine</t>
  </si>
  <si>
    <t>Makiivka (Ukraine)</t>
  </si>
  <si>
    <t>49.00661, 31.66425</t>
  </si>
  <si>
    <t>Makiivka</t>
  </si>
  <si>
    <t>Raihorod, Cherkasy Oblast, Ukraine</t>
  </si>
  <si>
    <t>Raihorod (Ukraine)</t>
  </si>
  <si>
    <t>49.09612, 31.9675</t>
  </si>
  <si>
    <t>https://www.geonames.org/695766/raihorod.html</t>
  </si>
  <si>
    <t>Raihorod</t>
  </si>
  <si>
    <t>Kapitanivka, Kirovohrad Oblast, Ukraine</t>
  </si>
  <si>
    <t>Kapitanivka (Ukraine)</t>
  </si>
  <si>
    <t>48.92016, 31.71627</t>
  </si>
  <si>
    <t>Kapitanivka</t>
  </si>
  <si>
    <t>Kalynivka, Kirovohrad Oblast, Ukraine</t>
  </si>
  <si>
    <t>Kalynivka (Ukraine)</t>
  </si>
  <si>
    <t>48.78888, 32.64858</t>
  </si>
  <si>
    <t>Kalynivka</t>
  </si>
  <si>
    <t>Tsybuleve, Kirovohrad Oblast, Ukraine</t>
  </si>
  <si>
    <t>Tsybuleve (Ukraine)</t>
  </si>
  <si>
    <t>48.8138, 32.49243</t>
  </si>
  <si>
    <t>Tsybuleve</t>
  </si>
  <si>
    <t>Rodnykivka, Kirovohrad Oblast, Ukraine</t>
  </si>
  <si>
    <t>Rodnykivka (Ukraine)</t>
  </si>
  <si>
    <t>48.74982, 32.08302</t>
  </si>
  <si>
    <t>https://www.geonames.org/695576/rodnykivka.html</t>
  </si>
  <si>
    <t>Rodnykivka</t>
  </si>
  <si>
    <t>Ivanhorod, Kirovohrad Oblast, Ukraine</t>
  </si>
  <si>
    <t>Ivanhorod (Ukraine)</t>
  </si>
  <si>
    <t>48.90312, 32.23268</t>
  </si>
  <si>
    <t>https://www.geonames.org/707508/ivanhorod.html</t>
  </si>
  <si>
    <t>Ivanhorod</t>
  </si>
  <si>
    <t>Medvedivka, Cherkasy Oblast, Ukraine</t>
  </si>
  <si>
    <t>Medvedivka (Ukraine)</t>
  </si>
  <si>
    <t>49.17268, 32.37887</t>
  </si>
  <si>
    <t>https://www.geonames.org/701452/medvedivka.html</t>
  </si>
  <si>
    <t>Medvedivka</t>
  </si>
  <si>
    <t>Kherson, Kherson Oblast, Ukraine</t>
  </si>
  <si>
    <t>Kherson (Ukraine)</t>
  </si>
  <si>
    <t>46.63695, 32.61458</t>
  </si>
  <si>
    <t>https://www.geonames.org/706448/kherson.html</t>
  </si>
  <si>
    <t>Kherson</t>
  </si>
  <si>
    <t>Nedryhailiv, Romenskiy Rayon, Sumy, Ukraine</t>
  </si>
  <si>
    <t>Nedryhailiv (Ukraine)</t>
  </si>
  <si>
    <t>50.83398, 33.87626</t>
  </si>
  <si>
    <t>https://www.geonames.org/700371/nedryhailiv.html</t>
  </si>
  <si>
    <t>PPLA3</t>
  </si>
  <si>
    <t>Nedryhailiv</t>
  </si>
  <si>
    <t>Pshinchyne, Romenskiy Rayon, Sumy, Ukraine</t>
  </si>
  <si>
    <t>Pshinchyne (Ukraine)</t>
  </si>
  <si>
    <t>50.82441, 33.57631</t>
  </si>
  <si>
    <t>https://www.geonames.org/8563534/pshinchyne.html</t>
  </si>
  <si>
    <t>Pshinchyne</t>
  </si>
  <si>
    <t>Bilopillia Rayon, Sumy, Ukraine</t>
  </si>
  <si>
    <t>Bilopillia Rayon (Ukraine)</t>
  </si>
  <si>
    <t>51.15016, 34.31287</t>
  </si>
  <si>
    <t>https://www.geonames.org/712559/bilopillia.html</t>
  </si>
  <si>
    <t>Bilopillia Rayon</t>
  </si>
  <si>
    <t>Demydove, Berezivka Raion, Odessa</t>
  </si>
  <si>
    <t>Demydove (Ukraine)</t>
  </si>
  <si>
    <t>47.26454, 30.67488</t>
  </si>
  <si>
    <t>https://www.geonames.org/710182/demydove.html</t>
  </si>
  <si>
    <t>Demydove</t>
  </si>
  <si>
    <t>Yaselka , Mykolaiv Oblast, Ukraine</t>
  </si>
  <si>
    <t>Yaselka (Ukraine)</t>
  </si>
  <si>
    <t>46.64441, 31.69581</t>
  </si>
  <si>
    <t>https://www.geonames.org/700171/yaselka.html</t>
  </si>
  <si>
    <t>Yaselka</t>
  </si>
  <si>
    <t>Kosharka, Rozdilna Raion, Odessa, Ukraine</t>
  </si>
  <si>
    <t>Kosharka (Ukraine)</t>
  </si>
  <si>
    <t>47.47088, 29.60464</t>
  </si>
  <si>
    <t>https://www.geonames.org/704819/kosharka.html</t>
  </si>
  <si>
    <t>Kosharka</t>
  </si>
  <si>
    <t>Rozumivka, Kirovohrad Oblast,Ukraine</t>
  </si>
  <si>
    <t>Rozumivka (Ukraine)</t>
  </si>
  <si>
    <t>48.8319, 32.1487</t>
  </si>
  <si>
    <t>https://www.geonames.org/695714/rozumivka.html</t>
  </si>
  <si>
    <t>Rozumivka</t>
  </si>
  <si>
    <t>Chyhyryn, Cherkasy Oblast, Ukraine</t>
  </si>
  <si>
    <t>Chyhyryn (Ukraine)</t>
  </si>
  <si>
    <t>49.08045, 32.66082</t>
  </si>
  <si>
    <t>https://www.geonames.org/710473/chyhyryn.html</t>
  </si>
  <si>
    <t>Chyhyryn</t>
  </si>
  <si>
    <t>Vdovychyne, Cherkasy Oblast, Ukraine</t>
  </si>
  <si>
    <t>Vdovychyne (Ukraine)</t>
  </si>
  <si>
    <t>49.05372, 32.49567</t>
  </si>
  <si>
    <t>https://www.geonames.org/11183468/vdovychyne.html</t>
  </si>
  <si>
    <t>Vdovychyne</t>
  </si>
  <si>
    <t>48.84405, 32.41274</t>
  </si>
  <si>
    <t>S</t>
  </si>
  <si>
    <t>RSTN</t>
  </si>
  <si>
    <t>Kovalykha, Cherkasy Oblast, Ukraine</t>
  </si>
  <si>
    <t>Kovalykha (Ukraine)</t>
  </si>
  <si>
    <t>49.1445, 31.78889</t>
  </si>
  <si>
    <t>https://www.geonames.org/11978863/kovalykha.html</t>
  </si>
  <si>
    <t>Kovalykha</t>
  </si>
  <si>
    <t>Velyka Andrusivka, Kirovohrad Oblast , Ukraine</t>
  </si>
  <si>
    <t>Velyka Andrusivka (Ukraine)</t>
  </si>
  <si>
    <t>49.05945, 32.95422</t>
  </si>
  <si>
    <t>https://www.geonames.org/690287/velyka-andrusivka.html</t>
  </si>
  <si>
    <t>Velyka Andrusivka</t>
  </si>
  <si>
    <t>Osytniazhka, Kropyvnytskyy Raion, Kirovohrad Oblast, Ukraine</t>
  </si>
  <si>
    <t>Osytniazhka (Ukraine)</t>
  </si>
  <si>
    <t>48.67675, 32.18337</t>
  </si>
  <si>
    <t>https://www.geonames.org/698306/osytniazhka.html</t>
  </si>
  <si>
    <t>Osytniazhka</t>
  </si>
  <si>
    <t>Chervona Sloboda, Cherkasy Oblast, Ukraine</t>
  </si>
  <si>
    <t>Chervona Sloboda (Ukraine)</t>
  </si>
  <si>
    <t>49.37281, 32.15742</t>
  </si>
  <si>
    <t>https://www.geonames.org/710587/chervona-sloboda.html</t>
  </si>
  <si>
    <t>Chervona Sloboda</t>
  </si>
  <si>
    <t>Pidlisne, Kropyvnytskyy Raion, Kirovohrad Oblast, Ukraine</t>
  </si>
  <si>
    <t>Pidlisne (Ukraine)</t>
  </si>
  <si>
    <t>48.78384, 32.25212</t>
  </si>
  <si>
    <t>https://www.geonames.org/696913/pidlisne.html</t>
  </si>
  <si>
    <t>Pidlisne</t>
  </si>
  <si>
    <t>Hutnytska, Kropyvnytskyy Raion, Kirovohrad Oblast, Ukraine</t>
  </si>
  <si>
    <t>Hutnytska (Ukraine)</t>
  </si>
  <si>
    <t>48.89512, 32.55031</t>
  </si>
  <si>
    <t>https://www.geonames.org/11183488/hutnytska.html</t>
  </si>
  <si>
    <t>Hutnytska</t>
  </si>
  <si>
    <t>Tarashcha, Ukraine</t>
  </si>
  <si>
    <t>Tarashcha (Ukraine)</t>
  </si>
  <si>
    <t>49.555498, 30.5023421</t>
  </si>
  <si>
    <t>https://www.geonames.org/691904/tarashcha.html</t>
  </si>
  <si>
    <t>http://vocab.getty.edu/tgn/1060147</t>
  </si>
  <si>
    <t>Tarashcha</t>
  </si>
  <si>
    <t>Vladimirovka, Tarashchans'ka, Kyiv Oblast, Ukraine</t>
  </si>
  <si>
    <t>Vladimirovka (Ukraine)</t>
  </si>
  <si>
    <t>49.5337982177734, 30.405590057373047</t>
  </si>
  <si>
    <t>https://www.geonames.org/689387/volodymyrivka.html</t>
  </si>
  <si>
    <t>Vladimirovka</t>
  </si>
  <si>
    <t>Cherkasy Oblast, Ukraine</t>
  </si>
  <si>
    <t>Cherkasy Oblast (Ukraine)</t>
  </si>
  <si>
    <t>49.1460165, 31.2271744</t>
  </si>
  <si>
    <t>https://www.geonames.org/710802/cherkasy-oblast.html</t>
  </si>
  <si>
    <t>ADM1</t>
  </si>
  <si>
    <t>http://vocab.getty.edu/tgn/6001332</t>
  </si>
  <si>
    <t>Cherkasy Oblast</t>
  </si>
  <si>
    <t>Medvedevka, Cherkas’ka Oblast’, Ukraine</t>
  </si>
  <si>
    <t>Medvedevka (Ukraine)</t>
  </si>
  <si>
    <t>Medvedevka</t>
  </si>
  <si>
    <t>Zhabotin, Cherkas’ka Oblast’, Ukraine</t>
  </si>
  <si>
    <t>Zhabotin (Ukraine)</t>
  </si>
  <si>
    <t>Zhabotin</t>
  </si>
  <si>
    <t>Ivanovka, Kirovohrads’ka Oblast’, Ukraine</t>
  </si>
  <si>
    <t>Ivanovka (Ukraine)</t>
  </si>
  <si>
    <t>48.08333, 32.56667</t>
  </si>
  <si>
    <t>https://www.geonames.org/707417/ivanovka.html</t>
  </si>
  <si>
    <t>Ivanovka</t>
  </si>
  <si>
    <t>Gradizhsk, Poltavs’ka Oblast’, Ukraine</t>
  </si>
  <si>
    <t>Gradizhsk (Ukraine)</t>
  </si>
  <si>
    <t>49.23458, 33.13613</t>
  </si>
  <si>
    <t>https://www.geonames.org/708210/hradyzk.html</t>
  </si>
  <si>
    <t>http://vocab.getty.edu/tgn/1054146</t>
  </si>
  <si>
    <t>Gradizhsk</t>
  </si>
  <si>
    <t>Poltava Raion, Semianivka, 38721, Ukraine</t>
  </si>
  <si>
    <t>Semiankivka (Ukraine)</t>
  </si>
  <si>
    <t>49.678108, 34.59045</t>
  </si>
  <si>
    <t>https://www.geonames.org/703981/semianivka.html</t>
  </si>
  <si>
    <t>Krotenky</t>
  </si>
  <si>
    <t>Zolotonosha Raion, Chekhivka, 19933, Ukraine</t>
  </si>
  <si>
    <t>Chekhivka (Ukraine)</t>
  </si>
  <si>
    <t>49.5132699, 32.1990824</t>
  </si>
  <si>
    <t>https://www.geonames.org/710879/chekhivka.html</t>
  </si>
  <si>
    <t>Chekhivka</t>
  </si>
  <si>
    <t>Kremenchuk Raion, Lubenshchyna, Ukraine</t>
  </si>
  <si>
    <t>Lubenshchyna (Ukraine)</t>
  </si>
  <si>
    <t>49.4897185, 33.7102718</t>
  </si>
  <si>
    <t>https://www.geonames.org/11139503/lubenshchyna.html</t>
  </si>
  <si>
    <t>Lubenshchyna</t>
  </si>
  <si>
    <t>Sumy Raion, Basivka, Ukraine</t>
  </si>
  <si>
    <t>Basivka (Ukraine)</t>
  </si>
  <si>
    <t>51.181141, 35.087929</t>
  </si>
  <si>
    <t>https://www.geonames.org/712763/basivka.html</t>
  </si>
  <si>
    <t>Basivka</t>
  </si>
  <si>
    <t>Lubny Raion, Berezotocha, Ukraine</t>
  </si>
  <si>
    <t>Berezotocha (Ukraine)</t>
  </si>
  <si>
    <t>50.0679764, 33.1304275</t>
  </si>
  <si>
    <t>https://www.geonames.org/712323/berezotocha.html</t>
  </si>
  <si>
    <t>Berezotocha</t>
  </si>
  <si>
    <t>Myrhorod Raion, Knyshivka, Ukraine</t>
  </si>
  <si>
    <t>Knyshivka (Ukraine)</t>
  </si>
  <si>
    <t>50.4036242, 34.1224007</t>
  </si>
  <si>
    <t>https://www.geonames.org/705629/knyshivka.html</t>
  </si>
  <si>
    <t>Knyshivka</t>
  </si>
  <si>
    <t>Poltava Raion, Bilsk, Ukraine</t>
  </si>
  <si>
    <t>Bilsk (Ukraine)</t>
  </si>
  <si>
    <t>50.0913889, 34.643055555555556</t>
  </si>
  <si>
    <t>https://www.geonames.org/712498/bilsk.html</t>
  </si>
  <si>
    <t>Bilsk</t>
  </si>
  <si>
    <t>Poltavska Street, Poltava Raion, Lukyshchyna, Ukraine</t>
  </si>
  <si>
    <t>Lukyshchyna (Ukraine)</t>
  </si>
  <si>
    <t>49.4838715725526, 34.58422092012246</t>
  </si>
  <si>
    <t>https://www.geonames.org/11115769/lukyshchyna.html</t>
  </si>
  <si>
    <t>Lukyshchyna</t>
  </si>
  <si>
    <t>Chuhuiv Raion, Koropove, Ukraine</t>
  </si>
  <si>
    <t>Koropove (Ukraine)</t>
  </si>
  <si>
    <t>49.58942, 36.347656</t>
  </si>
  <si>
    <t>https://www.geonames.org/704909/koropove.html</t>
  </si>
  <si>
    <t>Koropove</t>
  </si>
  <si>
    <t>Gryakovo, Poltavs’ka Oblast’, Ukraine</t>
  </si>
  <si>
    <t>Gryakovo (Ukraine)</t>
  </si>
  <si>
    <t>49.63092, 35.3869</t>
  </si>
  <si>
    <t>https://www.geonames.org/707950/hriakove.html</t>
  </si>
  <si>
    <t>Gryakovo</t>
  </si>
  <si>
    <t>Shpola Raion, Cherkasy Oblast, Ukraine</t>
  </si>
  <si>
    <t>Shpola Raion (Ukraine)</t>
  </si>
  <si>
    <t>49.01345, 31.39379</t>
  </si>
  <si>
    <t>https://www.geonames.org/693918/shpola-raion.html</t>
  </si>
  <si>
    <t>Shpola Raion</t>
  </si>
  <si>
    <t>Murafa, Bohodukhiv Raion, Kharkiv, Oblast, Ukraine</t>
  </si>
  <si>
    <t>Murafa (Ukraine)</t>
  </si>
  <si>
    <t>50.04675, 35.32917</t>
  </si>
  <si>
    <t>Murafa</t>
  </si>
  <si>
    <t>Kapulivka, Dnipropetrovsk Oblast, Ukraine</t>
  </si>
  <si>
    <t>Kapulivka (Ukraine)</t>
  </si>
  <si>
    <t>47.54889, 34.22758</t>
  </si>
  <si>
    <t>Kapulivka</t>
  </si>
  <si>
    <t>Kryzhanivka, Odeskyi Raion, Ukraine</t>
  </si>
  <si>
    <t>Kryzhanivka (Ukraine)</t>
  </si>
  <si>
    <t>46.56277, 30.79496</t>
  </si>
  <si>
    <t>https://www.geonames.org/703844/kryzhanivka.html</t>
  </si>
  <si>
    <t>Kryzhanivka</t>
  </si>
  <si>
    <t>Gora Zhevakhova, Odeskyi Raion, Ukraine</t>
  </si>
  <si>
    <t>Gora Zhevakhova (Ukraine)</t>
  </si>
  <si>
    <t>46.55, 30.73333</t>
  </si>
  <si>
    <t>https://www.geonames.org/687163/gora-zhevakhova.html</t>
  </si>
  <si>
    <t>HLL</t>
  </si>
  <si>
    <t>Gora Zhevakhova</t>
  </si>
  <si>
    <t>Syniava, Kyiv Oblast, Ukraine</t>
  </si>
  <si>
    <t>Syniava (Ukraine)</t>
  </si>
  <si>
    <t>49.65934, 30.47363</t>
  </si>
  <si>
    <t>https://www.geonames.org/693769/syniava.html</t>
  </si>
  <si>
    <t>Syniava</t>
  </si>
  <si>
    <t>Ostriv, Kyiv Oblast, Ukraine</t>
  </si>
  <si>
    <t>49.674, 30.38687</t>
  </si>
  <si>
    <t>https://www.geonames.org/698221/ostriv.html</t>
  </si>
  <si>
    <t>Nadlymanske, Odeskyi Raion, Ukraine</t>
  </si>
  <si>
    <t>Nadlymanske (Ukraine)</t>
  </si>
  <si>
    <t>46.37404, 30.33329</t>
  </si>
  <si>
    <t>https://www.geonames.org/700512/nadlymanske.html</t>
  </si>
  <si>
    <t>Nadlymanske</t>
  </si>
  <si>
    <t>Ivanivka, Kherson Oblast, Ukraine</t>
  </si>
  <si>
    <t>46.38517, 32.09779</t>
  </si>
  <si>
    <t>https://www.geonames.org/707457/ivanivka.html</t>
  </si>
  <si>
    <t>Korsun-Shevchenkivskyy Raion, Cherkasy Oblast, Ukraine</t>
  </si>
  <si>
    <t>Korsun-Shevchenkivskyy Raion (Ukraine)</t>
  </si>
  <si>
    <t>49.41931, 31.25166</t>
  </si>
  <si>
    <t>https://www.geonames.org/704857/korsun-shevchenkivskyy-raion.html</t>
  </si>
  <si>
    <t>Korsun-Shevchenkivskyy Raion</t>
  </si>
  <si>
    <t>Heroiske, Kherson Oblast, Ukraine</t>
  </si>
  <si>
    <t>Heroiske (Ukraine)</t>
  </si>
  <si>
    <t>46.5149, 31.89268</t>
  </si>
  <si>
    <t>https://www.geonames.org/708841/heroiske.html</t>
  </si>
  <si>
    <t>Heroiske</t>
  </si>
  <si>
    <t>Tarashchanskiy Rayon, Kyiv Oblast, Ukraine</t>
  </si>
  <si>
    <t>Tarashchanskiy Rayon (Ukraine)</t>
  </si>
  <si>
    <t>49.5, 30.5</t>
  </si>
  <si>
    <t>https://www.geonames.org/691902/tarashchanskiy-rayon.html</t>
  </si>
  <si>
    <t>ADM3</t>
  </si>
  <si>
    <t>Tarashchanskiy Rayon</t>
  </si>
  <si>
    <t>Vasylivka, Mykolaiv region, Ukraine</t>
  </si>
  <si>
    <t>46.80148, 31.41897</t>
  </si>
  <si>
    <t>https://www.geonames.org/690387/vasylivka.html</t>
  </si>
  <si>
    <t>Chulakivka, Kherson Oblast, Ukraine</t>
  </si>
  <si>
    <t>Chulakivka (Ukraine)</t>
  </si>
  <si>
    <t>46.35845, 32.35115</t>
  </si>
  <si>
    <t>https://www.geonames.org/710368/chulakivka.html</t>
  </si>
  <si>
    <t>Chulakivka</t>
  </si>
  <si>
    <t>unknown, west of Ukraine</t>
  </si>
  <si>
    <t>Volhynia (Ukraine)</t>
  </si>
  <si>
    <t>51, 26</t>
  </si>
  <si>
    <t>https://www.geonames.org/689067/volhynia.html</t>
  </si>
  <si>
    <t>RGN</t>
  </si>
  <si>
    <t>west of Ukraine</t>
  </si>
  <si>
    <t>Vinnytsya Raion, Ukraine</t>
  </si>
  <si>
    <t>Vinnytsya Raion (Ukraine)</t>
  </si>
  <si>
    <t>49.23338, 28.44363</t>
  </si>
  <si>
    <t>https://www.geonames.org/689560/vinnytsya-raion.html</t>
  </si>
  <si>
    <t>Vinnytsya Raion</t>
  </si>
  <si>
    <t>Novovorontsovka, Kherson Oblast, Ukraine</t>
  </si>
  <si>
    <t>Novovorontsovka (Ukraine)</t>
  </si>
  <si>
    <t>47.50499, 33.92317</t>
  </si>
  <si>
    <t>https://www.geonames.org/699034/novovorontsovka.html</t>
  </si>
  <si>
    <t>Novovorontsovka</t>
  </si>
  <si>
    <t>Koshary, Odeskyi Raion, Ukraine</t>
  </si>
  <si>
    <t>Koshary (Ukraine)</t>
  </si>
  <si>
    <t>46.68333, 31.14492</t>
  </si>
  <si>
    <t>https://www.geonames.org/704818/koshary.html</t>
  </si>
  <si>
    <t>Koshary</t>
  </si>
  <si>
    <t>Mala Kopania,  Transcarpathia, Ukraine</t>
  </si>
  <si>
    <t>Mala Kopania (Ukraine)</t>
  </si>
  <si>
    <t>Mala Kopania</t>
  </si>
  <si>
    <t>Petrashivka,  Vinnytsia Oblast, Ukraine</t>
  </si>
  <si>
    <t>Petrashivka (Ukraine)</t>
  </si>
  <si>
    <t>48.52985, 29.46434</t>
  </si>
  <si>
    <t>https://www.geonames.org/697471/petrashivka.html</t>
  </si>
  <si>
    <t>Petrashivka</t>
  </si>
  <si>
    <t>https://nomisma.org/id/classical_greece</t>
  </si>
  <si>
    <t>Yaltushkiv,  Vinnytsia Oblast, Ukraine</t>
  </si>
  <si>
    <t>Yaltushkiv (Ukraine)</t>
  </si>
  <si>
    <t>48.99016, 27.5078</t>
  </si>
  <si>
    <t>https://www.geonames.org/688525/yaltushkiv.html</t>
  </si>
  <si>
    <t>Yaltushkiv</t>
  </si>
  <si>
    <t>Kosharyntsi,  Vinnytsia Oblast, Ukraine</t>
  </si>
  <si>
    <t>Kosharyntsi (Ukraine)</t>
  </si>
  <si>
    <t>48.91848, 27.7946</t>
  </si>
  <si>
    <t>https://www.geonames.org/704822/kosharyntsi.html</t>
  </si>
  <si>
    <t>Kosharyntsi</t>
  </si>
  <si>
    <t>Zhurzhevka, Khmelnytskyi Oblast, Ukraine</t>
  </si>
  <si>
    <t>Zhurzhevka (Ukraine)</t>
  </si>
  <si>
    <t>48.63744, 27.22067</t>
  </si>
  <si>
    <t>https://www.geonames.org/686977/zhurzhevka.html</t>
  </si>
  <si>
    <t>Zhurzhevka</t>
  </si>
  <si>
    <t>Krasne, Vinnytsia Oblast, Ukraine</t>
  </si>
  <si>
    <t>Krasne (Ukraine)</t>
  </si>
  <si>
    <t>48.91578, 28.404</t>
  </si>
  <si>
    <t>https://www.geonames.org/704283/krasne.html</t>
  </si>
  <si>
    <t>Krasne</t>
  </si>
  <si>
    <t>Yavorivka, Vinnytsia Oblast, Ukraine</t>
  </si>
  <si>
    <t>Yavorivka (Ukraine)</t>
  </si>
  <si>
    <t>48.29722, 28.92159</t>
  </si>
  <si>
    <t>https://www.geonames.org/692736/yavorivka.html</t>
  </si>
  <si>
    <t>Yavorivka</t>
  </si>
  <si>
    <t>Pasynky, Vinnytsia Oblast, Ukraine</t>
  </si>
  <si>
    <t>Pasynky (Ukraine)</t>
  </si>
  <si>
    <t>48.87588, 28.08234</t>
  </si>
  <si>
    <t>https://www.geonames.org/697914/pasynky.html</t>
  </si>
  <si>
    <t>Between the town of Sharhorod and Zhmerynka, Zhmerynka 
 district, Vinnytsia region.</t>
  </si>
  <si>
    <t>Zhvanets, Khmelnytskyi Oblast, Ukraine</t>
  </si>
  <si>
    <t>Zhvanets (Ukraine)</t>
  </si>
  <si>
    <t>48.54968, 26.48744</t>
  </si>
  <si>
    <t>https://www.geonames.org/686970/zhvanets.html</t>
  </si>
  <si>
    <t>Zhvanets</t>
  </si>
  <si>
    <t>Dunayivtsi, Khmelnytskyi Oblast, Ukraine</t>
  </si>
  <si>
    <t>Dunayivtsi (Ukraine)</t>
  </si>
  <si>
    <t>48.88697, 26.84816</t>
  </si>
  <si>
    <t>https://www.geonames.org/709429/dunayivtsi.html</t>
  </si>
  <si>
    <t>Dunayivtsi</t>
  </si>
  <si>
    <t>Chetvertynivka, Vinnytsia Oblast, Ukraine</t>
  </si>
  <si>
    <t>Chetvertynivka (Ukraine)</t>
  </si>
  <si>
    <t>48.58966, 29.28583</t>
  </si>
  <si>
    <t>https://www.geonames.org/710486/chetvertynivka.html</t>
  </si>
  <si>
    <t>Chetvertynivka</t>
  </si>
  <si>
    <t>Bar, Vinnytsia Oblast, Ukraine</t>
  </si>
  <si>
    <t>Bar (Ukraine)</t>
  </si>
  <si>
    <t>49.07362, 27.67404</t>
  </si>
  <si>
    <t>https://www.geonames.org/712861/bar.html</t>
  </si>
  <si>
    <t>Bar</t>
  </si>
  <si>
    <t>Tanske, Cherkasy Oblast, Ukraine</t>
  </si>
  <si>
    <t>Tanske (Ukraine)</t>
  </si>
  <si>
    <t>48.79307, 30.3911</t>
  </si>
  <si>
    <t>https://www.geonames.org/11497093/tanske.html</t>
  </si>
  <si>
    <t>Tanske</t>
  </si>
  <si>
    <t>Pariyevka, Vinnytsia Oblast, Ukraine</t>
  </si>
  <si>
    <t>Pariyevka (Ukraine)</t>
  </si>
  <si>
    <t>49.08905, 29.28403</t>
  </si>
  <si>
    <t>https://www.geonames.org/697984/pariyevka.html</t>
  </si>
  <si>
    <t>Pariyevka</t>
  </si>
  <si>
    <t>Illintsi Raion, Vinnytsia Oblast, Ukraine</t>
  </si>
  <si>
    <t>Illintsi Raion (Ukraine)</t>
  </si>
  <si>
    <t>49.10614, 29.20582</t>
  </si>
  <si>
    <t>https://www.geonames.org/707706/illintsi-raion.html</t>
  </si>
  <si>
    <t>Illintsi Raion</t>
  </si>
  <si>
    <t>Palanka, Cherkasy Oblast, Ukraine</t>
  </si>
  <si>
    <t>Palanka (Ukraine)</t>
  </si>
  <si>
    <t>48.73083, 30.10174</t>
  </si>
  <si>
    <t>https://www.geonames.org/698051/palanka.html</t>
  </si>
  <si>
    <t>Palanka</t>
  </si>
  <si>
    <t>Komarivtsi, Vinnytsia Oblast, Ukraine</t>
  </si>
  <si>
    <t>Komarivtsi (Ukraine)</t>
  </si>
  <si>
    <t>49.13839, 27.63539</t>
  </si>
  <si>
    <t>https://www.geonames.org/705234/komarivtsi.html</t>
  </si>
  <si>
    <t>Komarivtsi</t>
  </si>
  <si>
    <t>Illintsi, Vinnytsia Oblast, Ukraine</t>
  </si>
  <si>
    <t>Illintsi (Ukraine)</t>
  </si>
  <si>
    <t>49.10544, 29.20589</t>
  </si>
  <si>
    <t>https://www.geonames.org/707695/illintsi.html</t>
  </si>
  <si>
    <t>Illintsi</t>
  </si>
  <si>
    <t>Berizky-Bershadski, Vinnytsia Oblast, Ukraine</t>
  </si>
  <si>
    <t>Berizky-Bershadski (Ukraine)</t>
  </si>
  <si>
    <t>48.41499, 29.72622</t>
  </si>
  <si>
    <t>https://www.geonames.org/712346/berizky-bershadski.html</t>
  </si>
  <si>
    <t>Berizky-Bershadski</t>
  </si>
  <si>
    <t>Nova Hreblia, Vinnytsia Oblast, Ukraine</t>
  </si>
  <si>
    <t>Nova Hreblia (Ukraine)</t>
  </si>
  <si>
    <t>49.46349, 28.77469</t>
  </si>
  <si>
    <t>https://www.geonames.org/699857/nova-hreblia.html</t>
  </si>
  <si>
    <t>Nova Hreblia</t>
  </si>
  <si>
    <t>Balabanivka, Vinnytsia Oblast, Ukraine</t>
  </si>
  <si>
    <t>Balabanivka (Ukraine)</t>
  </si>
  <si>
    <t>49.11607, 29.61318</t>
  </si>
  <si>
    <t>https://www.geonames.org/712935/balabanivka.html</t>
  </si>
  <si>
    <t>Balabanivka</t>
  </si>
  <si>
    <t>Slobidka-Balinska, Khmelnytskyi Oblast, Ukraine</t>
  </si>
  <si>
    <t>Slobidka-Balinska (Ukraine)</t>
  </si>
  <si>
    <t>48.86169, 26.65082</t>
  </si>
  <si>
    <t>https://www.geonames.org/11497260/slobidka-balinska.html</t>
  </si>
  <si>
    <t>Slobidka-Balinska</t>
  </si>
  <si>
    <t>Ruban, Vinnytsia Oblast, Ukraine</t>
  </si>
  <si>
    <t>Ruban (Ukraine)</t>
  </si>
  <si>
    <t>49.00995, 28.97619</t>
  </si>
  <si>
    <t>https://www.geonames.org/695290/ruban.html</t>
  </si>
  <si>
    <t>Ruban</t>
  </si>
  <si>
    <t>Haysyn, Vinnytsia Oblast, Ukraine</t>
  </si>
  <si>
    <t>Haysyn (Ukraine)</t>
  </si>
  <si>
    <t>48.81294, 29.37917</t>
  </si>
  <si>
    <t>https://www.geonames.org/708901/haysyn.html</t>
  </si>
  <si>
    <t>Haysyn</t>
  </si>
  <si>
    <t>Khmelnytskyy Raion, Ukraine</t>
  </si>
  <si>
    <t>Khmelnytskyy Raion (Ukraine)</t>
  </si>
  <si>
    <t>49.40262, 26.96074</t>
  </si>
  <si>
    <t>https://www.geonames.org/706375/khmelnytskyy-raion.html</t>
  </si>
  <si>
    <t>Khmelnytskyy Raion</t>
  </si>
  <si>
    <t>Chechelnyk Raion, Vinnytsia Oblast, Ukraine</t>
  </si>
  <si>
    <t>Chechelnyk Raion, (Ukraine)</t>
  </si>
  <si>
    <t>48.21534, 29.36363</t>
  </si>
  <si>
    <t>https://www.geonames.org/710890/chechelnyk-raion.html</t>
  </si>
  <si>
    <t>The north part of Chechelnyk Raion</t>
  </si>
  <si>
    <t>Khmelnytskyi, Khmelnytskyi Oblast, Ukraine</t>
  </si>
  <si>
    <t>Khmelnytskyi (Ukraine)</t>
  </si>
  <si>
    <t>49.41835, 26.97936</t>
  </si>
  <si>
    <t>https://www.geonames.org/706369/khmelnytskyi.html</t>
  </si>
  <si>
    <t>PPLA</t>
  </si>
  <si>
    <t>Khmelnytskyi</t>
  </si>
  <si>
    <t>Novi Khomenky, Vinnytsia Oblast, Ukraine</t>
  </si>
  <si>
    <t>Novi Khomenky (Ukraine)</t>
  </si>
  <si>
    <t>48.67617, 28.212</t>
  </si>
  <si>
    <t>https://www.geonames.org/7442284/novi-khomenky.html</t>
  </si>
  <si>
    <t>Novi Khomenky</t>
  </si>
  <si>
    <t>Mykhailivka, Vinnytsia Oblast, Ukraine</t>
  </si>
  <si>
    <t>49.19876, 28.72415</t>
  </si>
  <si>
    <t>https://www.geonames.org/701182/mykhailivka.html</t>
  </si>
  <si>
    <t>Vovchok, Vinnytsia Oblast, Ukraine</t>
  </si>
  <si>
    <t>Vovchok (Ukraine)</t>
  </si>
  <si>
    <t>48.83714, 28.93836</t>
  </si>
  <si>
    <t>https://www.geonames.org/689275/vovchok.html</t>
  </si>
  <si>
    <t>Vovchok</t>
  </si>
  <si>
    <t>Bar Raion, Vinnytsia Oblast, Ukraine</t>
  </si>
  <si>
    <t>Bar Raion (Ukraine)</t>
  </si>
  <si>
    <t>49.07267, 27.67202</t>
  </si>
  <si>
    <t>https://www.geonames.org/712803/bar-raion.html</t>
  </si>
  <si>
    <t>Bar Raion</t>
  </si>
  <si>
    <t>Vinkivtsi, Khmelnytskyi Oblast, Ukraine</t>
  </si>
  <si>
    <t>Vinkivtsi (Ukraine)</t>
  </si>
  <si>
    <t>49.03403, 27.23135</t>
  </si>
  <si>
    <t>https://www.geonames.org/689567/vinkivtsi.html</t>
  </si>
  <si>
    <t>Vinkivtsi</t>
  </si>
  <si>
    <t>Kamyanets-Podilskyy Raion, Khmelnytskyi Oblast, Ukraine</t>
  </si>
  <si>
    <t>Kamyanets-Podilskyy Raion (Ukraine)</t>
  </si>
  <si>
    <t>48.67337, 26.57177</t>
  </si>
  <si>
    <t>https://www.geonames.org/707076/kamyanets-podilskyy-raion.html</t>
  </si>
  <si>
    <t>Kamyanets-Podilskyy Raion</t>
  </si>
  <si>
    <t>Turovka, Ternopil Oblast, Ukraine</t>
  </si>
  <si>
    <t>Turovka (Ukraine)</t>
  </si>
  <si>
    <t>49.39474, 26.17409</t>
  </si>
  <si>
    <t>https://www.geonames.org/690950/turovka.html</t>
  </si>
  <si>
    <t>Turovka</t>
  </si>
  <si>
    <t>Rolia, Vinnytsia Oblast, Ukraine</t>
  </si>
  <si>
    <t>Rolia (Ukraine)</t>
  </si>
  <si>
    <t>48.70276, 28.17344</t>
  </si>
  <si>
    <t>https://www.geonames.org/7442283/rolia.html</t>
  </si>
  <si>
    <t>Rolia</t>
  </si>
  <si>
    <t>Zalishchyky, Ternopil Oblast, Ukraine</t>
  </si>
  <si>
    <t>Zalishchyky (Ukraine)</t>
  </si>
  <si>
    <t>48.64098, 25.7317</t>
  </si>
  <si>
    <t>https://www.geonames.org/687826/zalishchyky.html</t>
  </si>
  <si>
    <t>Zalishchyky</t>
  </si>
  <si>
    <t>Khmelnytskyi Oblast, Ukraine</t>
  </si>
  <si>
    <t>Khmelnytskyi Oblast (Ukraine)</t>
  </si>
  <si>
    <t>49.41985, 26.9784</t>
  </si>
  <si>
    <t>https://www.geonames.org/706370/khmelnytskyi-oblast.html</t>
  </si>
  <si>
    <t>Khmelnytskyi Oblast</t>
  </si>
  <si>
    <t>Polonne, Khmelnytskyi Oblast, Ukraine</t>
  </si>
  <si>
    <t>Polonne (Ukraine)</t>
  </si>
  <si>
    <t>50.11944, 27.50856</t>
  </si>
  <si>
    <t>https://www.geonames.org/696660/polonne.html</t>
  </si>
  <si>
    <t>Polonne</t>
  </si>
  <si>
    <t>Balamutovka, Khmelnytskyi Oblast, Ukraine</t>
  </si>
  <si>
    <t>Balamutovka (Ukraine)</t>
  </si>
  <si>
    <t>49.31344, 27.04804</t>
  </si>
  <si>
    <t>https://www.geonames.org/712921/balamutovka.html</t>
  </si>
  <si>
    <t>Balamutovka</t>
  </si>
  <si>
    <t>Malyi Khodachkiv, Ternopil Oblast, Ukraine</t>
  </si>
  <si>
    <t>Malyi Khodachkiv (Ukraine)</t>
  </si>
  <si>
    <t>49.48727, 25.83696</t>
  </si>
  <si>
    <t>https://www.geonames.org/701959/malyi-khodachkiv.html</t>
  </si>
  <si>
    <t>Between с. Malyi Khachkiv and Velyki Birky village</t>
  </si>
  <si>
    <t>Salnyk, Vinnytsia Oblast, Ukraine</t>
  </si>
  <si>
    <t>Salnyk (Ukraine)</t>
  </si>
  <si>
    <t>49.40638, 28.55149</t>
  </si>
  <si>
    <t>https://www.geonames.org/694886/salnyk.html</t>
  </si>
  <si>
    <t>Salnyk</t>
  </si>
  <si>
    <t>Shchuchyntsi, Vinnytsia Oblast, Ukraine</t>
  </si>
  <si>
    <t>Shchuchyntsi (Ukraine)</t>
  </si>
  <si>
    <t>48.96268, 28.24673</t>
  </si>
  <si>
    <t>https://www.geonames.org/694270/shchuchyntsi.html</t>
  </si>
  <si>
    <t>Shchuchyntsi</t>
  </si>
  <si>
    <t>Mykhalkivtsi, Ternopil Oblast, Ukraine</t>
  </si>
  <si>
    <t>Mykhalkivtsi</t>
  </si>
  <si>
    <t>49.29011, 27.12597</t>
  </si>
  <si>
    <t>https://www.geonames.org/701261/mykhalkivtsi.html</t>
  </si>
  <si>
    <t>Vinnytsya Oblast, Ukraine</t>
  </si>
  <si>
    <t>Vinnytsya Oblast (Ukraine)</t>
  </si>
  <si>
    <t>49.23385, 28.46583</t>
  </si>
  <si>
    <t>https://www.geonames.org/689559/vinnytsya-oblast.html</t>
  </si>
  <si>
    <t>Vinnytsya Oblast</t>
  </si>
  <si>
    <t>Nova Ushytsya, Khmelnytskyi Oblast, Ukraine</t>
  </si>
  <si>
    <t>Nova Ushytsya (Ukraine)</t>
  </si>
  <si>
    <t>48.83699, 27.27112</t>
  </si>
  <si>
    <t>https://www.geonames.org/699899/nova-ushytsya.html</t>
  </si>
  <si>
    <t>Nova Ushytsya</t>
  </si>
  <si>
    <t>Brailivka, Khmelnytskyi Oblast, Ukraine</t>
  </si>
  <si>
    <t>Brailivka (Ukraine)</t>
  </si>
  <si>
    <t>48.87459, 27.26242</t>
  </si>
  <si>
    <t>https://www.geonames.org/711486/brailivka.html</t>
  </si>
  <si>
    <t>Brailivka</t>
  </si>
  <si>
    <t>Lanivtsi Raion, Ternopil Oblast, Ukraine</t>
  </si>
  <si>
    <t>Lanivtsi Raion (Ukraine)</t>
  </si>
  <si>
    <t>49.86234, 26.0901</t>
  </si>
  <si>
    <t>https://www.geonames.org/703401/lanivtsi-raion.html</t>
  </si>
  <si>
    <t>Lanivtsi Raion</t>
  </si>
  <si>
    <t>Haysyn Raion, Vinnytsia Oblast, Ukraine</t>
  </si>
  <si>
    <t>Haysyn Raion (Ukraine)</t>
  </si>
  <si>
    <t>48.81054, 29.38866</t>
  </si>
  <si>
    <t>https://www.geonames.org/708899/haysyn-raion.html</t>
  </si>
  <si>
    <t>Haysyn Raion</t>
  </si>
  <si>
    <t>Pidvolochysk, Ternopil Oblast, Ukraine</t>
  </si>
  <si>
    <t>Pidvolochysk</t>
  </si>
  <si>
    <t>49.53131, 26.14401</t>
  </si>
  <si>
    <t>https://www.geonames.org/696823/pidvolochysk.html</t>
  </si>
  <si>
    <t>Hannopil, Vinnytsia Oblast, Ukraine</t>
  </si>
  <si>
    <t>Hannopil (Ukraine)</t>
  </si>
  <si>
    <t>48.63108, 28.94372</t>
  </si>
  <si>
    <t>https://www.geonames.org/713361/hannopil.html</t>
  </si>
  <si>
    <t>Hannopil</t>
  </si>
  <si>
    <t>Zamikhiv, Khmelnytskyi Oblast, Ukraine</t>
  </si>
  <si>
    <t>Zamikhiv (Ukraine)</t>
  </si>
  <si>
    <t>48.85595, 27.37372</t>
  </si>
  <si>
    <t>https://www.geonames.org/687764/zamikhiv.html</t>
  </si>
  <si>
    <t>Zamikhiv</t>
  </si>
  <si>
    <t>Beregelintsy, Khmelnytskyi Oblast, Ukraine</t>
  </si>
  <si>
    <t>Beregelintsy (Ukraine)</t>
  </si>
  <si>
    <t>49.57943, 27.168</t>
  </si>
  <si>
    <t>https://www.geonames.org/712434/beregelintsy.html</t>
  </si>
  <si>
    <t>Beregelintsy</t>
  </si>
  <si>
    <t>Nova Ushytsya Raion, Khmelnytskyi Oblast, Ukraine</t>
  </si>
  <si>
    <t>Nova Ushytsya Raion</t>
  </si>
  <si>
    <t>48.83645, 27.27163</t>
  </si>
  <si>
    <t>https://www.geonames.org/699067/nova-ushytsya-raion.html</t>
  </si>
  <si>
    <t>Volochysk Raion, Khmelnytskyi Oblast, Ukraine</t>
  </si>
  <si>
    <t>Volochysk Raion</t>
  </si>
  <si>
    <t>49.53657, 26.21031</t>
  </si>
  <si>
    <t>https://www.geonames.org/689158/volochysk-raion.html</t>
  </si>
  <si>
    <t>Volochysk Raion The bank of the Zbruch river</t>
  </si>
  <si>
    <t>Tomashpil, Vinnytsia Oblast, Ukraine</t>
  </si>
  <si>
    <t>Tomashpil (Ukraine)</t>
  </si>
  <si>
    <t>48.53695, 28.51295</t>
  </si>
  <si>
    <t>https://www.geonames.org/691422/tomashpil.html</t>
  </si>
  <si>
    <t>Tomashpil</t>
  </si>
  <si>
    <t>Gogoli, Khmelnytskyi Oblast, Ukraine</t>
  </si>
  <si>
    <t>Gogoli (Ukraine)</t>
  </si>
  <si>
    <t>49.12179, 27.36898</t>
  </si>
  <si>
    <t>https://www.geonames.org/708635/gogoli.html</t>
  </si>
  <si>
    <t>Gogoli</t>
  </si>
  <si>
    <t>Letychiv Raion, Khmelnytskyi Oblast, Ukraine</t>
  </si>
  <si>
    <t>Letychiv Raion (Ukraine)</t>
  </si>
  <si>
    <t>49.38079, 27.62039</t>
  </si>
  <si>
    <t>https://www.geonames.org/703141/letychiv-raion.html</t>
  </si>
  <si>
    <t>Letychiv Raion</t>
  </si>
  <si>
    <t>Chemerivtsi Raion, Khmelnytskyi Oblast, Ukraine</t>
  </si>
  <si>
    <t>Chemerivtsi Raion (Ukraine)</t>
  </si>
  <si>
    <t>49.01147, 26.34023</t>
  </si>
  <si>
    <t>https://www.geonames.org/710863/chemerivtsi-raion.html</t>
  </si>
  <si>
    <t>Chemerivtsi Raion</t>
  </si>
  <si>
    <t>Dashiv, Vinnytsia Oblast, Ukraine</t>
  </si>
  <si>
    <t>Dashiv (Ukraine)</t>
  </si>
  <si>
    <t>49.00351, 29.43971</t>
  </si>
  <si>
    <t>https://www.geonames.org/710260/dashiv.html</t>
  </si>
  <si>
    <t>Dashiv</t>
  </si>
  <si>
    <t>Nyrkiv, Ternopil Oblast, Ukraine</t>
  </si>
  <si>
    <t>Nyrkiv (Ukraine)</t>
  </si>
  <si>
    <t>48.81433, 25.59909</t>
  </si>
  <si>
    <t>https://www.geonames.org/698837/nyrkiv.html</t>
  </si>
  <si>
    <t>Nyrkiv</t>
  </si>
  <si>
    <t>Zbarazh, Ternopil Oblast, Ukraine</t>
  </si>
  <si>
    <t>Zbarazh (Ukraine)</t>
  </si>
  <si>
    <t>49.66157, 25.77925</t>
  </si>
  <si>
    <t>https://www.geonames.org/687455/zbarazh.html</t>
  </si>
  <si>
    <t>Zbarazh</t>
  </si>
  <si>
    <t>Brayiliv, Vinnytsia Oblast, Ukraine</t>
  </si>
  <si>
    <t>Brayiliv (Ukraine)</t>
  </si>
  <si>
    <t>49.10671, 28.16472</t>
  </si>
  <si>
    <t>https://www.geonames.org/711487/brayiliv.html</t>
  </si>
  <si>
    <t>Brayiliv</t>
  </si>
  <si>
    <t>Lypovets, Vinnytsia Oblast, Ukraine</t>
  </si>
  <si>
    <t>Lypovets (Ukraine)</t>
  </si>
  <si>
    <t>49.22776, 29.05669</t>
  </si>
  <si>
    <t>https://www.geonames.org/703013/lypovets.html</t>
  </si>
  <si>
    <t>Lypovets</t>
  </si>
  <si>
    <t>Kniahynyn, Khmelnytskyi Oblast, Ukraine</t>
  </si>
  <si>
    <t>Kniahynyn (Ukraine)</t>
  </si>
  <si>
    <t>48.61115, 26.46903</t>
  </si>
  <si>
    <t>https://www.geonames.org/705578/kniahynyn.html</t>
  </si>
  <si>
    <t>Lopushnoye, Ternopil, Ukraine</t>
  </si>
  <si>
    <t>Lopushnoye (Ukraine)</t>
  </si>
  <si>
    <t>49.91845, 25.46866</t>
  </si>
  <si>
    <t>https://www.geonames.org/702822/lopushnoye.html</t>
  </si>
  <si>
    <t>Kniahynyn</t>
  </si>
  <si>
    <t>Lyuboml’s’kyy Rayon, Volyns’ka Oblast, Ukraine</t>
  </si>
  <si>
    <t>Lyuboml’s’kyy Rayon (Ukraine)</t>
  </si>
  <si>
    <t>51.25062, 24.01161</t>
  </si>
  <si>
    <t>https://www.geonames.org/702420/lyuboml-s-kyy-rayon.html</t>
  </si>
  <si>
    <t>Western part of Volyn region, near the Western Bug River</t>
  </si>
  <si>
    <t>Ivanychi, Volyns’ka Oblast, Ukraine</t>
  </si>
  <si>
    <t>Ivanychi  (Ukraine)</t>
  </si>
  <si>
    <t>Berezhany Raion, Ternopil Oblast, Ukraine</t>
  </si>
  <si>
    <t>Berezhany Raion (Ukraine)</t>
  </si>
  <si>
    <t>49.44218, 24.94052</t>
  </si>
  <si>
    <t>https://www.geonames.org/712375/berezhany-raion.html</t>
  </si>
  <si>
    <t>Berezhany Raion</t>
  </si>
  <si>
    <t>Lutsk, Volyns’ka Oblast, Ukraine</t>
  </si>
  <si>
    <t>Lutsk (Ukraine)</t>
  </si>
  <si>
    <t>50.75932, 25.34244</t>
  </si>
  <si>
    <t>https://www.geonames.org/702569/lutsk.html</t>
  </si>
  <si>
    <t>Lutsk</t>
  </si>
  <si>
    <t>Sokal, Lvivska Oblast, Ukraine</t>
  </si>
  <si>
    <t>50.47438, 24.28288</t>
  </si>
  <si>
    <t>Zolochiv, Lvivska Oblast, Ukraine</t>
  </si>
  <si>
    <t>49.80755, 24.90056</t>
  </si>
  <si>
    <t>Pidlisky, Rivnenska Oblast, Ukraine</t>
  </si>
  <si>
    <t>Pidlisky (Ukraine)</t>
  </si>
  <si>
    <t>50.57838, 26.45967</t>
  </si>
  <si>
    <t>https://www.geonames.org/696917/pidlisky.html</t>
  </si>
  <si>
    <t>Pidlisky</t>
  </si>
  <si>
    <t>Zhytomyrska Oblast, Ukraine</t>
  </si>
  <si>
    <t>Zhytomyrska Oblast (Ukraine)</t>
  </si>
  <si>
    <t>50.58333, 28.5</t>
  </si>
  <si>
    <t>https://www.geonames.org/686966/zhytomyrska-oblast.html</t>
  </si>
  <si>
    <t>Zhytomyrska Oblast</t>
  </si>
  <si>
    <t>Stryi, Lvivska Oblast, Ukraine</t>
  </si>
  <si>
    <t>Stryi (Ukraine)</t>
  </si>
  <si>
    <t>49.26171, 23.84721</t>
  </si>
  <si>
    <t>https://www.geonames.org/692372/stryi.html</t>
  </si>
  <si>
    <t>Stryi</t>
  </si>
  <si>
    <t>Laskiv, Volyns’ka Oblast’, Ukraine</t>
  </si>
  <si>
    <t>Laskiv (Ukraine)</t>
  </si>
  <si>
    <t>50.78905, 24.18913</t>
  </si>
  <si>
    <t>https://www.geonames.org/703366/laskiv.html</t>
  </si>
  <si>
    <t>Laskiv</t>
  </si>
  <si>
    <t>Skomorokhy, Lvivska Oblast, Ukraine</t>
  </si>
  <si>
    <t>50.53756, 24.32264</t>
  </si>
  <si>
    <t>https://www.geonames.org/693653/skomorokhy.html</t>
  </si>
  <si>
    <t>Rovenskiy Rayon, Rovenskiy Oblast, Ukraine</t>
  </si>
  <si>
    <t>Rovenskiy Rayon (Ukraine)</t>
  </si>
  <si>
    <t>50.58333, 26.25</t>
  </si>
  <si>
    <t>https://www.geonames.org/695378/rovenskiy-rayon.html</t>
  </si>
  <si>
    <t>Rovenskiy Rayon</t>
  </si>
  <si>
    <t>Dubnovskiy Rayon, Rovenskiy Oblast, Ukraine</t>
  </si>
  <si>
    <t>Dubnovskiy Rayon (Ukraine)</t>
  </si>
  <si>
    <t>50.41667, 25.83333</t>
  </si>
  <si>
    <t>https://www.geonames.org/709537/dubnovskiy-rayon.html</t>
  </si>
  <si>
    <t>ADMD</t>
  </si>
  <si>
    <t>Dubnovskiy Rayon</t>
  </si>
  <si>
    <t>Korosten, Zhytomyrska Oblast, Ukraine</t>
  </si>
  <si>
    <t>Korosten (Ukraine)</t>
  </si>
  <si>
    <t>50.95937, 28.63855</t>
  </si>
  <si>
    <t>https://www.geonames.org/704901/korosten.html</t>
  </si>
  <si>
    <t>Korosten</t>
  </si>
  <si>
    <t>Sestriatyn, Rovenskiy Oblast, Ukraine</t>
  </si>
  <si>
    <t>Sestriatyn (Ukraine)</t>
  </si>
  <si>
    <t>50.1923, 25.21564</t>
  </si>
  <si>
    <t>https://www.geonames.org/694424/sestriatyn.html</t>
  </si>
  <si>
    <t xml:space="preserve">с. Bezodnia village </t>
  </si>
  <si>
    <t>Bashuky, Ternopil Oblast, Ukraine</t>
  </si>
  <si>
    <t>Bashuky (Ukraine)</t>
  </si>
  <si>
    <t>49.81699, 25.53642</t>
  </si>
  <si>
    <t>https://www.geonames.org/712767/bashuky.html</t>
  </si>
  <si>
    <t>Bashuky</t>
  </si>
  <si>
    <t>Zasullia, Sums’ka Oblast, Ukraine</t>
  </si>
  <si>
    <t>Zasullia  (Ukraine)</t>
  </si>
  <si>
    <t>50.84701, 33.89304</t>
  </si>
  <si>
    <t>https://www.geonames.org/8419725/zasullia.html</t>
  </si>
  <si>
    <t>Zasullia</t>
  </si>
  <si>
    <t>Buryn, Sums’ka Oblast, Ukraine</t>
  </si>
  <si>
    <t>Buryn (Ukraine)</t>
  </si>
  <si>
    <t>51.19912, 33.83523</t>
  </si>
  <si>
    <t>https://www.geonames.org/711116/buryn.html</t>
  </si>
  <si>
    <t>Buryn</t>
  </si>
  <si>
    <t>Putyvl, Sums’ka Oblast, Ukraine</t>
  </si>
  <si>
    <t>Putyvl (Ukraine)</t>
  </si>
  <si>
    <t>51.33745, 33.87066</t>
  </si>
  <si>
    <t>https://www.geonames.org/696008/putyvl.html</t>
  </si>
  <si>
    <t>Putyvl</t>
  </si>
  <si>
    <t>Basivka, Sums’ka Oblast, Ukraine</t>
  </si>
  <si>
    <t>Bytytsia, Sums’ka Oblast, Ukraine</t>
  </si>
  <si>
    <t>Bytytsia (Ukraine)</t>
  </si>
  <si>
    <t>51.00915, 34.9413</t>
  </si>
  <si>
    <t>https://www.geonames.org/712120/bytytsia.html</t>
  </si>
  <si>
    <t>Bytytsia</t>
  </si>
  <si>
    <t>Hoard Count</t>
  </si>
  <si>
    <t>CFU</t>
  </si>
  <si>
    <t>IGCH</t>
  </si>
  <si>
    <t>Coin Count</t>
  </si>
  <si>
    <t>21-50</t>
  </si>
  <si>
    <t>51-100</t>
  </si>
  <si>
    <t>101-200</t>
  </si>
  <si>
    <t>201-1000</t>
  </si>
  <si>
    <t>1000+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</si>
</sst>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0000"/>
  </numFmts>
  <fonts count="52">
    <font>
      <sz val="10.0"/>
      <color rgb="FF000000"/>
      <name val="Arial"/>
      <scheme val="minor"/>
    </font>
    <font>
      <b/>
      <color rgb="FF000000"/>
      <name val="Arial"/>
    </font>
    <font>
      <b/>
      <color theme="1"/>
      <name val="Arial"/>
    </font>
    <font>
      <b/>
      <color theme="1"/>
      <name val="Arial"/>
      <scheme val="minor"/>
    </font>
    <font>
      <color rgb="FF000000"/>
      <name val="Arial"/>
    </font>
    <font>
      <color theme="1"/>
      <name val="Arial"/>
      <scheme val="minor"/>
    </font>
    <font>
      <color rgb="FF000000"/>
      <name val="Roboto"/>
    </font>
    <font>
      <sz val="11.0"/>
      <color rgb="FF000000"/>
      <name val="&quot;Times New Roman&quot;"/>
    </font>
    <font>
      <color theme="1"/>
      <name val="Arial"/>
    </font>
    <font>
      <sz val="9.0"/>
      <color rgb="FF1F1F1F"/>
      <name val="&quot;Google Sans&quot;"/>
    </font>
    <font>
      <u/>
      <color rgb="FF0000FF"/>
    </font>
    <font>
      <u/>
      <color rgb="FF0000FF"/>
    </font>
    <font>
      <u/>
      <color rgb="FF1155CC"/>
    </font>
    <font>
      <u/>
      <color rgb="FF000000"/>
      <name val="Arial"/>
    </font>
    <font>
      <u/>
      <color rgb="FF000000"/>
      <name val="Roboto"/>
    </font>
    <font>
      <u/>
      <color rgb="FF000000"/>
      <name val="Arial"/>
    </font>
    <font>
      <u/>
      <color rgb="FF000000"/>
      <name val="Roboto"/>
    </font>
    <font>
      <u/>
      <color rgb="FF000000"/>
      <name val="Roboto"/>
    </font>
    <font>
      <u/>
      <color rgb="FF0000FF"/>
      <name val="Arial"/>
    </font>
    <font>
      <u/>
      <color rgb="FF000000"/>
      <name val="Roboto"/>
    </font>
    <font>
      <u/>
      <color rgb="FF0000FF"/>
    </font>
    <font>
      <u/>
      <color rgb="FF1155CC"/>
      <name val="Arial"/>
    </font>
    <font>
      <u/>
      <color rgb="FF000000"/>
      <name val="Arial"/>
    </font>
    <font>
      <u/>
      <color rgb="FF1155CC"/>
      <name val="Arial"/>
    </font>
    <font>
      <u/>
      <color rgb="FF0000FF"/>
      <name val="Arial"/>
    </font>
    <font>
      <u/>
      <color rgb="FF0000FF"/>
      <name val="Arial"/>
    </font>
    <font>
      <color rgb="FF000000"/>
      <name val="&quot;Times New Roman&quot;"/>
    </font>
    <font>
      <sz val="14.0"/>
      <color rgb="FF000000"/>
      <name val="&quot;\&quot;Times New Roman\&quot;&quot;"/>
    </font>
    <font>
      <u/>
      <color rgb="FF000000"/>
      <name val="Arial"/>
    </font>
    <font>
      <u/>
      <color rgb="FF0000FF"/>
      <name val="Arial"/>
    </font>
    <font>
      <u/>
      <color rgb="FF000000"/>
      <name val="Roboto"/>
    </font>
    <font>
      <u/>
      <color rgb="FF000000"/>
      <name val="Arial"/>
    </font>
    <font>
      <u/>
      <color rgb="FF1155CC"/>
      <name val="Arial"/>
    </font>
    <font>
      <u/>
      <color rgb="FF000000"/>
      <name val="Arial"/>
    </font>
    <font>
      <sz val="11.0"/>
      <color rgb="FF333333"/>
      <name val="&quot;Helvetica Neue&quot;"/>
    </font>
    <font>
      <sz val="12.0"/>
      <color theme="1"/>
      <name val="&quot;Times New Roman&quot;"/>
    </font>
    <font>
      <u/>
      <color rgb="FF000000"/>
      <name val="Arial"/>
    </font>
    <font>
      <u/>
      <color rgb="FF1155CC"/>
      <name val="Arial"/>
    </font>
    <font>
      <sz val="12.0"/>
      <color rgb="FF000000"/>
      <name val="&quot;Times New Roman&quot;"/>
    </font>
    <font>
      <u/>
      <sz val="9.0"/>
      <color rgb="FF000000"/>
      <name val="&quot;Google Sans&quot;"/>
    </font>
    <font>
      <sz val="9.0"/>
      <color rgb="FF000000"/>
      <name val="&quot;Google Sans&quot;"/>
    </font>
    <font>
      <sz val="14.0"/>
      <color rgb="FF000000"/>
      <name val="&quot;Times New Roman&quot;"/>
    </font>
    <font>
      <u/>
      <color rgb="FF1155CC"/>
      <name val="Arial"/>
    </font>
    <font>
      <color rgb="FF000000"/>
      <name val="&quot;Linux Libertine&quot;"/>
    </font>
    <font>
      <sz val="11.0"/>
      <color theme="1"/>
      <name val="&quot;Times New Roman&quot;"/>
    </font>
    <font>
      <sz val="9.0"/>
      <color rgb="FF000000"/>
      <name val="Sans-serif"/>
    </font>
    <font>
      <u/>
      <color rgb="FF1155CC"/>
      <name val="Arial"/>
    </font>
    <font>
      <u/>
      <color rgb="FF0000FF"/>
      <name val="Arial"/>
    </font>
    <font>
      <u/>
      <color rgb="FF0000FF"/>
      <name val="Arial"/>
    </font>
    <font>
      <u/>
      <color rgb="FF1155CC"/>
      <name val="Arial"/>
    </font>
    <font>
      <u/>
      <color rgb="FF0000FF"/>
      <name val="Arial"/>
    </font>
    <font>
      <sz val="9.0"/>
      <color rgb="FF000000"/>
      <name val="&quot;Google Sans Mono&quot;"/>
    </font>
  </fonts>
  <fills count="8">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FF0000"/>
        <bgColor rgb="FFFF0000"/>
      </patternFill>
    </fill>
    <fill>
      <patternFill patternType="solid">
        <fgColor rgb="FFCCCCCC"/>
        <bgColor rgb="FFCCCCCC"/>
      </patternFill>
    </fill>
    <fill>
      <patternFill patternType="solid">
        <fgColor rgb="FFF3F3F3"/>
        <bgColor rgb="FFF3F3F3"/>
      </patternFill>
    </fill>
  </fills>
  <borders count="9">
    <border/>
    <border>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0"/>
    </xf>
    <xf borderId="1" fillId="0" fontId="2" numFmtId="0" xfId="0" applyAlignment="1" applyBorder="1" applyFont="1">
      <alignment readingOrder="0" shrinkToFit="0" vertical="bottom" wrapText="0"/>
    </xf>
    <xf borderId="1" fillId="0" fontId="1" numFmtId="0" xfId="0" applyAlignment="1" applyBorder="1" applyFont="1">
      <alignment shrinkToFit="0" vertical="bottom" wrapText="0"/>
    </xf>
    <xf borderId="1" fillId="0" fontId="3" numFmtId="0" xfId="0" applyBorder="1" applyFont="1"/>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shrinkToFit="0" vertical="bottom" wrapText="0"/>
    </xf>
    <xf borderId="0" fillId="0" fontId="5" numFmtId="0" xfId="0" applyAlignment="1" applyFont="1">
      <alignment readingOrder="0"/>
    </xf>
    <xf borderId="0" fillId="2" fontId="4" numFmtId="0" xfId="0" applyAlignment="1" applyFill="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4" numFmtId="0" xfId="0" applyAlignment="1" applyFont="1">
      <alignment shrinkToFit="0" vertical="bottom" wrapText="0"/>
    </xf>
    <xf borderId="0" fillId="3" fontId="5" numFmtId="0" xfId="0" applyAlignment="1" applyFill="1" applyFont="1">
      <alignment readingOrder="0"/>
    </xf>
    <xf borderId="0" fillId="0" fontId="6" numFmtId="0" xfId="0" applyAlignment="1" applyFont="1">
      <alignment readingOrder="0"/>
    </xf>
    <xf borderId="0" fillId="0" fontId="4" numFmtId="0" xfId="0" applyAlignment="1" applyFont="1">
      <alignment readingOrder="0" vertical="bottom"/>
    </xf>
    <xf borderId="0" fillId="0" fontId="7" numFmtId="0" xfId="0" applyAlignment="1" applyFont="1">
      <alignment readingOrder="0" shrinkToFit="0" vertical="bottom" wrapText="0"/>
    </xf>
    <xf borderId="0" fillId="0" fontId="8" numFmtId="0" xfId="0" applyAlignment="1" applyFont="1">
      <alignment vertical="bottom"/>
    </xf>
    <xf borderId="0" fillId="4" fontId="6" numFmtId="0" xfId="0" applyAlignment="1" applyFill="1" applyFont="1">
      <alignment readingOrder="0"/>
    </xf>
    <xf borderId="0" fillId="2" fontId="4" numFmtId="0" xfId="0" applyAlignment="1" applyFont="1">
      <alignment readingOrder="0" shrinkToFit="0" vertical="bottom" wrapText="0"/>
    </xf>
    <xf borderId="0" fillId="4" fontId="9" numFmtId="0" xfId="0" applyAlignment="1" applyFont="1">
      <alignment readingOrder="0"/>
    </xf>
    <xf borderId="0" fillId="2" fontId="5" numFmtId="0" xfId="0" applyAlignment="1" applyFont="1">
      <alignment readingOrder="0"/>
    </xf>
    <xf borderId="0" fillId="0" fontId="5" numFmtId="164" xfId="0" applyAlignment="1" applyFont="1" applyNumberFormat="1">
      <alignment readingOrder="0"/>
    </xf>
    <xf borderId="0" fillId="0" fontId="4" numFmtId="0" xfId="0" applyAlignment="1" applyFont="1">
      <alignment horizontal="left" readingOrder="0" shrinkToFit="0" vertical="bottom" wrapText="0"/>
    </xf>
    <xf borderId="0" fillId="0" fontId="4" numFmtId="0" xfId="0" applyAlignment="1" applyFont="1">
      <alignment horizontal="left" readingOrder="0" shrinkToFit="0" vertical="bottom" wrapText="0"/>
    </xf>
    <xf borderId="0" fillId="0" fontId="8" numFmtId="0" xfId="0" applyAlignment="1" applyFont="1">
      <alignment readingOrder="0" shrinkToFit="0" vertical="bottom" wrapText="0"/>
    </xf>
    <xf borderId="1" fillId="0" fontId="2" numFmtId="0" xfId="0" applyAlignment="1" applyBorder="1" applyFont="1">
      <alignment shrinkToFit="0" vertical="bottom" wrapText="0"/>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5" numFmtId="0" xfId="0" applyAlignment="1" applyFont="1">
      <alignment horizontal="left" readingOrder="0"/>
    </xf>
    <xf borderId="0" fillId="0" fontId="13" numFmtId="0" xfId="0" applyAlignment="1" applyFont="1">
      <alignment readingOrder="0" shrinkToFit="0" vertical="bottom" wrapText="0"/>
    </xf>
    <xf borderId="0" fillId="0" fontId="14" numFmtId="0" xfId="0" applyAlignment="1" applyFont="1">
      <alignment readingOrder="0"/>
    </xf>
    <xf borderId="0" fillId="0" fontId="15" numFmtId="0" xfId="0" applyAlignment="1" applyFont="1">
      <alignment readingOrder="0" shrinkToFit="0" vertical="bottom" wrapText="0"/>
    </xf>
    <xf borderId="0" fillId="0" fontId="5" numFmtId="0" xfId="0" applyAlignment="1" applyFont="1">
      <alignment readingOrder="0"/>
    </xf>
    <xf borderId="0" fillId="0" fontId="5" numFmtId="0" xfId="0" applyFont="1"/>
    <xf borderId="0" fillId="0" fontId="16" numFmtId="0" xfId="0" applyAlignment="1" applyFont="1">
      <alignment readingOrder="0"/>
    </xf>
    <xf borderId="0" fillId="4" fontId="17" numFmtId="0" xfId="0" applyAlignment="1" applyFont="1">
      <alignment readingOrder="0"/>
    </xf>
    <xf borderId="0" fillId="0" fontId="4" numFmtId="0" xfId="0" applyAlignment="1" applyFont="1">
      <alignment horizontal="right" shrinkToFit="0" vertical="bottom" wrapText="0"/>
    </xf>
    <xf borderId="0" fillId="0" fontId="18" numFmtId="0" xfId="0" applyAlignment="1" applyFont="1">
      <alignment readingOrder="0" shrinkToFit="0" vertical="bottom" wrapText="0"/>
    </xf>
    <xf borderId="0" fillId="0" fontId="19" numFmtId="0" xfId="0" applyAlignment="1" applyFont="1">
      <alignment readingOrder="0" shrinkToFit="0" vertical="bottom" wrapText="0"/>
    </xf>
    <xf borderId="0" fillId="2" fontId="20" numFmtId="0" xfId="0" applyAlignment="1" applyFont="1">
      <alignment readingOrder="0"/>
    </xf>
    <xf borderId="0" fillId="2" fontId="5" numFmtId="0" xfId="0" applyFont="1"/>
    <xf borderId="0" fillId="0" fontId="21" numFmtId="0" xfId="0" applyAlignment="1" applyFont="1">
      <alignment readingOrder="0" shrinkToFit="0" vertical="bottom" wrapText="0"/>
    </xf>
    <xf borderId="1" fillId="0" fontId="22" numFmtId="0" xfId="0" applyAlignment="1" applyBorder="1" applyFont="1">
      <alignment readingOrder="0" shrinkToFit="0" vertical="bottom" wrapText="0"/>
    </xf>
    <xf borderId="0" fillId="0" fontId="23" numFmtId="0" xfId="0" applyAlignment="1" applyFont="1">
      <alignment shrinkToFit="0" vertical="bottom" wrapText="0"/>
    </xf>
    <xf borderId="0" fillId="0" fontId="24" numFmtId="0" xfId="0" applyAlignment="1" applyFont="1">
      <alignment readingOrder="0" shrinkToFit="0" vertical="bottom" wrapText="0"/>
    </xf>
    <xf borderId="0" fillId="0" fontId="4" numFmtId="0" xfId="0" applyAlignment="1" applyFont="1">
      <alignment horizontal="right" shrinkToFit="0" vertical="bottom" wrapText="0"/>
    </xf>
    <xf borderId="0" fillId="0" fontId="4" numFmtId="0" xfId="0" applyAlignment="1" applyFont="1">
      <alignment horizontal="center" readingOrder="0" shrinkToFit="0" vertical="bottom" wrapText="0"/>
    </xf>
    <xf borderId="0" fillId="0" fontId="25" numFmtId="0" xfId="0" applyAlignment="1" applyFont="1">
      <alignment shrinkToFit="0" vertical="bottom" wrapText="0"/>
    </xf>
    <xf borderId="0" fillId="0" fontId="26" numFmtId="0" xfId="0" applyAlignment="1" applyFont="1">
      <alignment readingOrder="0" shrinkToFit="0" vertical="bottom" wrapText="0"/>
    </xf>
    <xf borderId="0" fillId="2" fontId="4" numFmtId="0" xfId="0" applyAlignment="1" applyFont="1">
      <alignment horizontal="right" readingOrder="0" shrinkToFit="0" vertical="bottom" wrapText="0"/>
    </xf>
    <xf borderId="0" fillId="0" fontId="7" numFmtId="0" xfId="0" applyAlignment="1" applyFont="1">
      <alignment readingOrder="0" shrinkToFit="0" wrapText="0"/>
    </xf>
    <xf borderId="0" fillId="0" fontId="27" numFmtId="0" xfId="0" applyAlignment="1" applyFont="1">
      <alignment readingOrder="0" shrinkToFit="0" vertical="bottom" wrapText="0"/>
    </xf>
    <xf borderId="0" fillId="0" fontId="27" numFmtId="0" xfId="0" applyAlignment="1" applyFont="1">
      <alignment shrinkToFit="0" vertical="bottom" wrapText="0"/>
    </xf>
    <xf borderId="0" fillId="0" fontId="4" numFmtId="0" xfId="0" applyAlignment="1" applyFont="1">
      <alignment shrinkToFit="0" vertical="bottom" wrapText="0"/>
    </xf>
    <xf borderId="0" fillId="0" fontId="28" numFmtId="0" xfId="0" applyAlignment="1" applyFont="1">
      <alignment horizontal="left" readingOrder="0" shrinkToFit="0" vertical="bottom" wrapText="0"/>
    </xf>
    <xf borderId="0" fillId="0" fontId="29" numFmtId="0" xfId="0" applyAlignment="1" applyFont="1">
      <alignment horizontal="left" readingOrder="0" shrinkToFit="0" vertical="bottom" wrapText="0"/>
    </xf>
    <xf borderId="0" fillId="0" fontId="30" numFmtId="0" xfId="0" applyAlignment="1" applyFont="1">
      <alignment horizontal="left" readingOrder="0" shrinkToFit="0" vertical="bottom" wrapText="0"/>
    </xf>
    <xf borderId="0" fillId="0" fontId="31" numFmtId="0" xfId="0" applyAlignment="1" applyFont="1">
      <alignment horizontal="left" readingOrder="0" shrinkToFit="0" vertical="bottom" wrapText="0"/>
    </xf>
    <xf borderId="0" fillId="0" fontId="32" numFmtId="0" xfId="0" applyAlignment="1" applyFont="1">
      <alignment horizontal="left" readingOrder="0" shrinkToFit="0" vertical="bottom" wrapText="0"/>
    </xf>
    <xf borderId="0" fillId="0" fontId="33" numFmtId="0" xfId="0" applyAlignment="1" applyFont="1">
      <alignment horizontal="left" readingOrder="0" shrinkToFit="0" vertical="bottom" wrapText="0"/>
    </xf>
    <xf borderId="0" fillId="4" fontId="34" numFmtId="0" xfId="0" applyAlignment="1" applyFont="1">
      <alignment horizontal="left" readingOrder="0"/>
    </xf>
    <xf borderId="0" fillId="0" fontId="35" numFmtId="0" xfId="0" applyAlignment="1" applyFont="1">
      <alignment readingOrder="0"/>
    </xf>
    <xf borderId="0" fillId="5" fontId="5" numFmtId="0" xfId="0" applyAlignment="1" applyFill="1" applyFont="1">
      <alignment readingOrder="0"/>
    </xf>
    <xf borderId="0" fillId="0" fontId="36" numFmtId="0" xfId="0" applyAlignment="1" applyFont="1">
      <alignment readingOrder="0" shrinkToFit="0" vertical="bottom" wrapText="0"/>
    </xf>
    <xf borderId="0" fillId="0" fontId="37" numFmtId="0" xfId="0" applyAlignment="1" applyFont="1">
      <alignment readingOrder="0" shrinkToFit="0" vertical="bottom" wrapText="0"/>
    </xf>
    <xf borderId="0" fillId="0" fontId="38" numFmtId="0" xfId="0" applyAlignment="1" applyFont="1">
      <alignment readingOrder="0" shrinkToFit="0" vertical="bottom" wrapText="0"/>
    </xf>
    <xf borderId="0" fillId="0" fontId="39" numFmtId="0" xfId="0" applyAlignment="1" applyFont="1">
      <alignment readingOrder="0"/>
    </xf>
    <xf borderId="0" fillId="0" fontId="40" numFmtId="0" xfId="0" applyAlignment="1" applyFont="1">
      <alignment readingOrder="0"/>
    </xf>
    <xf borderId="0" fillId="0" fontId="41" numFmtId="0" xfId="0" applyAlignment="1" applyFont="1">
      <alignment readingOrder="0" shrinkToFit="0" vertical="bottom" wrapText="0"/>
    </xf>
    <xf borderId="0" fillId="2" fontId="42" numFmtId="0" xfId="0" applyAlignment="1" applyFont="1">
      <alignment readingOrder="0" shrinkToFit="0" vertical="bottom" wrapText="0"/>
    </xf>
    <xf borderId="0" fillId="0" fontId="38" numFmtId="0" xfId="0" applyAlignment="1" applyFont="1">
      <alignment readingOrder="0" shrinkToFit="0" wrapText="0"/>
    </xf>
    <xf borderId="0" fillId="0" fontId="1" numFmtId="0" xfId="0" applyAlignment="1" applyFont="1">
      <alignment readingOrder="0" shrinkToFit="0" vertical="bottom" wrapText="0"/>
    </xf>
    <xf borderId="0" fillId="4" fontId="43" numFmtId="0" xfId="0" applyAlignment="1" applyFont="1">
      <alignment readingOrder="0" shrinkToFit="0" wrapText="1"/>
    </xf>
    <xf borderId="0" fillId="4" fontId="4" numFmtId="0" xfId="0" applyAlignment="1" applyFont="1">
      <alignment readingOrder="0" shrinkToFit="0" wrapText="1"/>
    </xf>
    <xf borderId="0" fillId="0" fontId="44" numFmtId="0" xfId="0" applyAlignment="1" applyFont="1">
      <alignment readingOrder="0"/>
    </xf>
    <xf borderId="0" fillId="4" fontId="4" numFmtId="0" xfId="0" applyAlignment="1" applyFont="1">
      <alignment shrinkToFit="0" vertical="bottom" wrapText="0"/>
    </xf>
    <xf borderId="0" fillId="4" fontId="4" numFmtId="0" xfId="0" applyAlignment="1" applyFont="1">
      <alignment readingOrder="0" shrinkToFit="0" vertical="bottom" wrapText="0"/>
    </xf>
    <xf borderId="1" fillId="0" fontId="2" numFmtId="0" xfId="0" applyAlignment="1" applyBorder="1" applyFont="1">
      <alignment readingOrder="0" vertical="bottom"/>
    </xf>
    <xf borderId="0" fillId="4" fontId="45" numFmtId="0" xfId="0" applyAlignment="1" applyFont="1">
      <alignment horizontal="left" readingOrder="0" shrinkToFit="0" vertical="bottom" wrapText="0"/>
    </xf>
    <xf borderId="0" fillId="0" fontId="4" numFmtId="0" xfId="0" applyAlignment="1" applyFont="1">
      <alignment horizontal="left" readingOrder="0" vertical="top"/>
    </xf>
    <xf borderId="0" fillId="0" fontId="4" numFmtId="0" xfId="0" applyAlignment="1" applyFont="1">
      <alignment readingOrder="0" vertical="top"/>
    </xf>
    <xf borderId="0" fillId="0" fontId="46" numFmtId="0" xfId="0" applyAlignment="1" applyFont="1">
      <alignment readingOrder="0" shrinkToFit="0" vertical="bottom" wrapText="0"/>
    </xf>
    <xf borderId="0" fillId="0" fontId="4" numFmtId="165" xfId="0" applyAlignment="1" applyFont="1" applyNumberFormat="1">
      <alignment readingOrder="0" shrinkToFit="0" vertical="bottom" wrapText="0"/>
    </xf>
    <xf borderId="1" fillId="0" fontId="47" numFmtId="0" xfId="0" applyAlignment="1" applyBorder="1" applyFont="1">
      <alignment readingOrder="0" shrinkToFit="0" vertical="bottom" wrapText="0"/>
    </xf>
    <xf borderId="0" fillId="0" fontId="48" numFmtId="0" xfId="0" applyAlignment="1" applyFont="1">
      <alignment readingOrder="0" shrinkToFit="0" vertical="bottom" wrapText="0"/>
    </xf>
    <xf borderId="0" fillId="0" fontId="4" numFmtId="3" xfId="0" applyAlignment="1" applyFont="1" applyNumberFormat="1">
      <alignment horizontal="right" readingOrder="0" shrinkToFit="0" vertical="bottom" wrapText="0"/>
    </xf>
    <xf borderId="0" fillId="0" fontId="49" numFmtId="0" xfId="0" applyAlignment="1" applyFont="1">
      <alignment horizontal="left" readingOrder="0" shrinkToFit="0" vertical="bottom" wrapText="0"/>
    </xf>
    <xf borderId="0" fillId="0" fontId="50" numFmtId="0" xfId="0" applyAlignment="1" applyFont="1">
      <alignment shrinkToFit="0" vertical="bottom" wrapText="0"/>
    </xf>
    <xf borderId="0" fillId="4" fontId="4" numFmtId="0" xfId="0" applyAlignment="1" applyFont="1">
      <alignment horizontal="left" readingOrder="0"/>
    </xf>
    <xf borderId="0" fillId="0" fontId="3" numFmtId="0" xfId="0" applyFont="1"/>
    <xf borderId="2" fillId="6" fontId="3" numFmtId="0" xfId="0" applyAlignment="1" applyBorder="1" applyFill="1" applyFont="1">
      <alignment readingOrder="0"/>
    </xf>
    <xf borderId="3" fillId="7" fontId="3" numFmtId="0" xfId="0" applyAlignment="1" applyBorder="1" applyFill="1" applyFont="1">
      <alignment readingOrder="0"/>
    </xf>
    <xf borderId="4" fillId="7" fontId="3" numFmtId="0" xfId="0" applyAlignment="1" applyBorder="1" applyFont="1">
      <alignment readingOrder="0"/>
    </xf>
    <xf borderId="5" fillId="7" fontId="5" numFmtId="0" xfId="0" applyAlignment="1" applyBorder="1" applyFont="1">
      <alignment horizontal="left" readingOrder="0" vertical="center"/>
    </xf>
    <xf borderId="6" fillId="0" fontId="5" numFmtId="0" xfId="0" applyAlignment="1" applyBorder="1" applyFont="1">
      <alignment readingOrder="0"/>
    </xf>
    <xf borderId="0" fillId="4" fontId="51" numFmtId="0" xfId="0" applyFont="1"/>
    <xf borderId="5" fillId="7" fontId="5" numFmtId="164" xfId="0" applyAlignment="1" applyBorder="1" applyFont="1" applyNumberFormat="1">
      <alignment horizontal="left" readingOrder="0" vertical="center"/>
    </xf>
    <xf borderId="7" fillId="7" fontId="5" numFmtId="0" xfId="0" applyAlignment="1" applyBorder="1" applyFont="1">
      <alignment horizontal="left" readingOrder="0" vertical="center"/>
    </xf>
    <xf borderId="1" fillId="0" fontId="5" numFmtId="0" xfId="0" applyBorder="1" applyFont="1"/>
    <xf borderId="8" fillId="0" fontId="5"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nomisma.org/id/ae" TargetMode="External"/><Relationship Id="rId391" Type="http://schemas.openxmlformats.org/officeDocument/2006/relationships/hyperlink" Target="http://nomisma.org/id/olbia" TargetMode="External"/><Relationship Id="rId390" Type="http://schemas.openxmlformats.org/officeDocument/2006/relationships/hyperlink" Target="http://nomisma.org/id/dacia" TargetMode="External"/><Relationship Id="rId1" Type="http://schemas.openxmlformats.org/officeDocument/2006/relationships/hyperlink" Target="http://nomisma.org/id/olbia" TargetMode="External"/><Relationship Id="rId2" Type="http://schemas.openxmlformats.org/officeDocument/2006/relationships/hyperlink" Target="https://nomisma.org/id/ae" TargetMode="External"/><Relationship Id="rId3" Type="http://schemas.openxmlformats.org/officeDocument/2006/relationships/hyperlink" Target="http://nomisma.org/id/danubian_district_sarmatia" TargetMode="External"/><Relationship Id="rId4" Type="http://schemas.openxmlformats.org/officeDocument/2006/relationships/hyperlink" Target="http://nomisma.org/id/olbia" TargetMode="External"/><Relationship Id="rId9" Type="http://schemas.openxmlformats.org/officeDocument/2006/relationships/hyperlink" Target="http://nomisma.org/id/danubian_district_sarmatia" TargetMode="External"/><Relationship Id="rId385" Type="http://schemas.openxmlformats.org/officeDocument/2006/relationships/hyperlink" Target="http://nomisma.org/id/olbia" TargetMode="External"/><Relationship Id="rId384" Type="http://schemas.openxmlformats.org/officeDocument/2006/relationships/hyperlink" Target="http://nomisma.org/id/dacia" TargetMode="External"/><Relationship Id="rId383" Type="http://schemas.openxmlformats.org/officeDocument/2006/relationships/hyperlink" Target="https://nomisma.org/id/ae" TargetMode="External"/><Relationship Id="rId382" Type="http://schemas.openxmlformats.org/officeDocument/2006/relationships/hyperlink" Target="http://nomisma.org/id/olbia" TargetMode="External"/><Relationship Id="rId5" Type="http://schemas.openxmlformats.org/officeDocument/2006/relationships/hyperlink" Target="https://nomisma.org/id/ae" TargetMode="External"/><Relationship Id="rId389" Type="http://schemas.openxmlformats.org/officeDocument/2006/relationships/hyperlink" Target="https://nomisma.org/id/ae" TargetMode="External"/><Relationship Id="rId6" Type="http://schemas.openxmlformats.org/officeDocument/2006/relationships/hyperlink" Target="http://nomisma.org/id/danubian_district_sarmatia" TargetMode="External"/><Relationship Id="rId388" Type="http://schemas.openxmlformats.org/officeDocument/2006/relationships/hyperlink" Target="http://nomisma.org/id/olbia" TargetMode="External"/><Relationship Id="rId7" Type="http://schemas.openxmlformats.org/officeDocument/2006/relationships/hyperlink" Target="http://nomisma.org/id/olbia" TargetMode="External"/><Relationship Id="rId387" Type="http://schemas.openxmlformats.org/officeDocument/2006/relationships/hyperlink" Target="http://nomisma.org/id/dacia" TargetMode="External"/><Relationship Id="rId8" Type="http://schemas.openxmlformats.org/officeDocument/2006/relationships/hyperlink" Target="https://nomisma.org/id/ae" TargetMode="External"/><Relationship Id="rId386" Type="http://schemas.openxmlformats.org/officeDocument/2006/relationships/hyperlink" Target="https://nomisma.org/id/ae" TargetMode="External"/><Relationship Id="rId381" Type="http://schemas.openxmlformats.org/officeDocument/2006/relationships/hyperlink" Target="http://nomisma.org/id/dacia" TargetMode="External"/><Relationship Id="rId380" Type="http://schemas.openxmlformats.org/officeDocument/2006/relationships/hyperlink" Target="https://nomisma.org/id/ae" TargetMode="External"/><Relationship Id="rId379" Type="http://schemas.openxmlformats.org/officeDocument/2006/relationships/hyperlink" Target="http://nomisma.org/id/olbia" TargetMode="External"/><Relationship Id="rId374" Type="http://schemas.openxmlformats.org/officeDocument/2006/relationships/hyperlink" Target="https://nomisma.org/id/ae" TargetMode="External"/><Relationship Id="rId373" Type="http://schemas.openxmlformats.org/officeDocument/2006/relationships/hyperlink" Target="http://nomisma.org/id/olbia" TargetMode="External"/><Relationship Id="rId372" Type="http://schemas.openxmlformats.org/officeDocument/2006/relationships/hyperlink" Target="http://nomisma.org/id/dacia" TargetMode="External"/><Relationship Id="rId371" Type="http://schemas.openxmlformats.org/officeDocument/2006/relationships/hyperlink" Target="https://nomisma.org/id/ae" TargetMode="External"/><Relationship Id="rId378" Type="http://schemas.openxmlformats.org/officeDocument/2006/relationships/hyperlink" Target="http://nomisma.org/id/dacia" TargetMode="External"/><Relationship Id="rId377" Type="http://schemas.openxmlformats.org/officeDocument/2006/relationships/hyperlink" Target="https://nomisma.org/id/ae" TargetMode="External"/><Relationship Id="rId376" Type="http://schemas.openxmlformats.org/officeDocument/2006/relationships/hyperlink" Target="http://nomisma.org/id/olbia" TargetMode="External"/><Relationship Id="rId375" Type="http://schemas.openxmlformats.org/officeDocument/2006/relationships/hyperlink" Target="http://nomisma.org/id/dacia" TargetMode="External"/><Relationship Id="rId396" Type="http://schemas.openxmlformats.org/officeDocument/2006/relationships/hyperlink" Target="http://nomisma.org/id/dacia" TargetMode="External"/><Relationship Id="rId395" Type="http://schemas.openxmlformats.org/officeDocument/2006/relationships/hyperlink" Target="https://nomisma.org/id/ae" TargetMode="External"/><Relationship Id="rId394" Type="http://schemas.openxmlformats.org/officeDocument/2006/relationships/hyperlink" Target="http://nomisma.org/id/olbia" TargetMode="External"/><Relationship Id="rId393" Type="http://schemas.openxmlformats.org/officeDocument/2006/relationships/hyperlink" Target="http://nomisma.org/id/dacia" TargetMode="External"/><Relationship Id="rId399" Type="http://schemas.openxmlformats.org/officeDocument/2006/relationships/hyperlink" Target="http://nomisma.org/id/dolphin" TargetMode="External"/><Relationship Id="rId398" Type="http://schemas.openxmlformats.org/officeDocument/2006/relationships/hyperlink" Target="https://nomisma.org/id/ae" TargetMode="External"/><Relationship Id="rId397" Type="http://schemas.openxmlformats.org/officeDocument/2006/relationships/hyperlink" Target="http://nomisma.org/id/olbia" TargetMode="External"/><Relationship Id="rId808" Type="http://schemas.openxmlformats.org/officeDocument/2006/relationships/hyperlink" Target="http://nomisma.org/id/stater" TargetMode="External"/><Relationship Id="rId807" Type="http://schemas.openxmlformats.org/officeDocument/2006/relationships/hyperlink" Target="http://nomisma.org/id/av" TargetMode="External"/><Relationship Id="rId806" Type="http://schemas.openxmlformats.org/officeDocument/2006/relationships/hyperlink" Target="https://nomisma.org/id/cyzicus" TargetMode="External"/><Relationship Id="rId805" Type="http://schemas.openxmlformats.org/officeDocument/2006/relationships/hyperlink" Target="http://nomisma.org/id/stater" TargetMode="External"/><Relationship Id="rId809" Type="http://schemas.openxmlformats.org/officeDocument/2006/relationships/hyperlink" Target="https://nomisma.org/id/cyzicus" TargetMode="External"/><Relationship Id="rId800" Type="http://schemas.openxmlformats.org/officeDocument/2006/relationships/hyperlink" Target="https://nomisma.org/id/cyzicus" TargetMode="External"/><Relationship Id="rId804" Type="http://schemas.openxmlformats.org/officeDocument/2006/relationships/hyperlink" Target="http://nomisma.org/id/av" TargetMode="External"/><Relationship Id="rId803" Type="http://schemas.openxmlformats.org/officeDocument/2006/relationships/hyperlink" Target="https://nomisma.org/id/cyzicus" TargetMode="External"/><Relationship Id="rId802" Type="http://schemas.openxmlformats.org/officeDocument/2006/relationships/hyperlink" Target="http://nomisma.org/id/stater" TargetMode="External"/><Relationship Id="rId801" Type="http://schemas.openxmlformats.org/officeDocument/2006/relationships/hyperlink" Target="http://nomisma.org/id/av" TargetMode="External"/><Relationship Id="rId40" Type="http://schemas.openxmlformats.org/officeDocument/2006/relationships/hyperlink" Target="http://nomisma.org/id/mithradates_vi_pontus" TargetMode="External"/><Relationship Id="rId1334" Type="http://schemas.openxmlformats.org/officeDocument/2006/relationships/hyperlink" Target="https://nomisma.org/id/odessus" TargetMode="External"/><Relationship Id="rId1335" Type="http://schemas.openxmlformats.org/officeDocument/2006/relationships/hyperlink" Target="https://nomisma.org/id/ae" TargetMode="External"/><Relationship Id="rId42" Type="http://schemas.openxmlformats.org/officeDocument/2006/relationships/hyperlink" Target="http://nomisma.org/id/pontic_kingdom" TargetMode="External"/><Relationship Id="rId1336" Type="http://schemas.openxmlformats.org/officeDocument/2006/relationships/hyperlink" Target="https://nomisma.org/id/thrace" TargetMode="External"/><Relationship Id="rId41" Type="http://schemas.openxmlformats.org/officeDocument/2006/relationships/hyperlink" Target="https://nomisma.org/id/ae" TargetMode="External"/><Relationship Id="rId1337" Type="http://schemas.openxmlformats.org/officeDocument/2006/relationships/hyperlink" Target="https://nomisma.org/id/thrace" TargetMode="External"/><Relationship Id="rId44" Type="http://schemas.openxmlformats.org/officeDocument/2006/relationships/hyperlink" Target="http://nomisma.org/id/mithradates_vi_pontus" TargetMode="External"/><Relationship Id="rId1338" Type="http://schemas.openxmlformats.org/officeDocument/2006/relationships/hyperlink" Target="https://nomisma.org/id/ae" TargetMode="External"/><Relationship Id="rId43" Type="http://schemas.openxmlformats.org/officeDocument/2006/relationships/hyperlink" Target="http://nomisma.org/id/comana" TargetMode="External"/><Relationship Id="rId1339" Type="http://schemas.openxmlformats.org/officeDocument/2006/relationships/hyperlink" Target="https://nomisma.org/id/thrace" TargetMode="External"/><Relationship Id="rId46" Type="http://schemas.openxmlformats.org/officeDocument/2006/relationships/hyperlink" Target="http://nomisma.org/id/tetrachalkon" TargetMode="External"/><Relationship Id="rId45" Type="http://schemas.openxmlformats.org/officeDocument/2006/relationships/hyperlink" Target="http://nomisma.org/id/ar" TargetMode="External"/><Relationship Id="rId745" Type="http://schemas.openxmlformats.org/officeDocument/2006/relationships/hyperlink" Target="http://nomisma.org/id/danubian_district_sarmatia" TargetMode="External"/><Relationship Id="rId744" Type="http://schemas.openxmlformats.org/officeDocument/2006/relationships/hyperlink" Target="http://nomisma.org/id/dolphin" TargetMode="External"/><Relationship Id="rId743" Type="http://schemas.openxmlformats.org/officeDocument/2006/relationships/hyperlink" Target="https://nomisma.org/id/ae" TargetMode="External"/><Relationship Id="rId742" Type="http://schemas.openxmlformats.org/officeDocument/2006/relationships/hyperlink" Target="http://nomisma.org/id/olbia" TargetMode="External"/><Relationship Id="rId749" Type="http://schemas.openxmlformats.org/officeDocument/2006/relationships/hyperlink" Target="http://nomisma.org/id/danubian_district_sarmatia" TargetMode="External"/><Relationship Id="rId748" Type="http://schemas.openxmlformats.org/officeDocument/2006/relationships/hyperlink" Target="http://nomisma.org/id/dolphin" TargetMode="External"/><Relationship Id="rId747" Type="http://schemas.openxmlformats.org/officeDocument/2006/relationships/hyperlink" Target="https://nomisma.org/id/ae" TargetMode="External"/><Relationship Id="rId746" Type="http://schemas.openxmlformats.org/officeDocument/2006/relationships/hyperlink" Target="http://nomisma.org/id/olbia" TargetMode="External"/><Relationship Id="rId48" Type="http://schemas.openxmlformats.org/officeDocument/2006/relationships/hyperlink" Target="http://nomisma.org/id/amisus" TargetMode="External"/><Relationship Id="rId47" Type="http://schemas.openxmlformats.org/officeDocument/2006/relationships/hyperlink" Target="http://nomisma.org/id/pontic_kingdom" TargetMode="External"/><Relationship Id="rId49" Type="http://schemas.openxmlformats.org/officeDocument/2006/relationships/hyperlink" Target="http://nomisma.org/id/mithradates_vi_pontus" TargetMode="External"/><Relationship Id="rId741" Type="http://schemas.openxmlformats.org/officeDocument/2006/relationships/hyperlink" Target="http://nomisma.org/id/danubian_district_sarmatia" TargetMode="External"/><Relationship Id="rId1330" Type="http://schemas.openxmlformats.org/officeDocument/2006/relationships/hyperlink" Target="https://nomisma.org/id/thrace" TargetMode="External"/><Relationship Id="rId740" Type="http://schemas.openxmlformats.org/officeDocument/2006/relationships/hyperlink" Target="http://nomisma.org/id/dolphin" TargetMode="External"/><Relationship Id="rId1331" Type="http://schemas.openxmlformats.org/officeDocument/2006/relationships/hyperlink" Target="https://nomisma.org/id/mesembria" TargetMode="External"/><Relationship Id="rId1332" Type="http://schemas.openxmlformats.org/officeDocument/2006/relationships/hyperlink" Target="https://nomisma.org/id/ae" TargetMode="External"/><Relationship Id="rId1333" Type="http://schemas.openxmlformats.org/officeDocument/2006/relationships/hyperlink" Target="https://nomisma.org/id/thrace" TargetMode="External"/><Relationship Id="rId1323" Type="http://schemas.openxmlformats.org/officeDocument/2006/relationships/hyperlink" Target="https://nomisma.org/id/ae" TargetMode="External"/><Relationship Id="rId1324" Type="http://schemas.openxmlformats.org/officeDocument/2006/relationships/hyperlink" Target="https://nomisma.org/id/thrace" TargetMode="External"/><Relationship Id="rId31" Type="http://schemas.openxmlformats.org/officeDocument/2006/relationships/hyperlink" Target="https://nomisma.org/id/ae" TargetMode="External"/><Relationship Id="rId1325" Type="http://schemas.openxmlformats.org/officeDocument/2006/relationships/hyperlink" Target="https://nomisma.org/id/mesembria" TargetMode="External"/><Relationship Id="rId30" Type="http://schemas.openxmlformats.org/officeDocument/2006/relationships/hyperlink" Target="http://nomisma.org/id/olbia" TargetMode="External"/><Relationship Id="rId1326" Type="http://schemas.openxmlformats.org/officeDocument/2006/relationships/hyperlink" Target="https://nomisma.org/id/ae" TargetMode="External"/><Relationship Id="rId33" Type="http://schemas.openxmlformats.org/officeDocument/2006/relationships/hyperlink" Target="http://nomisma.org/id/danubian_district_sarmatia" TargetMode="External"/><Relationship Id="rId1327" Type="http://schemas.openxmlformats.org/officeDocument/2006/relationships/hyperlink" Target="https://nomisma.org/id/thrace" TargetMode="External"/><Relationship Id="rId32" Type="http://schemas.openxmlformats.org/officeDocument/2006/relationships/hyperlink" Target="http://nomisma.org/id/obol" TargetMode="External"/><Relationship Id="rId1328" Type="http://schemas.openxmlformats.org/officeDocument/2006/relationships/hyperlink" Target="https://nomisma.org/id/mesembria" TargetMode="External"/><Relationship Id="rId35" Type="http://schemas.openxmlformats.org/officeDocument/2006/relationships/hyperlink" Target="https://nomisma.org/id/ae" TargetMode="External"/><Relationship Id="rId1329" Type="http://schemas.openxmlformats.org/officeDocument/2006/relationships/hyperlink" Target="https://nomisma.org/id/ae" TargetMode="External"/><Relationship Id="rId34" Type="http://schemas.openxmlformats.org/officeDocument/2006/relationships/hyperlink" Target="http://nomisma.org/id/olbia" TargetMode="External"/><Relationship Id="rId739" Type="http://schemas.openxmlformats.org/officeDocument/2006/relationships/hyperlink" Target="https://nomisma.org/id/ae" TargetMode="External"/><Relationship Id="rId734" Type="http://schemas.openxmlformats.org/officeDocument/2006/relationships/hyperlink" Target="http://nomisma.org/id/olbia" TargetMode="External"/><Relationship Id="rId733" Type="http://schemas.openxmlformats.org/officeDocument/2006/relationships/hyperlink" Target="http://nomisma.org/id/danubian_district_sarmatia" TargetMode="External"/><Relationship Id="rId732" Type="http://schemas.openxmlformats.org/officeDocument/2006/relationships/hyperlink" Target="http://nomisma.org/id/dolphin" TargetMode="External"/><Relationship Id="rId731" Type="http://schemas.openxmlformats.org/officeDocument/2006/relationships/hyperlink" Target="https://nomisma.org/id/ae" TargetMode="External"/><Relationship Id="rId738" Type="http://schemas.openxmlformats.org/officeDocument/2006/relationships/hyperlink" Target="http://nomisma.org/id/olbia" TargetMode="External"/><Relationship Id="rId737" Type="http://schemas.openxmlformats.org/officeDocument/2006/relationships/hyperlink" Target="http://nomisma.org/id/danubian_district_sarmatia" TargetMode="External"/><Relationship Id="rId736" Type="http://schemas.openxmlformats.org/officeDocument/2006/relationships/hyperlink" Target="http://nomisma.org/id/dolphin" TargetMode="External"/><Relationship Id="rId735" Type="http://schemas.openxmlformats.org/officeDocument/2006/relationships/hyperlink" Target="https://nomisma.org/id/ae" TargetMode="External"/><Relationship Id="rId37" Type="http://schemas.openxmlformats.org/officeDocument/2006/relationships/hyperlink" Target="http://nomisma.org/id/danubian_district_sarmatia" TargetMode="External"/><Relationship Id="rId36" Type="http://schemas.openxmlformats.org/officeDocument/2006/relationships/hyperlink" Target="http://nomisma.org/id/obol" TargetMode="External"/><Relationship Id="rId39" Type="http://schemas.openxmlformats.org/officeDocument/2006/relationships/hyperlink" Target="https://nomisma.org/id/ae" TargetMode="External"/><Relationship Id="rId38" Type="http://schemas.openxmlformats.org/officeDocument/2006/relationships/hyperlink" Target="http://nomisma.org/id/olbia" TargetMode="External"/><Relationship Id="rId730" Type="http://schemas.openxmlformats.org/officeDocument/2006/relationships/hyperlink" Target="http://nomisma.org/id/olbia" TargetMode="External"/><Relationship Id="rId1320" Type="http://schemas.openxmlformats.org/officeDocument/2006/relationships/hyperlink" Target="https://nomisma.org/id/ae" TargetMode="External"/><Relationship Id="rId1321" Type="http://schemas.openxmlformats.org/officeDocument/2006/relationships/hyperlink" Target="http://nomisma.org/id/sicily" TargetMode="External"/><Relationship Id="rId1322" Type="http://schemas.openxmlformats.org/officeDocument/2006/relationships/hyperlink" Target="https://nomisma.org/id/thrace" TargetMode="External"/><Relationship Id="rId1356" Type="http://schemas.openxmlformats.org/officeDocument/2006/relationships/hyperlink" Target="http://nomisma.org/id/drachma" TargetMode="External"/><Relationship Id="rId1357" Type="http://schemas.openxmlformats.org/officeDocument/2006/relationships/hyperlink" Target="http://nomisma.org/id/islands_off_troas" TargetMode="External"/><Relationship Id="rId20" Type="http://schemas.openxmlformats.org/officeDocument/2006/relationships/hyperlink" Target="http://nomisma.org/id/dolphin" TargetMode="External"/><Relationship Id="rId1358" Type="http://schemas.openxmlformats.org/officeDocument/2006/relationships/hyperlink" Target="https://nomisma.org/id/ae" TargetMode="External"/><Relationship Id="rId1359" Type="http://schemas.openxmlformats.org/officeDocument/2006/relationships/hyperlink" Target="http://nomisma.org/id/tetradrachm" TargetMode="External"/><Relationship Id="rId22" Type="http://schemas.openxmlformats.org/officeDocument/2006/relationships/hyperlink" Target="http://nomisma.org/id/olbia" TargetMode="External"/><Relationship Id="rId21" Type="http://schemas.openxmlformats.org/officeDocument/2006/relationships/hyperlink" Target="http://nomisma.org/id/danubian_district_sarmatia" TargetMode="External"/><Relationship Id="rId24" Type="http://schemas.openxmlformats.org/officeDocument/2006/relationships/hyperlink" Target="http://nomisma.org/id/dolphin" TargetMode="External"/><Relationship Id="rId23" Type="http://schemas.openxmlformats.org/officeDocument/2006/relationships/hyperlink" Target="https://nomisma.org/id/ae" TargetMode="External"/><Relationship Id="rId767" Type="http://schemas.openxmlformats.org/officeDocument/2006/relationships/hyperlink" Target="http://nomisma.org/id/olbia" TargetMode="External"/><Relationship Id="rId766" Type="http://schemas.openxmlformats.org/officeDocument/2006/relationships/hyperlink" Target="http://nomisma.org/id/obol" TargetMode="External"/><Relationship Id="rId765" Type="http://schemas.openxmlformats.org/officeDocument/2006/relationships/hyperlink" Target="https://nomisma.org/id/ae" TargetMode="External"/><Relationship Id="rId764" Type="http://schemas.openxmlformats.org/officeDocument/2006/relationships/hyperlink" Target="http://nomisma.org/id/olbia" TargetMode="External"/><Relationship Id="rId769" Type="http://schemas.openxmlformats.org/officeDocument/2006/relationships/hyperlink" Target="http://nomisma.org/id/obol" TargetMode="External"/><Relationship Id="rId768" Type="http://schemas.openxmlformats.org/officeDocument/2006/relationships/hyperlink" Target="https://nomisma.org/id/ae" TargetMode="External"/><Relationship Id="rId26" Type="http://schemas.openxmlformats.org/officeDocument/2006/relationships/hyperlink" Target="http://nomisma.org/id/olbia" TargetMode="External"/><Relationship Id="rId25" Type="http://schemas.openxmlformats.org/officeDocument/2006/relationships/hyperlink" Target="http://nomisma.org/id/danubian_district_sarmatia" TargetMode="External"/><Relationship Id="rId28" Type="http://schemas.openxmlformats.org/officeDocument/2006/relationships/hyperlink" Target="http://nomisma.org/id/obol" TargetMode="External"/><Relationship Id="rId1350" Type="http://schemas.openxmlformats.org/officeDocument/2006/relationships/hyperlink" Target="https://nomisma.org/id/tenedos" TargetMode="External"/><Relationship Id="rId27" Type="http://schemas.openxmlformats.org/officeDocument/2006/relationships/hyperlink" Target="https://nomisma.org/id/ae" TargetMode="External"/><Relationship Id="rId1351" Type="http://schemas.openxmlformats.org/officeDocument/2006/relationships/hyperlink" Target="https://nomisma.org/id/ae" TargetMode="External"/><Relationship Id="rId763" Type="http://schemas.openxmlformats.org/officeDocument/2006/relationships/hyperlink" Target="http://nomisma.org/id/obol" TargetMode="External"/><Relationship Id="rId1352" Type="http://schemas.openxmlformats.org/officeDocument/2006/relationships/hyperlink" Target="http://nomisma.org/id/drachma" TargetMode="External"/><Relationship Id="rId29" Type="http://schemas.openxmlformats.org/officeDocument/2006/relationships/hyperlink" Target="http://nomisma.org/id/danubian_district_sarmatia" TargetMode="External"/><Relationship Id="rId762" Type="http://schemas.openxmlformats.org/officeDocument/2006/relationships/hyperlink" Target="https://nomisma.org/id/ae" TargetMode="External"/><Relationship Id="rId1353" Type="http://schemas.openxmlformats.org/officeDocument/2006/relationships/hyperlink" Target="http://nomisma.org/id/islands_off_troas" TargetMode="External"/><Relationship Id="rId761" Type="http://schemas.openxmlformats.org/officeDocument/2006/relationships/hyperlink" Target="http://nomisma.org/id/olbia" TargetMode="External"/><Relationship Id="rId1354" Type="http://schemas.openxmlformats.org/officeDocument/2006/relationships/hyperlink" Target="https://nomisma.org/id/tenedos" TargetMode="External"/><Relationship Id="rId760" Type="http://schemas.openxmlformats.org/officeDocument/2006/relationships/hyperlink" Target="http://nomisma.org/id/obol" TargetMode="External"/><Relationship Id="rId1355" Type="http://schemas.openxmlformats.org/officeDocument/2006/relationships/hyperlink" Target="https://nomisma.org/id/ae" TargetMode="External"/><Relationship Id="rId1345" Type="http://schemas.openxmlformats.org/officeDocument/2006/relationships/hyperlink" Target="https://nomisma.org/id/ionia" TargetMode="External"/><Relationship Id="rId1346" Type="http://schemas.openxmlformats.org/officeDocument/2006/relationships/hyperlink" Target="https://nomisma.org/id/tralles" TargetMode="External"/><Relationship Id="rId1347" Type="http://schemas.openxmlformats.org/officeDocument/2006/relationships/hyperlink" Target="https://nomisma.org/id/ae" TargetMode="External"/><Relationship Id="rId1348" Type="http://schemas.openxmlformats.org/officeDocument/2006/relationships/hyperlink" Target="http://nomisma.org/id/drachma" TargetMode="External"/><Relationship Id="rId11" Type="http://schemas.openxmlformats.org/officeDocument/2006/relationships/hyperlink" Target="https://nomisma.org/id/ae" TargetMode="External"/><Relationship Id="rId1349" Type="http://schemas.openxmlformats.org/officeDocument/2006/relationships/hyperlink" Target="https://nomisma.org/id/lydia" TargetMode="External"/><Relationship Id="rId10" Type="http://schemas.openxmlformats.org/officeDocument/2006/relationships/hyperlink" Target="http://nomisma.org/id/olbia" TargetMode="External"/><Relationship Id="rId13" Type="http://schemas.openxmlformats.org/officeDocument/2006/relationships/hyperlink" Target="http://nomisma.org/id/danubian_district_sarmatia" TargetMode="External"/><Relationship Id="rId12" Type="http://schemas.openxmlformats.org/officeDocument/2006/relationships/hyperlink" Target="http://nomisma.org/id/dolphin" TargetMode="External"/><Relationship Id="rId756" Type="http://schemas.openxmlformats.org/officeDocument/2006/relationships/hyperlink" Target="http://nomisma.org/id/dolphin" TargetMode="External"/><Relationship Id="rId755" Type="http://schemas.openxmlformats.org/officeDocument/2006/relationships/hyperlink" Target="https://nomisma.org/id/ae" TargetMode="External"/><Relationship Id="rId754" Type="http://schemas.openxmlformats.org/officeDocument/2006/relationships/hyperlink" Target="http://nomisma.org/id/olbia" TargetMode="External"/><Relationship Id="rId753" Type="http://schemas.openxmlformats.org/officeDocument/2006/relationships/hyperlink" Target="http://nomisma.org/id/danubian_district_sarmatia" TargetMode="External"/><Relationship Id="rId759" Type="http://schemas.openxmlformats.org/officeDocument/2006/relationships/hyperlink" Target="https://nomisma.org/id/ae" TargetMode="External"/><Relationship Id="rId758" Type="http://schemas.openxmlformats.org/officeDocument/2006/relationships/hyperlink" Target="http://nomisma.org/id/olbia" TargetMode="External"/><Relationship Id="rId757" Type="http://schemas.openxmlformats.org/officeDocument/2006/relationships/hyperlink" Target="http://nomisma.org/id/danubian_district_sarmatia" TargetMode="External"/><Relationship Id="rId15" Type="http://schemas.openxmlformats.org/officeDocument/2006/relationships/hyperlink" Target="https://nomisma.org/id/ae" TargetMode="External"/><Relationship Id="rId14" Type="http://schemas.openxmlformats.org/officeDocument/2006/relationships/hyperlink" Target="http://nomisma.org/id/olbia" TargetMode="External"/><Relationship Id="rId17" Type="http://schemas.openxmlformats.org/officeDocument/2006/relationships/hyperlink" Target="http://nomisma.org/id/danubian_district_sarmatia" TargetMode="External"/><Relationship Id="rId16" Type="http://schemas.openxmlformats.org/officeDocument/2006/relationships/hyperlink" Target="http://nomisma.org/id/dolphin" TargetMode="External"/><Relationship Id="rId1340" Type="http://schemas.openxmlformats.org/officeDocument/2006/relationships/hyperlink" Target="https://nomisma.org/id/thasos" TargetMode="External"/><Relationship Id="rId19" Type="http://schemas.openxmlformats.org/officeDocument/2006/relationships/hyperlink" Target="https://nomisma.org/id/ae" TargetMode="External"/><Relationship Id="rId752" Type="http://schemas.openxmlformats.org/officeDocument/2006/relationships/hyperlink" Target="http://nomisma.org/id/dolphin" TargetMode="External"/><Relationship Id="rId1341" Type="http://schemas.openxmlformats.org/officeDocument/2006/relationships/hyperlink" Target="https://nomisma.org/id/ae" TargetMode="External"/><Relationship Id="rId18" Type="http://schemas.openxmlformats.org/officeDocument/2006/relationships/hyperlink" Target="http://nomisma.org/id/olbia" TargetMode="External"/><Relationship Id="rId751" Type="http://schemas.openxmlformats.org/officeDocument/2006/relationships/hyperlink" Target="https://nomisma.org/id/ae" TargetMode="External"/><Relationship Id="rId1342" Type="http://schemas.openxmlformats.org/officeDocument/2006/relationships/hyperlink" Target="https://nomisma.org/id/thrace" TargetMode="External"/><Relationship Id="rId750" Type="http://schemas.openxmlformats.org/officeDocument/2006/relationships/hyperlink" Target="http://nomisma.org/id/olbia" TargetMode="External"/><Relationship Id="rId1343" Type="http://schemas.openxmlformats.org/officeDocument/2006/relationships/hyperlink" Target="https://nomisma.org/id/arsinoe_ephesus" TargetMode="External"/><Relationship Id="rId1344" Type="http://schemas.openxmlformats.org/officeDocument/2006/relationships/hyperlink" Target="https://nomisma.org/id/ae" TargetMode="External"/><Relationship Id="rId84" Type="http://schemas.openxmlformats.org/officeDocument/2006/relationships/hyperlink" Target="https://nomisma.org/id/cyzicus" TargetMode="External"/><Relationship Id="rId83" Type="http://schemas.openxmlformats.org/officeDocument/2006/relationships/hyperlink" Target="http://nomisma.org/id/pontic_kingdom" TargetMode="External"/><Relationship Id="rId86" Type="http://schemas.openxmlformats.org/officeDocument/2006/relationships/hyperlink" Target="http://nomisma.org/id/ar" TargetMode="External"/><Relationship Id="rId85" Type="http://schemas.openxmlformats.org/officeDocument/2006/relationships/hyperlink" Target="http://nomisma.org/id/mithradates_vi_pontus" TargetMode="External"/><Relationship Id="rId88" Type="http://schemas.openxmlformats.org/officeDocument/2006/relationships/hyperlink" Target="http://nomisma.org/id/amisus" TargetMode="External"/><Relationship Id="rId87" Type="http://schemas.openxmlformats.org/officeDocument/2006/relationships/hyperlink" Target="http://nomisma.org/id/tetrachalkon" TargetMode="External"/><Relationship Id="rId89" Type="http://schemas.openxmlformats.org/officeDocument/2006/relationships/hyperlink" Target="http://nomisma.org/id/mithradates_vi_pontus" TargetMode="External"/><Relationship Id="rId709" Type="http://schemas.openxmlformats.org/officeDocument/2006/relationships/hyperlink" Target="http://nomisma.org/id/danubian_district_sarmatia" TargetMode="External"/><Relationship Id="rId708" Type="http://schemas.openxmlformats.org/officeDocument/2006/relationships/hyperlink" Target="http://nomisma.org/id/dolphin" TargetMode="External"/><Relationship Id="rId707" Type="http://schemas.openxmlformats.org/officeDocument/2006/relationships/hyperlink" Target="https://nomisma.org/id/ae" TargetMode="External"/><Relationship Id="rId706" Type="http://schemas.openxmlformats.org/officeDocument/2006/relationships/hyperlink" Target="http://nomisma.org/id/olbia" TargetMode="External"/><Relationship Id="rId80" Type="http://schemas.openxmlformats.org/officeDocument/2006/relationships/hyperlink" Target="http://nomisma.org/id/mithradates_vi_pontus" TargetMode="External"/><Relationship Id="rId82" Type="http://schemas.openxmlformats.org/officeDocument/2006/relationships/hyperlink" Target="http://nomisma.org/id/tetrachalkon" TargetMode="External"/><Relationship Id="rId81" Type="http://schemas.openxmlformats.org/officeDocument/2006/relationships/hyperlink" Target="http://nomisma.org/id/ar" TargetMode="External"/><Relationship Id="rId701" Type="http://schemas.openxmlformats.org/officeDocument/2006/relationships/hyperlink" Target="http://nomisma.org/id/danubian_district_sarmatia" TargetMode="External"/><Relationship Id="rId700" Type="http://schemas.openxmlformats.org/officeDocument/2006/relationships/hyperlink" Target="http://nomisma.org/id/dolphin" TargetMode="External"/><Relationship Id="rId705" Type="http://schemas.openxmlformats.org/officeDocument/2006/relationships/hyperlink" Target="http://nomisma.org/id/danubian_district_sarmatia" TargetMode="External"/><Relationship Id="rId704" Type="http://schemas.openxmlformats.org/officeDocument/2006/relationships/hyperlink" Target="http://nomisma.org/id/dolphin" TargetMode="External"/><Relationship Id="rId703" Type="http://schemas.openxmlformats.org/officeDocument/2006/relationships/hyperlink" Target="https://nomisma.org/id/ae" TargetMode="External"/><Relationship Id="rId702" Type="http://schemas.openxmlformats.org/officeDocument/2006/relationships/hyperlink" Target="http://nomisma.org/id/olbia" TargetMode="External"/><Relationship Id="rId73" Type="http://schemas.openxmlformats.org/officeDocument/2006/relationships/hyperlink" Target="http://nomisma.org/id/olbia" TargetMode="External"/><Relationship Id="rId72" Type="http://schemas.openxmlformats.org/officeDocument/2006/relationships/hyperlink" Target="http://nomisma.org/id/pontic_kingdom" TargetMode="External"/><Relationship Id="rId75" Type="http://schemas.openxmlformats.org/officeDocument/2006/relationships/hyperlink" Target="http://nomisma.org/id/ar" TargetMode="External"/><Relationship Id="rId74" Type="http://schemas.openxmlformats.org/officeDocument/2006/relationships/hyperlink" Target="http://nomisma.org/id/dichalkon" TargetMode="External"/><Relationship Id="rId77" Type="http://schemas.openxmlformats.org/officeDocument/2006/relationships/hyperlink" Target="https://nomisma.org/id/el" TargetMode="External"/><Relationship Id="rId76" Type="http://schemas.openxmlformats.org/officeDocument/2006/relationships/hyperlink" Target="https://nomisma.org/id/cyzicus" TargetMode="External"/><Relationship Id="rId79" Type="http://schemas.openxmlformats.org/officeDocument/2006/relationships/hyperlink" Target="http://nomisma.org/id/amisus" TargetMode="External"/><Relationship Id="rId78" Type="http://schemas.openxmlformats.org/officeDocument/2006/relationships/hyperlink" Target="http://nomisma.org/id/tetrachalkon" TargetMode="External"/><Relationship Id="rId71" Type="http://schemas.openxmlformats.org/officeDocument/2006/relationships/hyperlink" Target="http://nomisma.org/id/tetrachalkon" TargetMode="External"/><Relationship Id="rId70" Type="http://schemas.openxmlformats.org/officeDocument/2006/relationships/hyperlink" Target="http://nomisma.org/id/ar" TargetMode="External"/><Relationship Id="rId62" Type="http://schemas.openxmlformats.org/officeDocument/2006/relationships/hyperlink" Target="http://nomisma.org/id/pontic_kingdom" TargetMode="External"/><Relationship Id="rId1312" Type="http://schemas.openxmlformats.org/officeDocument/2006/relationships/hyperlink" Target="http://nomisma.org/id/macedon" TargetMode="External"/><Relationship Id="rId61" Type="http://schemas.openxmlformats.org/officeDocument/2006/relationships/hyperlink" Target="http://nomisma.org/id/tetrachalkon" TargetMode="External"/><Relationship Id="rId1313" Type="http://schemas.openxmlformats.org/officeDocument/2006/relationships/hyperlink" Target="http://nomisma.org/id/pella_macedon" TargetMode="External"/><Relationship Id="rId64" Type="http://schemas.openxmlformats.org/officeDocument/2006/relationships/hyperlink" Target="http://nomisma.org/id/mithradates_vi_pontus" TargetMode="External"/><Relationship Id="rId1314" Type="http://schemas.openxmlformats.org/officeDocument/2006/relationships/hyperlink" Target="https://nomisma.org/id/ae" TargetMode="External"/><Relationship Id="rId63" Type="http://schemas.openxmlformats.org/officeDocument/2006/relationships/hyperlink" Target="http://nomisma.org/id/amisus" TargetMode="External"/><Relationship Id="rId1315" Type="http://schemas.openxmlformats.org/officeDocument/2006/relationships/hyperlink" Target="http://nomisma.org/id/drachma" TargetMode="External"/><Relationship Id="rId66" Type="http://schemas.openxmlformats.org/officeDocument/2006/relationships/hyperlink" Target="http://nomisma.org/id/tetrachalkon" TargetMode="External"/><Relationship Id="rId1316" Type="http://schemas.openxmlformats.org/officeDocument/2006/relationships/hyperlink" Target="http://nomisma.org/id/macedon" TargetMode="External"/><Relationship Id="rId65" Type="http://schemas.openxmlformats.org/officeDocument/2006/relationships/hyperlink" Target="http://nomisma.org/id/ar" TargetMode="External"/><Relationship Id="rId1317" Type="http://schemas.openxmlformats.org/officeDocument/2006/relationships/hyperlink" Target="http://nomisma.org/id/athens" TargetMode="External"/><Relationship Id="rId68" Type="http://schemas.openxmlformats.org/officeDocument/2006/relationships/hyperlink" Target="http://nomisma.org/id/amisus" TargetMode="External"/><Relationship Id="rId1318" Type="http://schemas.openxmlformats.org/officeDocument/2006/relationships/hyperlink" Target="https://nomisma.org/id/ae" TargetMode="External"/><Relationship Id="rId67" Type="http://schemas.openxmlformats.org/officeDocument/2006/relationships/hyperlink" Target="http://nomisma.org/id/pontic_kingdom" TargetMode="External"/><Relationship Id="rId1319" Type="http://schemas.openxmlformats.org/officeDocument/2006/relationships/hyperlink" Target="http://nomisma.org/id/attica" TargetMode="External"/><Relationship Id="rId729" Type="http://schemas.openxmlformats.org/officeDocument/2006/relationships/hyperlink" Target="http://nomisma.org/id/danubian_district_sarmatia" TargetMode="External"/><Relationship Id="rId728" Type="http://schemas.openxmlformats.org/officeDocument/2006/relationships/hyperlink" Target="http://nomisma.org/id/dolphin" TargetMode="External"/><Relationship Id="rId60" Type="http://schemas.openxmlformats.org/officeDocument/2006/relationships/hyperlink" Target="http://nomisma.org/id/ar" TargetMode="External"/><Relationship Id="rId723" Type="http://schemas.openxmlformats.org/officeDocument/2006/relationships/hyperlink" Target="https://nomisma.org/id/ae" TargetMode="External"/><Relationship Id="rId722" Type="http://schemas.openxmlformats.org/officeDocument/2006/relationships/hyperlink" Target="http://nomisma.org/id/olbia" TargetMode="External"/><Relationship Id="rId721" Type="http://schemas.openxmlformats.org/officeDocument/2006/relationships/hyperlink" Target="http://nomisma.org/id/danubian_district_sarmatia" TargetMode="External"/><Relationship Id="rId720" Type="http://schemas.openxmlformats.org/officeDocument/2006/relationships/hyperlink" Target="http://nomisma.org/id/dolphin" TargetMode="External"/><Relationship Id="rId727" Type="http://schemas.openxmlformats.org/officeDocument/2006/relationships/hyperlink" Target="https://nomisma.org/id/ae" TargetMode="External"/><Relationship Id="rId726" Type="http://schemas.openxmlformats.org/officeDocument/2006/relationships/hyperlink" Target="http://nomisma.org/id/olbia" TargetMode="External"/><Relationship Id="rId725" Type="http://schemas.openxmlformats.org/officeDocument/2006/relationships/hyperlink" Target="http://nomisma.org/id/danubian_district_sarmatia" TargetMode="External"/><Relationship Id="rId724" Type="http://schemas.openxmlformats.org/officeDocument/2006/relationships/hyperlink" Target="http://nomisma.org/id/dolphin" TargetMode="External"/><Relationship Id="rId69" Type="http://schemas.openxmlformats.org/officeDocument/2006/relationships/hyperlink" Target="http://nomisma.org/id/mithradates_vi_pontus" TargetMode="External"/><Relationship Id="rId1310" Type="http://schemas.openxmlformats.org/officeDocument/2006/relationships/hyperlink" Target="https://nomisma.org/id/alexander_iii" TargetMode="External"/><Relationship Id="rId1311" Type="http://schemas.openxmlformats.org/officeDocument/2006/relationships/hyperlink" Target="https://nomisma.org/id/ae" TargetMode="External"/><Relationship Id="rId51" Type="http://schemas.openxmlformats.org/officeDocument/2006/relationships/hyperlink" Target="http://nomisma.org/id/tetrachalkon" TargetMode="External"/><Relationship Id="rId1301" Type="http://schemas.openxmlformats.org/officeDocument/2006/relationships/hyperlink" Target="https://nomisma.org/id/ae" TargetMode="External"/><Relationship Id="rId50" Type="http://schemas.openxmlformats.org/officeDocument/2006/relationships/hyperlink" Target="http://nomisma.org/id/ar" TargetMode="External"/><Relationship Id="rId1302" Type="http://schemas.openxmlformats.org/officeDocument/2006/relationships/hyperlink" Target="http://nomisma.org/id/drachma" TargetMode="External"/><Relationship Id="rId53" Type="http://schemas.openxmlformats.org/officeDocument/2006/relationships/hyperlink" Target="http://nomisma.org/id/amisus" TargetMode="External"/><Relationship Id="rId1303" Type="http://schemas.openxmlformats.org/officeDocument/2006/relationships/hyperlink" Target="http://nomisma.org/id/macedon" TargetMode="External"/><Relationship Id="rId52" Type="http://schemas.openxmlformats.org/officeDocument/2006/relationships/hyperlink" Target="http://nomisma.org/id/pontic_kingdom" TargetMode="External"/><Relationship Id="rId1304" Type="http://schemas.openxmlformats.org/officeDocument/2006/relationships/hyperlink" Target="https://nomisma.org/id/aegae_macedonia" TargetMode="External"/><Relationship Id="rId55" Type="http://schemas.openxmlformats.org/officeDocument/2006/relationships/hyperlink" Target="http://nomisma.org/id/ar" TargetMode="External"/><Relationship Id="rId1305" Type="http://schemas.openxmlformats.org/officeDocument/2006/relationships/hyperlink" Target="https://nomisma.org/id/alexander_iii" TargetMode="External"/><Relationship Id="rId54" Type="http://schemas.openxmlformats.org/officeDocument/2006/relationships/hyperlink" Target="http://nomisma.org/id/mithradates_vi_pontus" TargetMode="External"/><Relationship Id="rId1306" Type="http://schemas.openxmlformats.org/officeDocument/2006/relationships/hyperlink" Target="https://nomisma.org/id/ae" TargetMode="External"/><Relationship Id="rId57" Type="http://schemas.openxmlformats.org/officeDocument/2006/relationships/hyperlink" Target="http://nomisma.org/id/pontic_kingdom" TargetMode="External"/><Relationship Id="rId1307" Type="http://schemas.openxmlformats.org/officeDocument/2006/relationships/hyperlink" Target="http://nomisma.org/id/drachma" TargetMode="External"/><Relationship Id="rId56" Type="http://schemas.openxmlformats.org/officeDocument/2006/relationships/hyperlink" Target="http://nomisma.org/id/tetrachalkon" TargetMode="External"/><Relationship Id="rId1308" Type="http://schemas.openxmlformats.org/officeDocument/2006/relationships/hyperlink" Target="http://nomisma.org/id/macedon" TargetMode="External"/><Relationship Id="rId1309" Type="http://schemas.openxmlformats.org/officeDocument/2006/relationships/hyperlink" Target="http://nomisma.org/id/macedon" TargetMode="External"/><Relationship Id="rId719" Type="http://schemas.openxmlformats.org/officeDocument/2006/relationships/hyperlink" Target="https://nomisma.org/id/ae" TargetMode="External"/><Relationship Id="rId718" Type="http://schemas.openxmlformats.org/officeDocument/2006/relationships/hyperlink" Target="http://nomisma.org/id/olbia" TargetMode="External"/><Relationship Id="rId717" Type="http://schemas.openxmlformats.org/officeDocument/2006/relationships/hyperlink" Target="http://nomisma.org/id/danubian_district_sarmatia" TargetMode="External"/><Relationship Id="rId712" Type="http://schemas.openxmlformats.org/officeDocument/2006/relationships/hyperlink" Target="http://nomisma.org/id/dolphin" TargetMode="External"/><Relationship Id="rId711" Type="http://schemas.openxmlformats.org/officeDocument/2006/relationships/hyperlink" Target="https://nomisma.org/id/ae" TargetMode="External"/><Relationship Id="rId710" Type="http://schemas.openxmlformats.org/officeDocument/2006/relationships/hyperlink" Target="http://nomisma.org/id/olbia" TargetMode="External"/><Relationship Id="rId716" Type="http://schemas.openxmlformats.org/officeDocument/2006/relationships/hyperlink" Target="http://nomisma.org/id/dolphin" TargetMode="External"/><Relationship Id="rId715" Type="http://schemas.openxmlformats.org/officeDocument/2006/relationships/hyperlink" Target="https://nomisma.org/id/ae" TargetMode="External"/><Relationship Id="rId714" Type="http://schemas.openxmlformats.org/officeDocument/2006/relationships/hyperlink" Target="http://nomisma.org/id/olbia" TargetMode="External"/><Relationship Id="rId713" Type="http://schemas.openxmlformats.org/officeDocument/2006/relationships/hyperlink" Target="http://nomisma.org/id/danubian_district_sarmatia" TargetMode="External"/><Relationship Id="rId59" Type="http://schemas.openxmlformats.org/officeDocument/2006/relationships/hyperlink" Target="http://nomisma.org/id/mithradates_vi_pontus" TargetMode="External"/><Relationship Id="rId58" Type="http://schemas.openxmlformats.org/officeDocument/2006/relationships/hyperlink" Target="http://nomisma.org/id/amisus" TargetMode="External"/><Relationship Id="rId1300" Type="http://schemas.openxmlformats.org/officeDocument/2006/relationships/hyperlink" Target="https://nomisma.org/id/alexander_iii" TargetMode="External"/><Relationship Id="rId349" Type="http://schemas.openxmlformats.org/officeDocument/2006/relationships/hyperlink" Target="http://nomisma.org/id/pharnaces_i_pontus" TargetMode="External"/><Relationship Id="rId348" Type="http://schemas.openxmlformats.org/officeDocument/2006/relationships/hyperlink" Target="http://nomisma.org/id/cherronesus" TargetMode="External"/><Relationship Id="rId347" Type="http://schemas.openxmlformats.org/officeDocument/2006/relationships/hyperlink" Target="http://nomisma.org/id/the_tauric_chersonesus" TargetMode="External"/><Relationship Id="rId346" Type="http://schemas.openxmlformats.org/officeDocument/2006/relationships/hyperlink" Target="http://nomisma.org/id/hemidrachm" TargetMode="External"/><Relationship Id="rId341" Type="http://schemas.openxmlformats.org/officeDocument/2006/relationships/hyperlink" Target="http://nomisma.org/id/drachma" TargetMode="External"/><Relationship Id="rId340" Type="http://schemas.openxmlformats.org/officeDocument/2006/relationships/hyperlink" Target="http://nomisma.org/id/ar" TargetMode="External"/><Relationship Id="rId345" Type="http://schemas.openxmlformats.org/officeDocument/2006/relationships/hyperlink" Target="http://nomisma.org/id/ar" TargetMode="External"/><Relationship Id="rId344" Type="http://schemas.openxmlformats.org/officeDocument/2006/relationships/hyperlink" Target="http://nomisma.org/id/pharnaces_i_pontus" TargetMode="External"/><Relationship Id="rId343" Type="http://schemas.openxmlformats.org/officeDocument/2006/relationships/hyperlink" Target="http://nomisma.org/id/cherronesus" TargetMode="External"/><Relationship Id="rId342" Type="http://schemas.openxmlformats.org/officeDocument/2006/relationships/hyperlink" Target="http://nomisma.org/id/the_tauric_chersonesus" TargetMode="External"/><Relationship Id="rId338" Type="http://schemas.openxmlformats.org/officeDocument/2006/relationships/hyperlink" Target="http://nomisma.org/id/cherronesus" TargetMode="External"/><Relationship Id="rId337" Type="http://schemas.openxmlformats.org/officeDocument/2006/relationships/hyperlink" Target="http://nomisma.org/id/the_tauric_chersonesus" TargetMode="External"/><Relationship Id="rId336" Type="http://schemas.openxmlformats.org/officeDocument/2006/relationships/hyperlink" Target="http://nomisma.org/id/drachma" TargetMode="External"/><Relationship Id="rId335" Type="http://schemas.openxmlformats.org/officeDocument/2006/relationships/hyperlink" Target="http://nomisma.org/id/ar" TargetMode="External"/><Relationship Id="rId339" Type="http://schemas.openxmlformats.org/officeDocument/2006/relationships/hyperlink" Target="http://nomisma.org/id/pharnaces_i_pontus" TargetMode="External"/><Relationship Id="rId330" Type="http://schemas.openxmlformats.org/officeDocument/2006/relationships/hyperlink" Target="http://nomisma.org/id/ar" TargetMode="External"/><Relationship Id="rId334" Type="http://schemas.openxmlformats.org/officeDocument/2006/relationships/hyperlink" Target="http://nomisma.org/id/pharnaces_i_pontus" TargetMode="External"/><Relationship Id="rId333" Type="http://schemas.openxmlformats.org/officeDocument/2006/relationships/hyperlink" Target="http://nomisma.org/id/cherronesus" TargetMode="External"/><Relationship Id="rId332" Type="http://schemas.openxmlformats.org/officeDocument/2006/relationships/hyperlink" Target="http://nomisma.org/id/the_tauric_chersonesus" TargetMode="External"/><Relationship Id="rId331" Type="http://schemas.openxmlformats.org/officeDocument/2006/relationships/hyperlink" Target="http://nomisma.org/id/drachma" TargetMode="External"/><Relationship Id="rId370" Type="http://schemas.openxmlformats.org/officeDocument/2006/relationships/hyperlink" Target="http://nomisma.org/id/olbia" TargetMode="External"/><Relationship Id="rId369" Type="http://schemas.openxmlformats.org/officeDocument/2006/relationships/hyperlink" Target="http://nomisma.org/id/dacia" TargetMode="External"/><Relationship Id="rId368" Type="http://schemas.openxmlformats.org/officeDocument/2006/relationships/hyperlink" Target="https://nomisma.org/id/ae" TargetMode="External"/><Relationship Id="rId363" Type="http://schemas.openxmlformats.org/officeDocument/2006/relationships/hyperlink" Target="http://nomisma.org/id/dacia" TargetMode="External"/><Relationship Id="rId362" Type="http://schemas.openxmlformats.org/officeDocument/2006/relationships/hyperlink" Target="https://nomisma.org/id/ae" TargetMode="External"/><Relationship Id="rId361" Type="http://schemas.openxmlformats.org/officeDocument/2006/relationships/hyperlink" Target="http://nomisma.org/id/olbia" TargetMode="External"/><Relationship Id="rId360" Type="http://schemas.openxmlformats.org/officeDocument/2006/relationships/hyperlink" Target="http://nomisma.org/id/dacia" TargetMode="External"/><Relationship Id="rId367" Type="http://schemas.openxmlformats.org/officeDocument/2006/relationships/hyperlink" Target="http://nomisma.org/id/olbia" TargetMode="External"/><Relationship Id="rId366" Type="http://schemas.openxmlformats.org/officeDocument/2006/relationships/hyperlink" Target="http://nomisma.org/id/dacia" TargetMode="External"/><Relationship Id="rId365" Type="http://schemas.openxmlformats.org/officeDocument/2006/relationships/hyperlink" Target="https://nomisma.org/id/ae" TargetMode="External"/><Relationship Id="rId364" Type="http://schemas.openxmlformats.org/officeDocument/2006/relationships/hyperlink" Target="http://nomisma.org/id/olbia" TargetMode="External"/><Relationship Id="rId95" Type="http://schemas.openxmlformats.org/officeDocument/2006/relationships/hyperlink" Target="http://nomisma.org/id/tetrachalkon" TargetMode="External"/><Relationship Id="rId94" Type="http://schemas.openxmlformats.org/officeDocument/2006/relationships/hyperlink" Target="http://nomisma.org/id/ar" TargetMode="External"/><Relationship Id="rId97" Type="http://schemas.openxmlformats.org/officeDocument/2006/relationships/hyperlink" Target="http://nomisma.org/id/mithradates_vi_pontus" TargetMode="External"/><Relationship Id="rId96" Type="http://schemas.openxmlformats.org/officeDocument/2006/relationships/hyperlink" Target="http://nomisma.org/id/apollonia_illyria" TargetMode="External"/><Relationship Id="rId99" Type="http://schemas.openxmlformats.org/officeDocument/2006/relationships/hyperlink" Target="http://nomisma.org/id/tetrachalkon" TargetMode="External"/><Relationship Id="rId98" Type="http://schemas.openxmlformats.org/officeDocument/2006/relationships/hyperlink" Target="http://nomisma.org/id/ar" TargetMode="External"/><Relationship Id="rId91" Type="http://schemas.openxmlformats.org/officeDocument/2006/relationships/hyperlink" Target="http://nomisma.org/id/tetrachalkon" TargetMode="External"/><Relationship Id="rId90" Type="http://schemas.openxmlformats.org/officeDocument/2006/relationships/hyperlink" Target="http://nomisma.org/id/ar" TargetMode="External"/><Relationship Id="rId93" Type="http://schemas.openxmlformats.org/officeDocument/2006/relationships/hyperlink" Target="http://nomisma.org/id/mithradates_vi_pontus" TargetMode="External"/><Relationship Id="rId92" Type="http://schemas.openxmlformats.org/officeDocument/2006/relationships/hyperlink" Target="http://nomisma.org/id/amisus" TargetMode="External"/><Relationship Id="rId359" Type="http://schemas.openxmlformats.org/officeDocument/2006/relationships/hyperlink" Target="https://nomisma.org/id/ae" TargetMode="External"/><Relationship Id="rId358" Type="http://schemas.openxmlformats.org/officeDocument/2006/relationships/hyperlink" Target="http://nomisma.org/id/olbia" TargetMode="External"/><Relationship Id="rId357" Type="http://schemas.openxmlformats.org/officeDocument/2006/relationships/hyperlink" Target="http://nomisma.org/id/the_tauric_chersonesus" TargetMode="External"/><Relationship Id="rId352" Type="http://schemas.openxmlformats.org/officeDocument/2006/relationships/hyperlink" Target="http://nomisma.org/id/the_tauric_chersonesus" TargetMode="External"/><Relationship Id="rId351" Type="http://schemas.openxmlformats.org/officeDocument/2006/relationships/hyperlink" Target="http://nomisma.org/id/hemidrachm" TargetMode="External"/><Relationship Id="rId350" Type="http://schemas.openxmlformats.org/officeDocument/2006/relationships/hyperlink" Target="http://nomisma.org/id/ar" TargetMode="External"/><Relationship Id="rId356" Type="http://schemas.openxmlformats.org/officeDocument/2006/relationships/hyperlink" Target="http://nomisma.org/id/drachma" TargetMode="External"/><Relationship Id="rId355" Type="http://schemas.openxmlformats.org/officeDocument/2006/relationships/hyperlink" Target="http://nomisma.org/id/ar" TargetMode="External"/><Relationship Id="rId354" Type="http://schemas.openxmlformats.org/officeDocument/2006/relationships/hyperlink" Target="http://nomisma.org/id/pharnaces_i_pontus" TargetMode="External"/><Relationship Id="rId353" Type="http://schemas.openxmlformats.org/officeDocument/2006/relationships/hyperlink" Target="http://nomisma.org/id/cherronesus" TargetMode="External"/><Relationship Id="rId1378" Type="http://schemas.openxmlformats.org/officeDocument/2006/relationships/hyperlink" Target="http://nomisma.org/id/tetradrachm" TargetMode="External"/><Relationship Id="rId1379" Type="http://schemas.openxmlformats.org/officeDocument/2006/relationships/hyperlink" Target="https://nomisma.org/id/thrace" TargetMode="External"/><Relationship Id="rId305" Type="http://schemas.openxmlformats.org/officeDocument/2006/relationships/hyperlink" Target="http://nomisma.org/id/pharnaces_i_pontus" TargetMode="External"/><Relationship Id="rId789" Type="http://schemas.openxmlformats.org/officeDocument/2006/relationships/hyperlink" Target="http://nomisma.org/id/olbia" TargetMode="External"/><Relationship Id="rId304" Type="http://schemas.openxmlformats.org/officeDocument/2006/relationships/hyperlink" Target="http://nomisma.org/id/olbia" TargetMode="External"/><Relationship Id="rId788" Type="http://schemas.openxmlformats.org/officeDocument/2006/relationships/hyperlink" Target="https://nomisma.org/id/ae" TargetMode="External"/><Relationship Id="rId303" Type="http://schemas.openxmlformats.org/officeDocument/2006/relationships/hyperlink" Target="http://nomisma.org/id/ar" TargetMode="External"/><Relationship Id="rId787" Type="http://schemas.openxmlformats.org/officeDocument/2006/relationships/hyperlink" Target="http://nomisma.org/id/olbia" TargetMode="External"/><Relationship Id="rId302" Type="http://schemas.openxmlformats.org/officeDocument/2006/relationships/hyperlink" Target="http://nomisma.org/id/olbia" TargetMode="External"/><Relationship Id="rId786" Type="http://schemas.openxmlformats.org/officeDocument/2006/relationships/hyperlink" Target="https://nomisma.org/id/ae" TargetMode="External"/><Relationship Id="rId309" Type="http://schemas.openxmlformats.org/officeDocument/2006/relationships/hyperlink" Target="http://nomisma.org/id/pharnaces_i_pontus" TargetMode="External"/><Relationship Id="rId308" Type="http://schemas.openxmlformats.org/officeDocument/2006/relationships/hyperlink" Target="http://nomisma.org/id/cherronesus" TargetMode="External"/><Relationship Id="rId307" Type="http://schemas.openxmlformats.org/officeDocument/2006/relationships/hyperlink" Target="http://nomisma.org/id/the_tauric_chersonesus" TargetMode="External"/><Relationship Id="rId306" Type="http://schemas.openxmlformats.org/officeDocument/2006/relationships/hyperlink" Target="http://nomisma.org/id/ar" TargetMode="External"/><Relationship Id="rId781" Type="http://schemas.openxmlformats.org/officeDocument/2006/relationships/hyperlink" Target="http://nomisma.org/id/olbia" TargetMode="External"/><Relationship Id="rId1370" Type="http://schemas.openxmlformats.org/officeDocument/2006/relationships/hyperlink" Target="https://nomisma.org/id/ae" TargetMode="External"/><Relationship Id="rId780" Type="http://schemas.openxmlformats.org/officeDocument/2006/relationships/hyperlink" Target="https://nomisma.org/id/ae" TargetMode="External"/><Relationship Id="rId1371" Type="http://schemas.openxmlformats.org/officeDocument/2006/relationships/hyperlink" Target="http://nomisma.org/id/greek_egypt" TargetMode="External"/><Relationship Id="rId1372" Type="http://schemas.openxmlformats.org/officeDocument/2006/relationships/hyperlink" Target="https://nomisma.org/id/ae" TargetMode="External"/><Relationship Id="rId1373" Type="http://schemas.openxmlformats.org/officeDocument/2006/relationships/hyperlink" Target="https://nomisma.org/id/greek_italy" TargetMode="External"/><Relationship Id="rId301" Type="http://schemas.openxmlformats.org/officeDocument/2006/relationships/hyperlink" Target="https://nomisma.org/id/ar" TargetMode="External"/><Relationship Id="rId785" Type="http://schemas.openxmlformats.org/officeDocument/2006/relationships/hyperlink" Target="http://nomisma.org/id/olbia" TargetMode="External"/><Relationship Id="rId1374" Type="http://schemas.openxmlformats.org/officeDocument/2006/relationships/hyperlink" Target="https://nomisma.org/id/ae" TargetMode="External"/><Relationship Id="rId300" Type="http://schemas.openxmlformats.org/officeDocument/2006/relationships/hyperlink" Target="http://nomisma.org/id/apollonia_illyria" TargetMode="External"/><Relationship Id="rId784" Type="http://schemas.openxmlformats.org/officeDocument/2006/relationships/hyperlink" Target="https://nomisma.org/id/ae" TargetMode="External"/><Relationship Id="rId1375" Type="http://schemas.openxmlformats.org/officeDocument/2006/relationships/hyperlink" Target="http://nomisma.org/id/greek_numismatics" TargetMode="External"/><Relationship Id="rId783" Type="http://schemas.openxmlformats.org/officeDocument/2006/relationships/hyperlink" Target="http://nomisma.org/id/olbia" TargetMode="External"/><Relationship Id="rId1376" Type="http://schemas.openxmlformats.org/officeDocument/2006/relationships/hyperlink" Target="https://nomisma.org/id/thrace" TargetMode="External"/><Relationship Id="rId782" Type="http://schemas.openxmlformats.org/officeDocument/2006/relationships/hyperlink" Target="https://nomisma.org/id/ae" TargetMode="External"/><Relationship Id="rId1377" Type="http://schemas.openxmlformats.org/officeDocument/2006/relationships/hyperlink" Target="https://nomisma.org/id/ae" TargetMode="External"/><Relationship Id="rId1367" Type="http://schemas.openxmlformats.org/officeDocument/2006/relationships/hyperlink" Target="https://nomisma.org/id/ae" TargetMode="External"/><Relationship Id="rId1368" Type="http://schemas.openxmlformats.org/officeDocument/2006/relationships/hyperlink" Target="http://nomisma.org/id/pontus" TargetMode="External"/><Relationship Id="rId1369" Type="http://schemas.openxmlformats.org/officeDocument/2006/relationships/hyperlink" Target="https://nomisma.org/id/alexandreia_egypt" TargetMode="External"/><Relationship Id="rId778" Type="http://schemas.openxmlformats.org/officeDocument/2006/relationships/hyperlink" Target="https://nomisma.org/id/ae" TargetMode="External"/><Relationship Id="rId777" Type="http://schemas.openxmlformats.org/officeDocument/2006/relationships/hyperlink" Target="http://nomisma.org/id/olbia" TargetMode="External"/><Relationship Id="rId776" Type="http://schemas.openxmlformats.org/officeDocument/2006/relationships/hyperlink" Target="https://nomisma.org/id/ae" TargetMode="External"/><Relationship Id="rId775" Type="http://schemas.openxmlformats.org/officeDocument/2006/relationships/hyperlink" Target="http://nomisma.org/id/olbia" TargetMode="External"/><Relationship Id="rId779" Type="http://schemas.openxmlformats.org/officeDocument/2006/relationships/hyperlink" Target="http://nomisma.org/id/olbia" TargetMode="External"/><Relationship Id="rId770" Type="http://schemas.openxmlformats.org/officeDocument/2006/relationships/hyperlink" Target="http://nomisma.org/id/olbia" TargetMode="External"/><Relationship Id="rId1360" Type="http://schemas.openxmlformats.org/officeDocument/2006/relationships/hyperlink" Target="http://nomisma.org/id/pontus" TargetMode="External"/><Relationship Id="rId1361" Type="http://schemas.openxmlformats.org/officeDocument/2006/relationships/hyperlink" Target="https://nomisma.org/id/chabacta" TargetMode="External"/><Relationship Id="rId1362" Type="http://schemas.openxmlformats.org/officeDocument/2006/relationships/hyperlink" Target="https://nomisma.org/id/ae" TargetMode="External"/><Relationship Id="rId774" Type="http://schemas.openxmlformats.org/officeDocument/2006/relationships/hyperlink" Target="https://nomisma.org/id/ae" TargetMode="External"/><Relationship Id="rId1363" Type="http://schemas.openxmlformats.org/officeDocument/2006/relationships/hyperlink" Target="http://nomisma.org/id/pontus" TargetMode="External"/><Relationship Id="rId773" Type="http://schemas.openxmlformats.org/officeDocument/2006/relationships/hyperlink" Target="http://nomisma.org/id/olbia" TargetMode="External"/><Relationship Id="rId1364" Type="http://schemas.openxmlformats.org/officeDocument/2006/relationships/hyperlink" Target="https://nomisma.org/id/ae" TargetMode="External"/><Relationship Id="rId772" Type="http://schemas.openxmlformats.org/officeDocument/2006/relationships/hyperlink" Target="http://nomisma.org/id/obol" TargetMode="External"/><Relationship Id="rId1365" Type="http://schemas.openxmlformats.org/officeDocument/2006/relationships/hyperlink" Target="http://nomisma.org/id/pontus" TargetMode="External"/><Relationship Id="rId771" Type="http://schemas.openxmlformats.org/officeDocument/2006/relationships/hyperlink" Target="https://nomisma.org/id/ae" TargetMode="External"/><Relationship Id="rId1366" Type="http://schemas.openxmlformats.org/officeDocument/2006/relationships/hyperlink" Target="http://nomisma.org/id/mithradates_vi_pontus" TargetMode="External"/><Relationship Id="rId327" Type="http://schemas.openxmlformats.org/officeDocument/2006/relationships/hyperlink" Target="http://nomisma.org/id/the_tauric_chersonesus" TargetMode="External"/><Relationship Id="rId326" Type="http://schemas.openxmlformats.org/officeDocument/2006/relationships/hyperlink" Target="http://nomisma.org/id/drachma" TargetMode="External"/><Relationship Id="rId325" Type="http://schemas.openxmlformats.org/officeDocument/2006/relationships/hyperlink" Target="http://nomisma.org/id/ar" TargetMode="External"/><Relationship Id="rId324" Type="http://schemas.openxmlformats.org/officeDocument/2006/relationships/hyperlink" Target="http://nomisma.org/id/pharnaces_i_pontus" TargetMode="External"/><Relationship Id="rId329" Type="http://schemas.openxmlformats.org/officeDocument/2006/relationships/hyperlink" Target="http://nomisma.org/id/pharnaces_i_pontus" TargetMode="External"/><Relationship Id="rId1390" Type="http://schemas.openxmlformats.org/officeDocument/2006/relationships/hyperlink" Target="https://nomisma.org/id/attica" TargetMode="External"/><Relationship Id="rId328" Type="http://schemas.openxmlformats.org/officeDocument/2006/relationships/hyperlink" Target="http://nomisma.org/id/cherronesus" TargetMode="External"/><Relationship Id="rId1391" Type="http://schemas.openxmlformats.org/officeDocument/2006/relationships/hyperlink" Target="https://nomisma.org/id/thasos" TargetMode="External"/><Relationship Id="rId1392" Type="http://schemas.openxmlformats.org/officeDocument/2006/relationships/hyperlink" Target="https://nomisma.org/id/thasos" TargetMode="External"/><Relationship Id="rId1393" Type="http://schemas.openxmlformats.org/officeDocument/2006/relationships/hyperlink" Target="https://nomisma.org/id/ae" TargetMode="External"/><Relationship Id="rId1394" Type="http://schemas.openxmlformats.org/officeDocument/2006/relationships/hyperlink" Target="https://nomisma.org/id/islands_off_thrace" TargetMode="External"/><Relationship Id="rId1395" Type="http://schemas.openxmlformats.org/officeDocument/2006/relationships/hyperlink" Target="https://nomisma.org/id/panticapaeum" TargetMode="External"/><Relationship Id="rId323" Type="http://schemas.openxmlformats.org/officeDocument/2006/relationships/hyperlink" Target="http://nomisma.org/id/cherronesus" TargetMode="External"/><Relationship Id="rId1396" Type="http://schemas.openxmlformats.org/officeDocument/2006/relationships/hyperlink" Target="https://nomisma.org/id/ae" TargetMode="External"/><Relationship Id="rId322" Type="http://schemas.openxmlformats.org/officeDocument/2006/relationships/hyperlink" Target="http://nomisma.org/id/the_tauric_chersonesus" TargetMode="External"/><Relationship Id="rId1397" Type="http://schemas.openxmlformats.org/officeDocument/2006/relationships/hyperlink" Target="http://nomisma.org/id/tauric_chersonesus" TargetMode="External"/><Relationship Id="rId321" Type="http://schemas.openxmlformats.org/officeDocument/2006/relationships/hyperlink" Target="http://nomisma.org/id/diobol" TargetMode="External"/><Relationship Id="rId1398" Type="http://schemas.openxmlformats.org/officeDocument/2006/relationships/hyperlink" Target="https://nomisma.org/id/panticapaeum" TargetMode="External"/><Relationship Id="rId320" Type="http://schemas.openxmlformats.org/officeDocument/2006/relationships/hyperlink" Target="http://nomisma.org/id/ar" TargetMode="External"/><Relationship Id="rId1399" Type="http://schemas.openxmlformats.org/officeDocument/2006/relationships/hyperlink" Target="https://nomisma.org/id/paerisades_iv_bosporus" TargetMode="External"/><Relationship Id="rId1389" Type="http://schemas.openxmlformats.org/officeDocument/2006/relationships/hyperlink" Target="https://nomisma.org/id/ae" TargetMode="External"/><Relationship Id="rId316" Type="http://schemas.openxmlformats.org/officeDocument/2006/relationships/hyperlink" Target="http://nomisma.org/id/diobol" TargetMode="External"/><Relationship Id="rId315" Type="http://schemas.openxmlformats.org/officeDocument/2006/relationships/hyperlink" Target="http://nomisma.org/id/ar" TargetMode="External"/><Relationship Id="rId799" Type="http://schemas.openxmlformats.org/officeDocument/2006/relationships/hyperlink" Target="http://nomisma.org/id/stater" TargetMode="External"/><Relationship Id="rId314" Type="http://schemas.openxmlformats.org/officeDocument/2006/relationships/hyperlink" Target="http://nomisma.org/id/pharnaces_i_pontus" TargetMode="External"/><Relationship Id="rId798" Type="http://schemas.openxmlformats.org/officeDocument/2006/relationships/hyperlink" Target="http://nomisma.org/id/av" TargetMode="External"/><Relationship Id="rId313" Type="http://schemas.openxmlformats.org/officeDocument/2006/relationships/hyperlink" Target="http://nomisma.org/id/cherronesus" TargetMode="External"/><Relationship Id="rId797" Type="http://schemas.openxmlformats.org/officeDocument/2006/relationships/hyperlink" Target="https://nomisma.org/id/cyzicus" TargetMode="External"/><Relationship Id="rId319" Type="http://schemas.openxmlformats.org/officeDocument/2006/relationships/hyperlink" Target="http://nomisma.org/id/pharnaces_i_pontus" TargetMode="External"/><Relationship Id="rId318" Type="http://schemas.openxmlformats.org/officeDocument/2006/relationships/hyperlink" Target="http://nomisma.org/id/cherronesus" TargetMode="External"/><Relationship Id="rId317" Type="http://schemas.openxmlformats.org/officeDocument/2006/relationships/hyperlink" Target="http://nomisma.org/id/the_tauric_chersonesus" TargetMode="External"/><Relationship Id="rId1380" Type="http://schemas.openxmlformats.org/officeDocument/2006/relationships/hyperlink" Target="https://nomisma.org/id/thrace" TargetMode="External"/><Relationship Id="rId792" Type="http://schemas.openxmlformats.org/officeDocument/2006/relationships/hyperlink" Target="https://nomisma.org/id/ae" TargetMode="External"/><Relationship Id="rId1381" Type="http://schemas.openxmlformats.org/officeDocument/2006/relationships/hyperlink" Target="https://nomisma.org/id/ae" TargetMode="External"/><Relationship Id="rId791" Type="http://schemas.openxmlformats.org/officeDocument/2006/relationships/hyperlink" Target="http://nomisma.org/id/olbia" TargetMode="External"/><Relationship Id="rId1382" Type="http://schemas.openxmlformats.org/officeDocument/2006/relationships/hyperlink" Target="http://nomisma.org/id/tetradrachm" TargetMode="External"/><Relationship Id="rId790" Type="http://schemas.openxmlformats.org/officeDocument/2006/relationships/hyperlink" Target="https://nomisma.org/id/ae" TargetMode="External"/><Relationship Id="rId1383" Type="http://schemas.openxmlformats.org/officeDocument/2006/relationships/hyperlink" Target="https://nomisma.org/id/thrace" TargetMode="External"/><Relationship Id="rId1384" Type="http://schemas.openxmlformats.org/officeDocument/2006/relationships/hyperlink" Target="https://nomisma.org/id/thrace" TargetMode="External"/><Relationship Id="rId312" Type="http://schemas.openxmlformats.org/officeDocument/2006/relationships/hyperlink" Target="http://nomisma.org/id/the_tauric_chersonesus" TargetMode="External"/><Relationship Id="rId796" Type="http://schemas.openxmlformats.org/officeDocument/2006/relationships/hyperlink" Target="https://nomisma.org/id/ae" TargetMode="External"/><Relationship Id="rId1385" Type="http://schemas.openxmlformats.org/officeDocument/2006/relationships/hyperlink" Target="https://nomisma.org/id/ae" TargetMode="External"/><Relationship Id="rId311" Type="http://schemas.openxmlformats.org/officeDocument/2006/relationships/hyperlink" Target="http://nomisma.org/id/diobol" TargetMode="External"/><Relationship Id="rId795" Type="http://schemas.openxmlformats.org/officeDocument/2006/relationships/hyperlink" Target="http://nomisma.org/id/olbia" TargetMode="External"/><Relationship Id="rId1386" Type="http://schemas.openxmlformats.org/officeDocument/2006/relationships/hyperlink" Target="http://nomisma.org/id/tetradrachm" TargetMode="External"/><Relationship Id="rId310" Type="http://schemas.openxmlformats.org/officeDocument/2006/relationships/hyperlink" Target="http://nomisma.org/id/ar" TargetMode="External"/><Relationship Id="rId794" Type="http://schemas.openxmlformats.org/officeDocument/2006/relationships/hyperlink" Target="https://nomisma.org/id/ae" TargetMode="External"/><Relationship Id="rId1387" Type="http://schemas.openxmlformats.org/officeDocument/2006/relationships/hyperlink" Target="https://nomisma.org/id/thrace" TargetMode="External"/><Relationship Id="rId793" Type="http://schemas.openxmlformats.org/officeDocument/2006/relationships/hyperlink" Target="http://nomisma.org/id/olbia" TargetMode="External"/><Relationship Id="rId1388" Type="http://schemas.openxmlformats.org/officeDocument/2006/relationships/hyperlink" Target="https://nomisma.org/id/athens" TargetMode="External"/><Relationship Id="rId297" Type="http://schemas.openxmlformats.org/officeDocument/2006/relationships/hyperlink" Target="http://nomisma.org/id/olbia" TargetMode="External"/><Relationship Id="rId296" Type="http://schemas.openxmlformats.org/officeDocument/2006/relationships/hyperlink" Target="https://nomisma.org/id/ae" TargetMode="External"/><Relationship Id="rId295" Type="http://schemas.openxmlformats.org/officeDocument/2006/relationships/hyperlink" Target="http://nomisma.org/id/olbia" TargetMode="External"/><Relationship Id="rId294" Type="http://schemas.openxmlformats.org/officeDocument/2006/relationships/hyperlink" Target="https://nomisma.org/id/ae" TargetMode="External"/><Relationship Id="rId299" Type="http://schemas.openxmlformats.org/officeDocument/2006/relationships/hyperlink" Target="http://nomisma.org/id/danubian_district_sarmatia" TargetMode="External"/><Relationship Id="rId298" Type="http://schemas.openxmlformats.org/officeDocument/2006/relationships/hyperlink" Target="https://nomisma.org/id/ae" TargetMode="External"/><Relationship Id="rId271" Type="http://schemas.openxmlformats.org/officeDocument/2006/relationships/hyperlink" Target="http://nomisma.org/id/dichalkon" TargetMode="External"/><Relationship Id="rId270" Type="http://schemas.openxmlformats.org/officeDocument/2006/relationships/hyperlink" Target="https://nomisma.org/id/ae" TargetMode="External"/><Relationship Id="rId269" Type="http://schemas.openxmlformats.org/officeDocument/2006/relationships/hyperlink" Target="http://nomisma.org/id/olbia" TargetMode="External"/><Relationship Id="rId264" Type="http://schemas.openxmlformats.org/officeDocument/2006/relationships/hyperlink" Target="https://nomisma.org/id/ae" TargetMode="External"/><Relationship Id="rId263" Type="http://schemas.openxmlformats.org/officeDocument/2006/relationships/hyperlink" Target="http://nomisma.org/id/olbia" TargetMode="External"/><Relationship Id="rId262" Type="http://schemas.openxmlformats.org/officeDocument/2006/relationships/hyperlink" Target="http://nomisma.org/id/dichalkon" TargetMode="External"/><Relationship Id="rId261" Type="http://schemas.openxmlformats.org/officeDocument/2006/relationships/hyperlink" Target="https://nomisma.org/id/ae" TargetMode="External"/><Relationship Id="rId268" Type="http://schemas.openxmlformats.org/officeDocument/2006/relationships/hyperlink" Target="http://nomisma.org/id/dichalkon" TargetMode="External"/><Relationship Id="rId267" Type="http://schemas.openxmlformats.org/officeDocument/2006/relationships/hyperlink" Target="https://nomisma.org/id/ae" TargetMode="External"/><Relationship Id="rId266" Type="http://schemas.openxmlformats.org/officeDocument/2006/relationships/hyperlink" Target="http://nomisma.org/id/olbia" TargetMode="External"/><Relationship Id="rId265" Type="http://schemas.openxmlformats.org/officeDocument/2006/relationships/hyperlink" Target="http://nomisma.org/id/dichalkon" TargetMode="External"/><Relationship Id="rId260" Type="http://schemas.openxmlformats.org/officeDocument/2006/relationships/hyperlink" Target="http://nomisma.org/id/olbia" TargetMode="External"/><Relationship Id="rId259" Type="http://schemas.openxmlformats.org/officeDocument/2006/relationships/hyperlink" Target="http://nomisma.org/id/dichalkon" TargetMode="External"/><Relationship Id="rId258" Type="http://schemas.openxmlformats.org/officeDocument/2006/relationships/hyperlink" Target="https://nomisma.org/id/ae" TargetMode="External"/><Relationship Id="rId253" Type="http://schemas.openxmlformats.org/officeDocument/2006/relationships/hyperlink" Target="http://nomisma.org/id/olbia" TargetMode="External"/><Relationship Id="rId252" Type="http://schemas.openxmlformats.org/officeDocument/2006/relationships/hyperlink" Target="https://nomisma.org/id/cu" TargetMode="External"/><Relationship Id="rId251" Type="http://schemas.openxmlformats.org/officeDocument/2006/relationships/hyperlink" Target="http://nomisma.org/id/olbia" TargetMode="External"/><Relationship Id="rId250" Type="http://schemas.openxmlformats.org/officeDocument/2006/relationships/hyperlink" Target="https://nomisma.org/id/cu" TargetMode="External"/><Relationship Id="rId257" Type="http://schemas.openxmlformats.org/officeDocument/2006/relationships/hyperlink" Target="http://nomisma.org/id/olbia" TargetMode="External"/><Relationship Id="rId256" Type="http://schemas.openxmlformats.org/officeDocument/2006/relationships/hyperlink" Target="https://nomisma.org/id/cu" TargetMode="External"/><Relationship Id="rId255" Type="http://schemas.openxmlformats.org/officeDocument/2006/relationships/hyperlink" Target="http://nomisma.org/id/olbia" TargetMode="External"/><Relationship Id="rId254" Type="http://schemas.openxmlformats.org/officeDocument/2006/relationships/hyperlink" Target="https://nomisma.org/id/cu" TargetMode="External"/><Relationship Id="rId293" Type="http://schemas.openxmlformats.org/officeDocument/2006/relationships/hyperlink" Target="http://nomisma.org/id/olbia" TargetMode="External"/><Relationship Id="rId292" Type="http://schemas.openxmlformats.org/officeDocument/2006/relationships/hyperlink" Target="http://nomisma.org/id/danubian_district_sarmatia" TargetMode="External"/><Relationship Id="rId291" Type="http://schemas.openxmlformats.org/officeDocument/2006/relationships/hyperlink" Target="https://nomisma.org/id/ae" TargetMode="External"/><Relationship Id="rId290" Type="http://schemas.openxmlformats.org/officeDocument/2006/relationships/hyperlink" Target="http://nomisma.org/id/olbia" TargetMode="External"/><Relationship Id="rId286" Type="http://schemas.openxmlformats.org/officeDocument/2006/relationships/hyperlink" Target="http://nomisma.org/id/olbia" TargetMode="External"/><Relationship Id="rId285" Type="http://schemas.openxmlformats.org/officeDocument/2006/relationships/hyperlink" Target="https://nomisma.org/id/cu" TargetMode="External"/><Relationship Id="rId284" Type="http://schemas.openxmlformats.org/officeDocument/2006/relationships/hyperlink" Target="http://nomisma.org/id/olbia" TargetMode="External"/><Relationship Id="rId283" Type="http://schemas.openxmlformats.org/officeDocument/2006/relationships/hyperlink" Target="http://nomisma.org/id/pontic_kingdom" TargetMode="External"/><Relationship Id="rId289" Type="http://schemas.openxmlformats.org/officeDocument/2006/relationships/hyperlink" Target="https://nomisma.org/id/cu" TargetMode="External"/><Relationship Id="rId288" Type="http://schemas.openxmlformats.org/officeDocument/2006/relationships/hyperlink" Target="http://nomisma.org/id/olbia" TargetMode="External"/><Relationship Id="rId287" Type="http://schemas.openxmlformats.org/officeDocument/2006/relationships/hyperlink" Target="https://nomisma.org/id/cu" TargetMode="External"/><Relationship Id="rId282" Type="http://schemas.openxmlformats.org/officeDocument/2006/relationships/hyperlink" Target="http://nomisma.org/id/drachma" TargetMode="External"/><Relationship Id="rId281" Type="http://schemas.openxmlformats.org/officeDocument/2006/relationships/hyperlink" Target="https://nomisma.org/id/ar" TargetMode="External"/><Relationship Id="rId280" Type="http://schemas.openxmlformats.org/officeDocument/2006/relationships/hyperlink" Target="http://nomisma.org/id/olbia" TargetMode="External"/><Relationship Id="rId275" Type="http://schemas.openxmlformats.org/officeDocument/2006/relationships/hyperlink" Target="http://nomisma.org/id/pontic_kingdom" TargetMode="External"/><Relationship Id="rId274" Type="http://schemas.openxmlformats.org/officeDocument/2006/relationships/hyperlink" Target="http://nomisma.org/id/stater" TargetMode="External"/><Relationship Id="rId273" Type="http://schemas.openxmlformats.org/officeDocument/2006/relationships/hyperlink" Target="https://nomisma.org/id/ar" TargetMode="External"/><Relationship Id="rId272" Type="http://schemas.openxmlformats.org/officeDocument/2006/relationships/hyperlink" Target="http://nomisma.org/id/olbia" TargetMode="External"/><Relationship Id="rId279" Type="http://schemas.openxmlformats.org/officeDocument/2006/relationships/hyperlink" Target="http://nomisma.org/id/pontic_kingdom" TargetMode="External"/><Relationship Id="rId278" Type="http://schemas.openxmlformats.org/officeDocument/2006/relationships/hyperlink" Target="http://nomisma.org/id/stater" TargetMode="External"/><Relationship Id="rId277" Type="http://schemas.openxmlformats.org/officeDocument/2006/relationships/hyperlink" Target="https://nomisma.org/id/ar" TargetMode="External"/><Relationship Id="rId276" Type="http://schemas.openxmlformats.org/officeDocument/2006/relationships/hyperlink" Target="http://nomisma.org/id/olbia" TargetMode="External"/><Relationship Id="rId1455" Type="http://schemas.openxmlformats.org/officeDocument/2006/relationships/hyperlink" Target="http://nomisma.org/id/tetradrachm" TargetMode="External"/><Relationship Id="rId1456" Type="http://schemas.openxmlformats.org/officeDocument/2006/relationships/hyperlink" Target="http://nomisma.org/id/thrace_personification" TargetMode="External"/><Relationship Id="rId1457" Type="http://schemas.openxmlformats.org/officeDocument/2006/relationships/hyperlink" Target="https://nomisma.org/id/uncertain_thrace" TargetMode="External"/><Relationship Id="rId1458" Type="http://schemas.openxmlformats.org/officeDocument/2006/relationships/hyperlink" Target="https://nomisma.org/id/ae" TargetMode="External"/><Relationship Id="rId1459" Type="http://schemas.openxmlformats.org/officeDocument/2006/relationships/hyperlink" Target="http://nomisma.org/id/tetradrachm" TargetMode="External"/><Relationship Id="rId629" Type="http://schemas.openxmlformats.org/officeDocument/2006/relationships/hyperlink" Target="http://nomisma.org/id/philippus_ii" TargetMode="External"/><Relationship Id="rId624" Type="http://schemas.openxmlformats.org/officeDocument/2006/relationships/hyperlink" Target="http://nomisma.org/id/macedon" TargetMode="External"/><Relationship Id="rId623" Type="http://schemas.openxmlformats.org/officeDocument/2006/relationships/hyperlink" Target="https://nomisma.org/id/ae" TargetMode="External"/><Relationship Id="rId622" Type="http://schemas.openxmlformats.org/officeDocument/2006/relationships/hyperlink" Target="http://nomisma.org/id/argead_dynasty" TargetMode="External"/><Relationship Id="rId621" Type="http://schemas.openxmlformats.org/officeDocument/2006/relationships/hyperlink" Target="http://nomisma.org/id/philippus_ii" TargetMode="External"/><Relationship Id="rId628" Type="http://schemas.openxmlformats.org/officeDocument/2006/relationships/hyperlink" Target="http://nomisma.org/id/macedon" TargetMode="External"/><Relationship Id="rId627" Type="http://schemas.openxmlformats.org/officeDocument/2006/relationships/hyperlink" Target="https://nomisma.org/id/ae" TargetMode="External"/><Relationship Id="rId626" Type="http://schemas.openxmlformats.org/officeDocument/2006/relationships/hyperlink" Target="http://nomisma.org/id/argead_dynasty" TargetMode="External"/><Relationship Id="rId625" Type="http://schemas.openxmlformats.org/officeDocument/2006/relationships/hyperlink" Target="http://nomisma.org/id/philippus_ii" TargetMode="External"/><Relationship Id="rId1450" Type="http://schemas.openxmlformats.org/officeDocument/2006/relationships/hyperlink" Target="https://nomisma.org/id/odessus" TargetMode="External"/><Relationship Id="rId620" Type="http://schemas.openxmlformats.org/officeDocument/2006/relationships/hyperlink" Target="http://nomisma.org/id/macedon" TargetMode="External"/><Relationship Id="rId1451" Type="http://schemas.openxmlformats.org/officeDocument/2006/relationships/hyperlink" Target="https://nomisma.org/id/ae" TargetMode="External"/><Relationship Id="rId1452" Type="http://schemas.openxmlformats.org/officeDocument/2006/relationships/hyperlink" Target="http://nomisma.org/id/eastern_coast_of_thrace" TargetMode="External"/><Relationship Id="rId1453" Type="http://schemas.openxmlformats.org/officeDocument/2006/relationships/hyperlink" Target="https://nomisma.org/id/uncertain_thrace" TargetMode="External"/><Relationship Id="rId1454" Type="http://schemas.openxmlformats.org/officeDocument/2006/relationships/hyperlink" Target="https://nomisma.org/id/ae" TargetMode="External"/><Relationship Id="rId1444" Type="http://schemas.openxmlformats.org/officeDocument/2006/relationships/hyperlink" Target="https://nomisma.org/id/celtic_numismatics" TargetMode="External"/><Relationship Id="rId1445" Type="http://schemas.openxmlformats.org/officeDocument/2006/relationships/hyperlink" Target="https://nomisma.org/id/av" TargetMode="External"/><Relationship Id="rId1446" Type="http://schemas.openxmlformats.org/officeDocument/2006/relationships/hyperlink" Target="https://nomisma.org/id/celtic_numismatics" TargetMode="External"/><Relationship Id="rId1447" Type="http://schemas.openxmlformats.org/officeDocument/2006/relationships/hyperlink" Target="https://nomisma.org/id/ae" TargetMode="External"/><Relationship Id="rId1448" Type="http://schemas.openxmlformats.org/officeDocument/2006/relationships/hyperlink" Target="http://nomisma.org/id/tetradrachm" TargetMode="External"/><Relationship Id="rId1449" Type="http://schemas.openxmlformats.org/officeDocument/2006/relationships/hyperlink" Target="https://nomisma.org/id/celtic_numismatics" TargetMode="External"/><Relationship Id="rId619" Type="http://schemas.openxmlformats.org/officeDocument/2006/relationships/hyperlink" Target="https://nomisma.org/id/ae" TargetMode="External"/><Relationship Id="rId618" Type="http://schemas.openxmlformats.org/officeDocument/2006/relationships/hyperlink" Target="http://nomisma.org/id/argead_dynasty" TargetMode="External"/><Relationship Id="rId613" Type="http://schemas.openxmlformats.org/officeDocument/2006/relationships/hyperlink" Target="http://nomisma.org/id/ar" TargetMode="External"/><Relationship Id="rId612" Type="http://schemas.openxmlformats.org/officeDocument/2006/relationships/hyperlink" Target="http://nomisma.org/id/argead_dynasty" TargetMode="External"/><Relationship Id="rId611" Type="http://schemas.openxmlformats.org/officeDocument/2006/relationships/hyperlink" Target="http://nomisma.org/id/alexander_iii" TargetMode="External"/><Relationship Id="rId610" Type="http://schemas.openxmlformats.org/officeDocument/2006/relationships/hyperlink" Target="http://nomisma.org/id/macedon" TargetMode="External"/><Relationship Id="rId617" Type="http://schemas.openxmlformats.org/officeDocument/2006/relationships/hyperlink" Target="http://nomisma.org/id/philippus_ii" TargetMode="External"/><Relationship Id="rId616" Type="http://schemas.openxmlformats.org/officeDocument/2006/relationships/hyperlink" Target="http://nomisma.org/id/av" TargetMode="External"/><Relationship Id="rId615" Type="http://schemas.openxmlformats.org/officeDocument/2006/relationships/hyperlink" Target="http://nomisma.org/id/ar" TargetMode="External"/><Relationship Id="rId614" Type="http://schemas.openxmlformats.org/officeDocument/2006/relationships/hyperlink" Target="http://nomisma.org/id/macedon" TargetMode="External"/><Relationship Id="rId1440" Type="http://schemas.openxmlformats.org/officeDocument/2006/relationships/hyperlink" Target="https://nomisma.org/id/islands_off_thrace" TargetMode="External"/><Relationship Id="rId1441" Type="http://schemas.openxmlformats.org/officeDocument/2006/relationships/hyperlink" Target="https://nomisma.org/id/celtic_numismatics" TargetMode="External"/><Relationship Id="rId1442" Type="http://schemas.openxmlformats.org/officeDocument/2006/relationships/hyperlink" Target="https://nomisma.org/id/av" TargetMode="External"/><Relationship Id="rId1443" Type="http://schemas.openxmlformats.org/officeDocument/2006/relationships/hyperlink" Target="https://nomisma.org/id/celtic_numismatics" TargetMode="External"/><Relationship Id="rId1477" Type="http://schemas.openxmlformats.org/officeDocument/2006/relationships/hyperlink" Target="https://nomisma.org/id/panticapaeum" TargetMode="External"/><Relationship Id="rId1478" Type="http://schemas.openxmlformats.org/officeDocument/2006/relationships/hyperlink" Target="http://nomisma.org/id/mithradates_vi_pontus" TargetMode="External"/><Relationship Id="rId1479" Type="http://schemas.openxmlformats.org/officeDocument/2006/relationships/hyperlink" Target="https://nomisma.org/id/ae" TargetMode="External"/><Relationship Id="rId646" Type="http://schemas.openxmlformats.org/officeDocument/2006/relationships/hyperlink" Target="http://nomisma.org/id/alexander_iii" TargetMode="External"/><Relationship Id="rId645" Type="http://schemas.openxmlformats.org/officeDocument/2006/relationships/hyperlink" Target="https://numismatics.org/pella/id/price.276" TargetMode="External"/><Relationship Id="rId644" Type="http://schemas.openxmlformats.org/officeDocument/2006/relationships/hyperlink" Target="https://numismatics.org/pella/id/price.275" TargetMode="External"/><Relationship Id="rId643" Type="http://schemas.openxmlformats.org/officeDocument/2006/relationships/hyperlink" Target="http://nomisma.org/id/macedon" TargetMode="External"/><Relationship Id="rId649" Type="http://schemas.openxmlformats.org/officeDocument/2006/relationships/hyperlink" Target="http://nomisma.org/id/unit" TargetMode="External"/><Relationship Id="rId648" Type="http://schemas.openxmlformats.org/officeDocument/2006/relationships/hyperlink" Target="https://nomisma.org/id/ae" TargetMode="External"/><Relationship Id="rId647" Type="http://schemas.openxmlformats.org/officeDocument/2006/relationships/hyperlink" Target="http://nomisma.org/id/argead_dynasty" TargetMode="External"/><Relationship Id="rId1470" Type="http://schemas.openxmlformats.org/officeDocument/2006/relationships/hyperlink" Target="http://nomisma.org/id/paerisades_i_bosporus" TargetMode="External"/><Relationship Id="rId1471" Type="http://schemas.openxmlformats.org/officeDocument/2006/relationships/hyperlink" Target="https://nomisma.org/id/ae" TargetMode="External"/><Relationship Id="rId1472" Type="http://schemas.openxmlformats.org/officeDocument/2006/relationships/hyperlink" Target="http://nomisma.org/id/tauric_chersonesus" TargetMode="External"/><Relationship Id="rId642" Type="http://schemas.openxmlformats.org/officeDocument/2006/relationships/hyperlink" Target="http://nomisma.org/id/unit" TargetMode="External"/><Relationship Id="rId1473" Type="http://schemas.openxmlformats.org/officeDocument/2006/relationships/hyperlink" Target="https://nomisma.org/id/panticapaeum" TargetMode="External"/><Relationship Id="rId641" Type="http://schemas.openxmlformats.org/officeDocument/2006/relationships/hyperlink" Target="https://nomisma.org/id/ae" TargetMode="External"/><Relationship Id="rId1474" Type="http://schemas.openxmlformats.org/officeDocument/2006/relationships/hyperlink" Target="http://nomisma.org/id/paerisades_iv_bosporus" TargetMode="External"/><Relationship Id="rId640" Type="http://schemas.openxmlformats.org/officeDocument/2006/relationships/hyperlink" Target="http://nomisma.org/id/argead_dynasty" TargetMode="External"/><Relationship Id="rId1475" Type="http://schemas.openxmlformats.org/officeDocument/2006/relationships/hyperlink" Target="https://nomisma.org/id/ae" TargetMode="External"/><Relationship Id="rId1476" Type="http://schemas.openxmlformats.org/officeDocument/2006/relationships/hyperlink" Target="http://nomisma.org/id/tauric_chersonesus" TargetMode="External"/><Relationship Id="rId1466" Type="http://schemas.openxmlformats.org/officeDocument/2006/relationships/hyperlink" Target="https://nomisma.org/id/ae" TargetMode="External"/><Relationship Id="rId1467" Type="http://schemas.openxmlformats.org/officeDocument/2006/relationships/hyperlink" Target="http://nomisma.org/id/tetradrachm" TargetMode="External"/><Relationship Id="rId1468" Type="http://schemas.openxmlformats.org/officeDocument/2006/relationships/hyperlink" Target="http://nomisma.org/id/thrace_personification" TargetMode="External"/><Relationship Id="rId1469" Type="http://schemas.openxmlformats.org/officeDocument/2006/relationships/hyperlink" Target="https://nomisma.org/id/panticapaeum" TargetMode="External"/><Relationship Id="rId635" Type="http://schemas.openxmlformats.org/officeDocument/2006/relationships/hyperlink" Target="https://nomisma.org/id/ae" TargetMode="External"/><Relationship Id="rId634" Type="http://schemas.openxmlformats.org/officeDocument/2006/relationships/hyperlink" Target="http://nomisma.org/id/argead_dynasty" TargetMode="External"/><Relationship Id="rId633" Type="http://schemas.openxmlformats.org/officeDocument/2006/relationships/hyperlink" Target="http://nomisma.org/id/alexander_iii" TargetMode="External"/><Relationship Id="rId632" Type="http://schemas.openxmlformats.org/officeDocument/2006/relationships/hyperlink" Target="http://nomisma.org/id/macedon" TargetMode="External"/><Relationship Id="rId639" Type="http://schemas.openxmlformats.org/officeDocument/2006/relationships/hyperlink" Target="http://nomisma.org/id/alexander_iii" TargetMode="External"/><Relationship Id="rId638" Type="http://schemas.openxmlformats.org/officeDocument/2006/relationships/hyperlink" Target="https://numismatics.org/pella/id/price.266" TargetMode="External"/><Relationship Id="rId637" Type="http://schemas.openxmlformats.org/officeDocument/2006/relationships/hyperlink" Target="http://nomisma.org/id/macedon" TargetMode="External"/><Relationship Id="rId636" Type="http://schemas.openxmlformats.org/officeDocument/2006/relationships/hyperlink" Target="http://nomisma.org/id/unit" TargetMode="External"/><Relationship Id="rId1460" Type="http://schemas.openxmlformats.org/officeDocument/2006/relationships/hyperlink" Target="http://nomisma.org/id/thrace_personification" TargetMode="External"/><Relationship Id="rId1461" Type="http://schemas.openxmlformats.org/officeDocument/2006/relationships/hyperlink" Target="https://nomisma.org/id/uncertain_thrace" TargetMode="External"/><Relationship Id="rId631" Type="http://schemas.openxmlformats.org/officeDocument/2006/relationships/hyperlink" Target="https://nomisma.org/id/ae" TargetMode="External"/><Relationship Id="rId1462" Type="http://schemas.openxmlformats.org/officeDocument/2006/relationships/hyperlink" Target="https://nomisma.org/id/ae" TargetMode="External"/><Relationship Id="rId630" Type="http://schemas.openxmlformats.org/officeDocument/2006/relationships/hyperlink" Target="http://nomisma.org/id/argead_dynasty" TargetMode="External"/><Relationship Id="rId1463" Type="http://schemas.openxmlformats.org/officeDocument/2006/relationships/hyperlink" Target="http://nomisma.org/id/tetradrachm" TargetMode="External"/><Relationship Id="rId1464" Type="http://schemas.openxmlformats.org/officeDocument/2006/relationships/hyperlink" Target="http://nomisma.org/id/thrace_personification" TargetMode="External"/><Relationship Id="rId1465" Type="http://schemas.openxmlformats.org/officeDocument/2006/relationships/hyperlink" Target="https://nomisma.org/id/uncertain_thrace" TargetMode="External"/><Relationship Id="rId1411" Type="http://schemas.openxmlformats.org/officeDocument/2006/relationships/hyperlink" Target="https://nomisma.org/id/ae" TargetMode="External"/><Relationship Id="rId1412" Type="http://schemas.openxmlformats.org/officeDocument/2006/relationships/hyperlink" Target="https://nomisma.org/id/islands_off_thrace" TargetMode="External"/><Relationship Id="rId1413" Type="http://schemas.openxmlformats.org/officeDocument/2006/relationships/hyperlink" Target="https://nomisma.org/id/aegae_macedonia" TargetMode="External"/><Relationship Id="rId1414" Type="http://schemas.openxmlformats.org/officeDocument/2006/relationships/hyperlink" Target="https://nomisma.org/id/philip_ii" TargetMode="External"/><Relationship Id="rId1415" Type="http://schemas.openxmlformats.org/officeDocument/2006/relationships/hyperlink" Target="https://nomisma.org/id/ae" TargetMode="External"/><Relationship Id="rId1416" Type="http://schemas.openxmlformats.org/officeDocument/2006/relationships/hyperlink" Target="http://nomisma.org/id/tetradrachm" TargetMode="External"/><Relationship Id="rId1417" Type="http://schemas.openxmlformats.org/officeDocument/2006/relationships/hyperlink" Target="https://nomisma.org/id/macedonian_kingdom" TargetMode="External"/><Relationship Id="rId1418" Type="http://schemas.openxmlformats.org/officeDocument/2006/relationships/hyperlink" Target="https://nomisma.org/id/alexander_iii" TargetMode="External"/><Relationship Id="rId1419" Type="http://schemas.openxmlformats.org/officeDocument/2006/relationships/hyperlink" Target="http://nomisma.org/id/av" TargetMode="External"/><Relationship Id="rId1410" Type="http://schemas.openxmlformats.org/officeDocument/2006/relationships/hyperlink" Target="https://nomisma.org/id/thasos" TargetMode="External"/><Relationship Id="rId1400" Type="http://schemas.openxmlformats.org/officeDocument/2006/relationships/hyperlink" Target="https://nomisma.org/id/ae" TargetMode="External"/><Relationship Id="rId1401" Type="http://schemas.openxmlformats.org/officeDocument/2006/relationships/hyperlink" Target="http://nomisma.org/id/tauric_chersonesus" TargetMode="External"/><Relationship Id="rId1402" Type="http://schemas.openxmlformats.org/officeDocument/2006/relationships/hyperlink" Target="https://nomisma.org/id/antiocheia_syria" TargetMode="External"/><Relationship Id="rId1403" Type="http://schemas.openxmlformats.org/officeDocument/2006/relationships/hyperlink" Target="https://nomisma.org/id/antiochus_iv" TargetMode="External"/><Relationship Id="rId1404" Type="http://schemas.openxmlformats.org/officeDocument/2006/relationships/hyperlink" Target="https://nomisma.org/id/ae" TargetMode="External"/><Relationship Id="rId1405" Type="http://schemas.openxmlformats.org/officeDocument/2006/relationships/hyperlink" Target="https://nomisma.org/id/seleucis_and_pieria" TargetMode="External"/><Relationship Id="rId1406" Type="http://schemas.openxmlformats.org/officeDocument/2006/relationships/hyperlink" Target="https://nomisma.org/id/petra_arabia" TargetMode="External"/><Relationship Id="rId1407" Type="http://schemas.openxmlformats.org/officeDocument/2006/relationships/hyperlink" Target="https://nomisma.org/id/aretas_iv" TargetMode="External"/><Relationship Id="rId1408" Type="http://schemas.openxmlformats.org/officeDocument/2006/relationships/hyperlink" Target="https://nomisma.org/id/ae" TargetMode="External"/><Relationship Id="rId1409" Type="http://schemas.openxmlformats.org/officeDocument/2006/relationships/hyperlink" Target="http://nomisma.org/id/arabia_petraea" TargetMode="External"/><Relationship Id="rId1433" Type="http://schemas.openxmlformats.org/officeDocument/2006/relationships/hyperlink" Target="https://nomisma.org/id/ae" TargetMode="External"/><Relationship Id="rId1434" Type="http://schemas.openxmlformats.org/officeDocument/2006/relationships/hyperlink" Target="http://nomisma.org/id/tetradrachm" TargetMode="External"/><Relationship Id="rId1435" Type="http://schemas.openxmlformats.org/officeDocument/2006/relationships/hyperlink" Target="https://nomisma.org/id/macedonian_kingdom" TargetMode="External"/><Relationship Id="rId1436" Type="http://schemas.openxmlformats.org/officeDocument/2006/relationships/hyperlink" Target="https://nomisma.org/id/lysimachia" TargetMode="External"/><Relationship Id="rId1437" Type="http://schemas.openxmlformats.org/officeDocument/2006/relationships/hyperlink" Target="https://nomisma.org/id/lysimachus" TargetMode="External"/><Relationship Id="rId1438" Type="http://schemas.openxmlformats.org/officeDocument/2006/relationships/hyperlink" Target="https://nomisma.org/id/ae" TargetMode="External"/><Relationship Id="rId1439" Type="http://schemas.openxmlformats.org/officeDocument/2006/relationships/hyperlink" Target="http://nomisma.org/id/tetradrachm" TargetMode="External"/><Relationship Id="rId609" Type="http://schemas.openxmlformats.org/officeDocument/2006/relationships/hyperlink" Target="http://nomisma.org/id/ar" TargetMode="External"/><Relationship Id="rId608" Type="http://schemas.openxmlformats.org/officeDocument/2006/relationships/hyperlink" Target="http://nomisma.org/id/argead_dynasty" TargetMode="External"/><Relationship Id="rId607" Type="http://schemas.openxmlformats.org/officeDocument/2006/relationships/hyperlink" Target="http://nomisma.org/id/alexander_iii" TargetMode="External"/><Relationship Id="rId602" Type="http://schemas.openxmlformats.org/officeDocument/2006/relationships/hyperlink" Target="http://nomisma.org/id/av" TargetMode="External"/><Relationship Id="rId601" Type="http://schemas.openxmlformats.org/officeDocument/2006/relationships/hyperlink" Target="http://nomisma.org/id/ar" TargetMode="External"/><Relationship Id="rId600" Type="http://schemas.openxmlformats.org/officeDocument/2006/relationships/hyperlink" Target="http://nomisma.org/id/tetradrachm" TargetMode="External"/><Relationship Id="rId606" Type="http://schemas.openxmlformats.org/officeDocument/2006/relationships/hyperlink" Target="http://nomisma.org/id/macedon" TargetMode="External"/><Relationship Id="rId605" Type="http://schemas.openxmlformats.org/officeDocument/2006/relationships/hyperlink" Target="http://nomisma.org/id/ar" TargetMode="External"/><Relationship Id="rId604" Type="http://schemas.openxmlformats.org/officeDocument/2006/relationships/hyperlink" Target="http://nomisma.org/id/argead_dynasty" TargetMode="External"/><Relationship Id="rId603" Type="http://schemas.openxmlformats.org/officeDocument/2006/relationships/hyperlink" Target="http://nomisma.org/id/alexander_iii" TargetMode="External"/><Relationship Id="rId1430" Type="http://schemas.openxmlformats.org/officeDocument/2006/relationships/hyperlink" Target="https://nomisma.org/id/macedonian_kingdom" TargetMode="External"/><Relationship Id="rId1431" Type="http://schemas.openxmlformats.org/officeDocument/2006/relationships/hyperlink" Target="https://nomisma.org/id/aegae_macedonia" TargetMode="External"/><Relationship Id="rId1432" Type="http://schemas.openxmlformats.org/officeDocument/2006/relationships/hyperlink" Target="https://nomisma.org/id/alexander_iii" TargetMode="External"/><Relationship Id="rId1422" Type="http://schemas.openxmlformats.org/officeDocument/2006/relationships/hyperlink" Target="https://nomisma.org/id/alexander_iii" TargetMode="External"/><Relationship Id="rId1423" Type="http://schemas.openxmlformats.org/officeDocument/2006/relationships/hyperlink" Target="http://nomisma.org/id/av" TargetMode="External"/><Relationship Id="rId1424" Type="http://schemas.openxmlformats.org/officeDocument/2006/relationships/hyperlink" Target="http://nomisma.org/id/stater" TargetMode="External"/><Relationship Id="rId1425" Type="http://schemas.openxmlformats.org/officeDocument/2006/relationships/hyperlink" Target="https://nomisma.org/id/macedonian_kingdom" TargetMode="External"/><Relationship Id="rId1426" Type="http://schemas.openxmlformats.org/officeDocument/2006/relationships/hyperlink" Target="https://nomisma.org/id/aegae_macedonia" TargetMode="External"/><Relationship Id="rId1427" Type="http://schemas.openxmlformats.org/officeDocument/2006/relationships/hyperlink" Target="https://nomisma.org/id/alexander_iii" TargetMode="External"/><Relationship Id="rId1428" Type="http://schemas.openxmlformats.org/officeDocument/2006/relationships/hyperlink" Target="https://nomisma.org/id/ae" TargetMode="External"/><Relationship Id="rId1429" Type="http://schemas.openxmlformats.org/officeDocument/2006/relationships/hyperlink" Target="http://nomisma.org/id/tetradrachm" TargetMode="External"/><Relationship Id="rId1420" Type="http://schemas.openxmlformats.org/officeDocument/2006/relationships/hyperlink" Target="http://nomisma.org/id/stater" TargetMode="External"/><Relationship Id="rId1421" Type="http://schemas.openxmlformats.org/officeDocument/2006/relationships/hyperlink" Target="https://nomisma.org/id/macedonian_kingdom" TargetMode="External"/><Relationship Id="rId1059" Type="http://schemas.openxmlformats.org/officeDocument/2006/relationships/hyperlink" Target="https://nomisma.org/id/ae" TargetMode="External"/><Relationship Id="rId228" Type="http://schemas.openxmlformats.org/officeDocument/2006/relationships/hyperlink" Target="https://nomisma.org/id/ae" TargetMode="External"/><Relationship Id="rId227" Type="http://schemas.openxmlformats.org/officeDocument/2006/relationships/hyperlink" Target="http://nomisma.org/id/olbia" TargetMode="External"/><Relationship Id="rId226" Type="http://schemas.openxmlformats.org/officeDocument/2006/relationships/hyperlink" Target="http://nomisma.org/id/pontic_kingdom" TargetMode="External"/><Relationship Id="rId225" Type="http://schemas.openxmlformats.org/officeDocument/2006/relationships/hyperlink" Target="http://nomisma.org/id/tetrobol" TargetMode="External"/><Relationship Id="rId229" Type="http://schemas.openxmlformats.org/officeDocument/2006/relationships/hyperlink" Target="http://nomisma.org/id/tetrobol" TargetMode="External"/><Relationship Id="rId1050" Type="http://schemas.openxmlformats.org/officeDocument/2006/relationships/hyperlink" Target="http://nomisma.org/id/olbia" TargetMode="External"/><Relationship Id="rId220" Type="http://schemas.openxmlformats.org/officeDocument/2006/relationships/hyperlink" Target="http://nomisma.org/id/ar" TargetMode="External"/><Relationship Id="rId1051" Type="http://schemas.openxmlformats.org/officeDocument/2006/relationships/hyperlink" Target="https://nomisma.org/id/ae" TargetMode="External"/><Relationship Id="rId1052" Type="http://schemas.openxmlformats.org/officeDocument/2006/relationships/hyperlink" Target="http://nomisma.org/id/dolphin" TargetMode="External"/><Relationship Id="rId1053" Type="http://schemas.openxmlformats.org/officeDocument/2006/relationships/hyperlink" Target="http://nomisma.org/id/danubian_district_sarmatia" TargetMode="External"/><Relationship Id="rId1054" Type="http://schemas.openxmlformats.org/officeDocument/2006/relationships/hyperlink" Target="http://nomisma.org/id/olbia" TargetMode="External"/><Relationship Id="rId224" Type="http://schemas.openxmlformats.org/officeDocument/2006/relationships/hyperlink" Target="https://nomisma.org/id/ae" TargetMode="External"/><Relationship Id="rId1055" Type="http://schemas.openxmlformats.org/officeDocument/2006/relationships/hyperlink" Target="https://nomisma.org/id/ae" TargetMode="External"/><Relationship Id="rId223" Type="http://schemas.openxmlformats.org/officeDocument/2006/relationships/hyperlink" Target="http://nomisma.org/id/olbia" TargetMode="External"/><Relationship Id="rId1056" Type="http://schemas.openxmlformats.org/officeDocument/2006/relationships/hyperlink" Target="http://nomisma.org/id/dolphin" TargetMode="External"/><Relationship Id="rId222" Type="http://schemas.openxmlformats.org/officeDocument/2006/relationships/hyperlink" Target="http://nomisma.org/id/illyricum" TargetMode="External"/><Relationship Id="rId1057" Type="http://schemas.openxmlformats.org/officeDocument/2006/relationships/hyperlink" Target="http://nomisma.org/id/danubian_district_sarmatia" TargetMode="External"/><Relationship Id="rId221" Type="http://schemas.openxmlformats.org/officeDocument/2006/relationships/hyperlink" Target="http://nomisma.org/id/drachma" TargetMode="External"/><Relationship Id="rId1058" Type="http://schemas.openxmlformats.org/officeDocument/2006/relationships/hyperlink" Target="http://nomisma.org/id/olbia" TargetMode="External"/><Relationship Id="rId1048" Type="http://schemas.openxmlformats.org/officeDocument/2006/relationships/hyperlink" Target="http://nomisma.org/id/dolphin" TargetMode="External"/><Relationship Id="rId1049" Type="http://schemas.openxmlformats.org/officeDocument/2006/relationships/hyperlink" Target="http://nomisma.org/id/danubian_district_sarmatia" TargetMode="External"/><Relationship Id="rId217" Type="http://schemas.openxmlformats.org/officeDocument/2006/relationships/hyperlink" Target="http://nomisma.org/id/drachma" TargetMode="External"/><Relationship Id="rId216" Type="http://schemas.openxmlformats.org/officeDocument/2006/relationships/hyperlink" Target="http://nomisma.org/id/ar" TargetMode="External"/><Relationship Id="rId215" Type="http://schemas.openxmlformats.org/officeDocument/2006/relationships/hyperlink" Target="http://nomisma.org/id/dyrrhachium" TargetMode="External"/><Relationship Id="rId699" Type="http://schemas.openxmlformats.org/officeDocument/2006/relationships/hyperlink" Target="https://nomisma.org/id/ae" TargetMode="External"/><Relationship Id="rId214" Type="http://schemas.openxmlformats.org/officeDocument/2006/relationships/hyperlink" Target="http://nomisma.org/id/illyricum" TargetMode="External"/><Relationship Id="rId698" Type="http://schemas.openxmlformats.org/officeDocument/2006/relationships/hyperlink" Target="http://nomisma.org/id/olbia" TargetMode="External"/><Relationship Id="rId219" Type="http://schemas.openxmlformats.org/officeDocument/2006/relationships/hyperlink" Target="http://nomisma.org/id/dyrrhachium" TargetMode="External"/><Relationship Id="rId218" Type="http://schemas.openxmlformats.org/officeDocument/2006/relationships/hyperlink" Target="http://nomisma.org/id/illyricum" TargetMode="External"/><Relationship Id="rId693" Type="http://schemas.openxmlformats.org/officeDocument/2006/relationships/hyperlink" Target="http://nomisma.org/id/danubian_district_sarmatia" TargetMode="External"/><Relationship Id="rId1040" Type="http://schemas.openxmlformats.org/officeDocument/2006/relationships/hyperlink" Target="http://nomisma.org/id/dolphin" TargetMode="External"/><Relationship Id="rId692" Type="http://schemas.openxmlformats.org/officeDocument/2006/relationships/hyperlink" Target="http://nomisma.org/id/dolphin" TargetMode="External"/><Relationship Id="rId1041" Type="http://schemas.openxmlformats.org/officeDocument/2006/relationships/hyperlink" Target="http://nomisma.org/id/danubian_district_sarmatia" TargetMode="External"/><Relationship Id="rId691" Type="http://schemas.openxmlformats.org/officeDocument/2006/relationships/hyperlink" Target="https://nomisma.org/id/ae" TargetMode="External"/><Relationship Id="rId1042" Type="http://schemas.openxmlformats.org/officeDocument/2006/relationships/hyperlink" Target="http://nomisma.org/id/olbia" TargetMode="External"/><Relationship Id="rId690" Type="http://schemas.openxmlformats.org/officeDocument/2006/relationships/hyperlink" Target="http://nomisma.org/id/olbia" TargetMode="External"/><Relationship Id="rId1043" Type="http://schemas.openxmlformats.org/officeDocument/2006/relationships/hyperlink" Target="https://nomisma.org/id/ae" TargetMode="External"/><Relationship Id="rId213" Type="http://schemas.openxmlformats.org/officeDocument/2006/relationships/hyperlink" Target="http://nomisma.org/id/drachma" TargetMode="External"/><Relationship Id="rId697" Type="http://schemas.openxmlformats.org/officeDocument/2006/relationships/hyperlink" Target="http://nomisma.org/id/danubian_district_sarmatia" TargetMode="External"/><Relationship Id="rId1044" Type="http://schemas.openxmlformats.org/officeDocument/2006/relationships/hyperlink" Target="http://nomisma.org/id/dolphin" TargetMode="External"/><Relationship Id="rId212" Type="http://schemas.openxmlformats.org/officeDocument/2006/relationships/hyperlink" Target="http://nomisma.org/id/ar" TargetMode="External"/><Relationship Id="rId696" Type="http://schemas.openxmlformats.org/officeDocument/2006/relationships/hyperlink" Target="http://nomisma.org/id/dolphin" TargetMode="External"/><Relationship Id="rId1045" Type="http://schemas.openxmlformats.org/officeDocument/2006/relationships/hyperlink" Target="http://nomisma.org/id/danubian_district_sarmatia" TargetMode="External"/><Relationship Id="rId211" Type="http://schemas.openxmlformats.org/officeDocument/2006/relationships/hyperlink" Target="http://nomisma.org/id/dyrrhachium" TargetMode="External"/><Relationship Id="rId695" Type="http://schemas.openxmlformats.org/officeDocument/2006/relationships/hyperlink" Target="https://nomisma.org/id/ae" TargetMode="External"/><Relationship Id="rId1046" Type="http://schemas.openxmlformats.org/officeDocument/2006/relationships/hyperlink" Target="http://nomisma.org/id/olbia" TargetMode="External"/><Relationship Id="rId210" Type="http://schemas.openxmlformats.org/officeDocument/2006/relationships/hyperlink" Target="http://nomisma.org/id/illyricum" TargetMode="External"/><Relationship Id="rId694" Type="http://schemas.openxmlformats.org/officeDocument/2006/relationships/hyperlink" Target="http://nomisma.org/id/olbia" TargetMode="External"/><Relationship Id="rId1047" Type="http://schemas.openxmlformats.org/officeDocument/2006/relationships/hyperlink" Target="https://nomisma.org/id/ae" TargetMode="External"/><Relationship Id="rId249" Type="http://schemas.openxmlformats.org/officeDocument/2006/relationships/hyperlink" Target="http://nomisma.org/id/olbia" TargetMode="External"/><Relationship Id="rId248" Type="http://schemas.openxmlformats.org/officeDocument/2006/relationships/hyperlink" Target="https://nomisma.org/id/cu" TargetMode="External"/><Relationship Id="rId247" Type="http://schemas.openxmlformats.org/officeDocument/2006/relationships/hyperlink" Target="http://nomisma.org/id/olbia" TargetMode="External"/><Relationship Id="rId1070" Type="http://schemas.openxmlformats.org/officeDocument/2006/relationships/hyperlink" Target="http://nomisma.org/id/olbia" TargetMode="External"/><Relationship Id="rId1071" Type="http://schemas.openxmlformats.org/officeDocument/2006/relationships/hyperlink" Target="https://nomisma.org/id/ae" TargetMode="External"/><Relationship Id="rId1072" Type="http://schemas.openxmlformats.org/officeDocument/2006/relationships/hyperlink" Target="http://nomisma.org/id/dolphin" TargetMode="External"/><Relationship Id="rId242" Type="http://schemas.openxmlformats.org/officeDocument/2006/relationships/hyperlink" Target="http://nomisma.org/id/pontic_kingdom" TargetMode="External"/><Relationship Id="rId1073" Type="http://schemas.openxmlformats.org/officeDocument/2006/relationships/hyperlink" Target="http://nomisma.org/id/danubian_district_sarmatia" TargetMode="External"/><Relationship Id="rId241" Type="http://schemas.openxmlformats.org/officeDocument/2006/relationships/hyperlink" Target="http://nomisma.org/id/tetrobol" TargetMode="External"/><Relationship Id="rId1074" Type="http://schemas.openxmlformats.org/officeDocument/2006/relationships/hyperlink" Target="http://nomisma.org/id/olbia" TargetMode="External"/><Relationship Id="rId240" Type="http://schemas.openxmlformats.org/officeDocument/2006/relationships/hyperlink" Target="https://nomisma.org/id/ae" TargetMode="External"/><Relationship Id="rId1075" Type="http://schemas.openxmlformats.org/officeDocument/2006/relationships/hyperlink" Target="https://nomisma.org/id/ae" TargetMode="External"/><Relationship Id="rId1076" Type="http://schemas.openxmlformats.org/officeDocument/2006/relationships/hyperlink" Target="http://nomisma.org/id/dolphin" TargetMode="External"/><Relationship Id="rId246" Type="http://schemas.openxmlformats.org/officeDocument/2006/relationships/hyperlink" Target="http://nomisma.org/id/pontic_kingdom" TargetMode="External"/><Relationship Id="rId1077" Type="http://schemas.openxmlformats.org/officeDocument/2006/relationships/hyperlink" Target="http://nomisma.org/id/danubian_district_sarmatia" TargetMode="External"/><Relationship Id="rId245" Type="http://schemas.openxmlformats.org/officeDocument/2006/relationships/hyperlink" Target="http://nomisma.org/id/tetrobol" TargetMode="External"/><Relationship Id="rId1078" Type="http://schemas.openxmlformats.org/officeDocument/2006/relationships/hyperlink" Target="http://nomisma.org/id/olbia" TargetMode="External"/><Relationship Id="rId244" Type="http://schemas.openxmlformats.org/officeDocument/2006/relationships/hyperlink" Target="https://nomisma.org/id/ae" TargetMode="External"/><Relationship Id="rId1079" Type="http://schemas.openxmlformats.org/officeDocument/2006/relationships/hyperlink" Target="https://nomisma.org/id/ae" TargetMode="External"/><Relationship Id="rId243" Type="http://schemas.openxmlformats.org/officeDocument/2006/relationships/hyperlink" Target="http://nomisma.org/id/olbia" TargetMode="External"/><Relationship Id="rId239" Type="http://schemas.openxmlformats.org/officeDocument/2006/relationships/hyperlink" Target="http://nomisma.org/id/olbia" TargetMode="External"/><Relationship Id="rId238" Type="http://schemas.openxmlformats.org/officeDocument/2006/relationships/hyperlink" Target="http://nomisma.org/id/pontic_kingdom" TargetMode="External"/><Relationship Id="rId237" Type="http://schemas.openxmlformats.org/officeDocument/2006/relationships/hyperlink" Target="http://nomisma.org/id/tetrobol" TargetMode="External"/><Relationship Id="rId236" Type="http://schemas.openxmlformats.org/officeDocument/2006/relationships/hyperlink" Target="https://nomisma.org/id/ae" TargetMode="External"/><Relationship Id="rId1060" Type="http://schemas.openxmlformats.org/officeDocument/2006/relationships/hyperlink" Target="http://nomisma.org/id/dolphin" TargetMode="External"/><Relationship Id="rId1061" Type="http://schemas.openxmlformats.org/officeDocument/2006/relationships/hyperlink" Target="http://nomisma.org/id/danubian_district_sarmatia" TargetMode="External"/><Relationship Id="rId231" Type="http://schemas.openxmlformats.org/officeDocument/2006/relationships/hyperlink" Target="http://nomisma.org/id/olbia" TargetMode="External"/><Relationship Id="rId1062" Type="http://schemas.openxmlformats.org/officeDocument/2006/relationships/hyperlink" Target="http://nomisma.org/id/olbia" TargetMode="External"/><Relationship Id="rId230" Type="http://schemas.openxmlformats.org/officeDocument/2006/relationships/hyperlink" Target="http://nomisma.org/id/pontic_kingdom" TargetMode="External"/><Relationship Id="rId1063" Type="http://schemas.openxmlformats.org/officeDocument/2006/relationships/hyperlink" Target="https://nomisma.org/id/ae" TargetMode="External"/><Relationship Id="rId1064" Type="http://schemas.openxmlformats.org/officeDocument/2006/relationships/hyperlink" Target="http://nomisma.org/id/dolphin" TargetMode="External"/><Relationship Id="rId1065" Type="http://schemas.openxmlformats.org/officeDocument/2006/relationships/hyperlink" Target="http://nomisma.org/id/danubian_district_sarmatia" TargetMode="External"/><Relationship Id="rId235" Type="http://schemas.openxmlformats.org/officeDocument/2006/relationships/hyperlink" Target="http://nomisma.org/id/olbia" TargetMode="External"/><Relationship Id="rId1066" Type="http://schemas.openxmlformats.org/officeDocument/2006/relationships/hyperlink" Target="http://nomisma.org/id/olbia" TargetMode="External"/><Relationship Id="rId234" Type="http://schemas.openxmlformats.org/officeDocument/2006/relationships/hyperlink" Target="http://nomisma.org/id/pontic_kingdom" TargetMode="External"/><Relationship Id="rId1067" Type="http://schemas.openxmlformats.org/officeDocument/2006/relationships/hyperlink" Target="https://nomisma.org/id/ae" TargetMode="External"/><Relationship Id="rId233" Type="http://schemas.openxmlformats.org/officeDocument/2006/relationships/hyperlink" Target="http://nomisma.org/id/tetrobol" TargetMode="External"/><Relationship Id="rId1068" Type="http://schemas.openxmlformats.org/officeDocument/2006/relationships/hyperlink" Target="http://nomisma.org/id/dolphin" TargetMode="External"/><Relationship Id="rId232" Type="http://schemas.openxmlformats.org/officeDocument/2006/relationships/hyperlink" Target="https://nomisma.org/id/ae" TargetMode="External"/><Relationship Id="rId1069" Type="http://schemas.openxmlformats.org/officeDocument/2006/relationships/hyperlink" Target="http://nomisma.org/id/danubian_district_sarmatia" TargetMode="External"/><Relationship Id="rId1015" Type="http://schemas.openxmlformats.org/officeDocument/2006/relationships/hyperlink" Target="http://nomisma.org/id/dacia" TargetMode="External"/><Relationship Id="rId1499" Type="http://schemas.openxmlformats.org/officeDocument/2006/relationships/hyperlink" Target="http://nomisma.org/id/pergamum" TargetMode="External"/><Relationship Id="rId1016" Type="http://schemas.openxmlformats.org/officeDocument/2006/relationships/hyperlink" Target="http://nomisma.org/id/panticapaeum" TargetMode="External"/><Relationship Id="rId1017" Type="http://schemas.openxmlformats.org/officeDocument/2006/relationships/hyperlink" Target="https://nomisma.org/id/ae" TargetMode="External"/><Relationship Id="rId1018" Type="http://schemas.openxmlformats.org/officeDocument/2006/relationships/hyperlink" Target="http://nomisma.org/id/the_tauric_chersonesus" TargetMode="External"/><Relationship Id="rId1019" Type="http://schemas.openxmlformats.org/officeDocument/2006/relationships/hyperlink" Target="http://nomisma.org/id/olbia" TargetMode="External"/><Relationship Id="rId668" Type="http://schemas.openxmlformats.org/officeDocument/2006/relationships/hyperlink" Target="http://nomisma.org/id/dolphin" TargetMode="External"/><Relationship Id="rId667" Type="http://schemas.openxmlformats.org/officeDocument/2006/relationships/hyperlink" Target="https://nomisma.org/id/ae" TargetMode="External"/><Relationship Id="rId666" Type="http://schemas.openxmlformats.org/officeDocument/2006/relationships/hyperlink" Target="http://nomisma.org/id/olbia" TargetMode="External"/><Relationship Id="rId665" Type="http://schemas.openxmlformats.org/officeDocument/2006/relationships/hyperlink" Target="http://nomisma.org/id/macedon" TargetMode="External"/><Relationship Id="rId669" Type="http://schemas.openxmlformats.org/officeDocument/2006/relationships/hyperlink" Target="http://nomisma.org/id/danubian_district_sarmatia" TargetMode="External"/><Relationship Id="rId1490" Type="http://schemas.openxmlformats.org/officeDocument/2006/relationships/hyperlink" Target="https://nomisma.org/id/ae" TargetMode="External"/><Relationship Id="rId660" Type="http://schemas.openxmlformats.org/officeDocument/2006/relationships/hyperlink" Target="https://numismatics.org/pella/id/price.375" TargetMode="External"/><Relationship Id="rId1491" Type="http://schemas.openxmlformats.org/officeDocument/2006/relationships/hyperlink" Target="http://nomisma.org/id/paphlagonia" TargetMode="External"/><Relationship Id="rId1492" Type="http://schemas.openxmlformats.org/officeDocument/2006/relationships/hyperlink" Target="http://nomisma.org/id/mithradates_vi_pontus" TargetMode="External"/><Relationship Id="rId1493" Type="http://schemas.openxmlformats.org/officeDocument/2006/relationships/hyperlink" Target="https://nomisma.org/id/ae" TargetMode="External"/><Relationship Id="rId1010" Type="http://schemas.openxmlformats.org/officeDocument/2006/relationships/hyperlink" Target="http://nomisma.org/id/dolphin" TargetMode="External"/><Relationship Id="rId1494" Type="http://schemas.openxmlformats.org/officeDocument/2006/relationships/hyperlink" Target="http://nomisma.org/id/paphlagonia" TargetMode="External"/><Relationship Id="rId664" Type="http://schemas.openxmlformats.org/officeDocument/2006/relationships/hyperlink" Target="http://nomisma.org/id/unit" TargetMode="External"/><Relationship Id="rId1011" Type="http://schemas.openxmlformats.org/officeDocument/2006/relationships/hyperlink" Target="http://nomisma.org/id/dacia" TargetMode="External"/><Relationship Id="rId1495" Type="http://schemas.openxmlformats.org/officeDocument/2006/relationships/hyperlink" Target="http://nomisma.org/id/sinope" TargetMode="External"/><Relationship Id="rId663" Type="http://schemas.openxmlformats.org/officeDocument/2006/relationships/hyperlink" Target="https://nomisma.org/id/ae" TargetMode="External"/><Relationship Id="rId1012" Type="http://schemas.openxmlformats.org/officeDocument/2006/relationships/hyperlink" Target="http://nomisma.org/id/olbia" TargetMode="External"/><Relationship Id="rId1496" Type="http://schemas.openxmlformats.org/officeDocument/2006/relationships/hyperlink" Target="http://nomisma.org/id/mithradates_vi_pontus" TargetMode="External"/><Relationship Id="rId662" Type="http://schemas.openxmlformats.org/officeDocument/2006/relationships/hyperlink" Target="http://nomisma.org/id/argead_dynasty" TargetMode="External"/><Relationship Id="rId1013" Type="http://schemas.openxmlformats.org/officeDocument/2006/relationships/hyperlink" Target="https://nomisma.org/id/ae" TargetMode="External"/><Relationship Id="rId1497" Type="http://schemas.openxmlformats.org/officeDocument/2006/relationships/hyperlink" Target="https://nomisma.org/id/ae" TargetMode="External"/><Relationship Id="rId661" Type="http://schemas.openxmlformats.org/officeDocument/2006/relationships/hyperlink" Target="http://nomisma.org/id/alexander_iii" TargetMode="External"/><Relationship Id="rId1014" Type="http://schemas.openxmlformats.org/officeDocument/2006/relationships/hyperlink" Target="http://nomisma.org/id/dolphin" TargetMode="External"/><Relationship Id="rId1498" Type="http://schemas.openxmlformats.org/officeDocument/2006/relationships/hyperlink" Target="http://nomisma.org/id/paphlagonia" TargetMode="External"/><Relationship Id="rId1004" Type="http://schemas.openxmlformats.org/officeDocument/2006/relationships/hyperlink" Target="http://nomisma.org/id/paerisades_i_bosporus" TargetMode="External"/><Relationship Id="rId1488" Type="http://schemas.openxmlformats.org/officeDocument/2006/relationships/hyperlink" Target="http://nomisma.org/id/sinope" TargetMode="External"/><Relationship Id="rId1005" Type="http://schemas.openxmlformats.org/officeDocument/2006/relationships/hyperlink" Target="https://nomisma.org/id/ae" TargetMode="External"/><Relationship Id="rId1489" Type="http://schemas.openxmlformats.org/officeDocument/2006/relationships/hyperlink" Target="http://nomisma.org/id/mithradates_vi_pontus" TargetMode="External"/><Relationship Id="rId1006" Type="http://schemas.openxmlformats.org/officeDocument/2006/relationships/hyperlink" Target="http://nomisma.org/id/obol" TargetMode="External"/><Relationship Id="rId1007" Type="http://schemas.openxmlformats.org/officeDocument/2006/relationships/hyperlink" Target="http://nomisma.org/id/the_tauric_chersonesus" TargetMode="External"/><Relationship Id="rId1008" Type="http://schemas.openxmlformats.org/officeDocument/2006/relationships/hyperlink" Target="http://nomisma.org/id/olbia" TargetMode="External"/><Relationship Id="rId1009" Type="http://schemas.openxmlformats.org/officeDocument/2006/relationships/hyperlink" Target="https://nomisma.org/id/ae" TargetMode="External"/><Relationship Id="rId657" Type="http://schemas.openxmlformats.org/officeDocument/2006/relationships/hyperlink" Target="https://nomisma.org/id/ae" TargetMode="External"/><Relationship Id="rId656" Type="http://schemas.openxmlformats.org/officeDocument/2006/relationships/hyperlink" Target="http://nomisma.org/id/argead_dynasty" TargetMode="External"/><Relationship Id="rId655" Type="http://schemas.openxmlformats.org/officeDocument/2006/relationships/hyperlink" Target="http://nomisma.org/id/alexander_iii" TargetMode="External"/><Relationship Id="rId654" Type="http://schemas.openxmlformats.org/officeDocument/2006/relationships/hyperlink" Target="https://numismatics.org/pella/id/price.378" TargetMode="External"/><Relationship Id="rId659" Type="http://schemas.openxmlformats.org/officeDocument/2006/relationships/hyperlink" Target="http://nomisma.org/id/macedon" TargetMode="External"/><Relationship Id="rId658" Type="http://schemas.openxmlformats.org/officeDocument/2006/relationships/hyperlink" Target="http://nomisma.org/id/unit" TargetMode="External"/><Relationship Id="rId1480" Type="http://schemas.openxmlformats.org/officeDocument/2006/relationships/hyperlink" Target="http://nomisma.org/id/tauric_chersonesus" TargetMode="External"/><Relationship Id="rId1481" Type="http://schemas.openxmlformats.org/officeDocument/2006/relationships/hyperlink" Target="http://nomisma.org/id/phanagoria" TargetMode="External"/><Relationship Id="rId1482" Type="http://schemas.openxmlformats.org/officeDocument/2006/relationships/hyperlink" Target="https://nomisma.org/id/ae" TargetMode="External"/><Relationship Id="rId1483" Type="http://schemas.openxmlformats.org/officeDocument/2006/relationships/hyperlink" Target="http://nomisma.org/id/bosporus" TargetMode="External"/><Relationship Id="rId653" Type="http://schemas.openxmlformats.org/officeDocument/2006/relationships/hyperlink" Target="https://numismatics.org/pella/id/price.378" TargetMode="External"/><Relationship Id="rId1000" Type="http://schemas.openxmlformats.org/officeDocument/2006/relationships/hyperlink" Target="http://nomisma.org/id/olbia" TargetMode="External"/><Relationship Id="rId1484" Type="http://schemas.openxmlformats.org/officeDocument/2006/relationships/hyperlink" Target="http://nomisma.org/id/sinope" TargetMode="External"/><Relationship Id="rId652" Type="http://schemas.openxmlformats.org/officeDocument/2006/relationships/hyperlink" Target="https://numismatics.org/pella/id/price.377" TargetMode="External"/><Relationship Id="rId1001" Type="http://schemas.openxmlformats.org/officeDocument/2006/relationships/hyperlink" Target="https://nomisma.org/id/ae" TargetMode="External"/><Relationship Id="rId1485" Type="http://schemas.openxmlformats.org/officeDocument/2006/relationships/hyperlink" Target="http://nomisma.org/id/mithradates_vi_pontus" TargetMode="External"/><Relationship Id="rId651" Type="http://schemas.openxmlformats.org/officeDocument/2006/relationships/hyperlink" Target="https://numismatics.org/pella/id/price.376" TargetMode="External"/><Relationship Id="rId1002" Type="http://schemas.openxmlformats.org/officeDocument/2006/relationships/hyperlink" Target="http://nomisma.org/id/dacia" TargetMode="External"/><Relationship Id="rId1486" Type="http://schemas.openxmlformats.org/officeDocument/2006/relationships/hyperlink" Target="https://nomisma.org/id/ae" TargetMode="External"/><Relationship Id="rId650" Type="http://schemas.openxmlformats.org/officeDocument/2006/relationships/hyperlink" Target="http://nomisma.org/id/macedon" TargetMode="External"/><Relationship Id="rId1003" Type="http://schemas.openxmlformats.org/officeDocument/2006/relationships/hyperlink" Target="http://nomisma.org/id/panticapaeum" TargetMode="External"/><Relationship Id="rId1487" Type="http://schemas.openxmlformats.org/officeDocument/2006/relationships/hyperlink" Target="http://nomisma.org/id/paphlagonia" TargetMode="External"/><Relationship Id="rId1037" Type="http://schemas.openxmlformats.org/officeDocument/2006/relationships/hyperlink" Target="http://nomisma.org/id/danubian_district_sarmatia" TargetMode="External"/><Relationship Id="rId1038" Type="http://schemas.openxmlformats.org/officeDocument/2006/relationships/hyperlink" Target="http://nomisma.org/id/olbia" TargetMode="External"/><Relationship Id="rId1039" Type="http://schemas.openxmlformats.org/officeDocument/2006/relationships/hyperlink" Target="https://nomisma.org/id/ae" TargetMode="External"/><Relationship Id="rId206" Type="http://schemas.openxmlformats.org/officeDocument/2006/relationships/hyperlink" Target="http://nomisma.org/id/illyricum" TargetMode="External"/><Relationship Id="rId205" Type="http://schemas.openxmlformats.org/officeDocument/2006/relationships/hyperlink" Target="http://nomisma.org/id/drachma" TargetMode="External"/><Relationship Id="rId689" Type="http://schemas.openxmlformats.org/officeDocument/2006/relationships/hyperlink" Target="http://nomisma.org/id/danubian_district_sarmatia" TargetMode="External"/><Relationship Id="rId204" Type="http://schemas.openxmlformats.org/officeDocument/2006/relationships/hyperlink" Target="http://nomisma.org/id/ar" TargetMode="External"/><Relationship Id="rId688" Type="http://schemas.openxmlformats.org/officeDocument/2006/relationships/hyperlink" Target="http://nomisma.org/id/dolphin" TargetMode="External"/><Relationship Id="rId203" Type="http://schemas.openxmlformats.org/officeDocument/2006/relationships/hyperlink" Target="http://nomisma.org/id/apollonia_illyria" TargetMode="External"/><Relationship Id="rId687" Type="http://schemas.openxmlformats.org/officeDocument/2006/relationships/hyperlink" Target="https://nomisma.org/id/ae" TargetMode="External"/><Relationship Id="rId209" Type="http://schemas.openxmlformats.org/officeDocument/2006/relationships/hyperlink" Target="http://nomisma.org/id/drachma" TargetMode="External"/><Relationship Id="rId208" Type="http://schemas.openxmlformats.org/officeDocument/2006/relationships/hyperlink" Target="http://nomisma.org/id/ar" TargetMode="External"/><Relationship Id="rId207" Type="http://schemas.openxmlformats.org/officeDocument/2006/relationships/hyperlink" Target="http://nomisma.org/id/apollonia_illyria" TargetMode="External"/><Relationship Id="rId682" Type="http://schemas.openxmlformats.org/officeDocument/2006/relationships/hyperlink" Target="http://nomisma.org/id/olbia" TargetMode="External"/><Relationship Id="rId681" Type="http://schemas.openxmlformats.org/officeDocument/2006/relationships/hyperlink" Target="http://nomisma.org/id/danubian_district_sarmatia" TargetMode="External"/><Relationship Id="rId1030" Type="http://schemas.openxmlformats.org/officeDocument/2006/relationships/hyperlink" Target="http://nomisma.org/id/philippus_ii" TargetMode="External"/><Relationship Id="rId680" Type="http://schemas.openxmlformats.org/officeDocument/2006/relationships/hyperlink" Target="http://nomisma.org/id/dolphin" TargetMode="External"/><Relationship Id="rId1031" Type="http://schemas.openxmlformats.org/officeDocument/2006/relationships/hyperlink" Target="http://nomisma.org/id/argead_dynasty" TargetMode="External"/><Relationship Id="rId1032" Type="http://schemas.openxmlformats.org/officeDocument/2006/relationships/hyperlink" Target="https://nomisma.org/id/ae" TargetMode="External"/><Relationship Id="rId202" Type="http://schemas.openxmlformats.org/officeDocument/2006/relationships/hyperlink" Target="http://nomisma.org/id/illyricum" TargetMode="External"/><Relationship Id="rId686" Type="http://schemas.openxmlformats.org/officeDocument/2006/relationships/hyperlink" Target="http://nomisma.org/id/olbia" TargetMode="External"/><Relationship Id="rId1033" Type="http://schemas.openxmlformats.org/officeDocument/2006/relationships/hyperlink" Target="http://nomisma.org/id/macedon" TargetMode="External"/><Relationship Id="rId201" Type="http://schemas.openxmlformats.org/officeDocument/2006/relationships/hyperlink" Target="http://nomisma.org/id/drachma" TargetMode="External"/><Relationship Id="rId685" Type="http://schemas.openxmlformats.org/officeDocument/2006/relationships/hyperlink" Target="http://nomisma.org/id/danubian_district_sarmatia" TargetMode="External"/><Relationship Id="rId1034" Type="http://schemas.openxmlformats.org/officeDocument/2006/relationships/hyperlink" Target="http://nomisma.org/id/olbia" TargetMode="External"/><Relationship Id="rId200" Type="http://schemas.openxmlformats.org/officeDocument/2006/relationships/hyperlink" Target="http://nomisma.org/id/ar" TargetMode="External"/><Relationship Id="rId684" Type="http://schemas.openxmlformats.org/officeDocument/2006/relationships/hyperlink" Target="http://nomisma.org/id/dolphin" TargetMode="External"/><Relationship Id="rId1035" Type="http://schemas.openxmlformats.org/officeDocument/2006/relationships/hyperlink" Target="https://nomisma.org/id/ae" TargetMode="External"/><Relationship Id="rId683" Type="http://schemas.openxmlformats.org/officeDocument/2006/relationships/hyperlink" Target="https://nomisma.org/id/ae" TargetMode="External"/><Relationship Id="rId1036" Type="http://schemas.openxmlformats.org/officeDocument/2006/relationships/hyperlink" Target="http://nomisma.org/id/dolphin" TargetMode="External"/><Relationship Id="rId1026" Type="http://schemas.openxmlformats.org/officeDocument/2006/relationships/hyperlink" Target="http://nomisma.org/id/lysimachus" TargetMode="External"/><Relationship Id="rId1027" Type="http://schemas.openxmlformats.org/officeDocument/2006/relationships/hyperlink" Target="https://nomisma.org/id/ae" TargetMode="External"/><Relationship Id="rId1028" Type="http://schemas.openxmlformats.org/officeDocument/2006/relationships/hyperlink" Target="https://nomisma.org/id/tetradrachm" TargetMode="External"/><Relationship Id="rId1029" Type="http://schemas.openxmlformats.org/officeDocument/2006/relationships/hyperlink" Target="https://nomisma.org/id/thrace" TargetMode="External"/><Relationship Id="rId679" Type="http://schemas.openxmlformats.org/officeDocument/2006/relationships/hyperlink" Target="https://nomisma.org/id/ae" TargetMode="External"/><Relationship Id="rId678" Type="http://schemas.openxmlformats.org/officeDocument/2006/relationships/hyperlink" Target="http://nomisma.org/id/olbia" TargetMode="External"/><Relationship Id="rId677" Type="http://schemas.openxmlformats.org/officeDocument/2006/relationships/hyperlink" Target="http://nomisma.org/id/danubian_district_sarmatia" TargetMode="External"/><Relationship Id="rId676" Type="http://schemas.openxmlformats.org/officeDocument/2006/relationships/hyperlink" Target="http://nomisma.org/id/dolphin" TargetMode="External"/><Relationship Id="rId671" Type="http://schemas.openxmlformats.org/officeDocument/2006/relationships/hyperlink" Target="https://nomisma.org/id/ae" TargetMode="External"/><Relationship Id="rId670" Type="http://schemas.openxmlformats.org/officeDocument/2006/relationships/hyperlink" Target="http://nomisma.org/id/olbia" TargetMode="External"/><Relationship Id="rId1020" Type="http://schemas.openxmlformats.org/officeDocument/2006/relationships/hyperlink" Target="https://nomisma.org/id/ae" TargetMode="External"/><Relationship Id="rId1021" Type="http://schemas.openxmlformats.org/officeDocument/2006/relationships/hyperlink" Target="http://nomisma.org/id/dacia" TargetMode="External"/><Relationship Id="rId675" Type="http://schemas.openxmlformats.org/officeDocument/2006/relationships/hyperlink" Target="https://nomisma.org/id/ae" TargetMode="External"/><Relationship Id="rId1022" Type="http://schemas.openxmlformats.org/officeDocument/2006/relationships/hyperlink" Target="http://nomisma.org/id/panticapaeum" TargetMode="External"/><Relationship Id="rId674" Type="http://schemas.openxmlformats.org/officeDocument/2006/relationships/hyperlink" Target="http://nomisma.org/id/olbia" TargetMode="External"/><Relationship Id="rId1023" Type="http://schemas.openxmlformats.org/officeDocument/2006/relationships/hyperlink" Target="https://nomisma.org/id/ae" TargetMode="External"/><Relationship Id="rId673" Type="http://schemas.openxmlformats.org/officeDocument/2006/relationships/hyperlink" Target="http://nomisma.org/id/danubian_district_sarmatia" TargetMode="External"/><Relationship Id="rId1024" Type="http://schemas.openxmlformats.org/officeDocument/2006/relationships/hyperlink" Target="http://nomisma.org/id/tetrachalkon" TargetMode="External"/><Relationship Id="rId672" Type="http://schemas.openxmlformats.org/officeDocument/2006/relationships/hyperlink" Target="http://nomisma.org/id/dolphin" TargetMode="External"/><Relationship Id="rId1025" Type="http://schemas.openxmlformats.org/officeDocument/2006/relationships/hyperlink" Target="http://nomisma.org/id/the_tauric_chersonesus" TargetMode="External"/><Relationship Id="rId190" Type="http://schemas.openxmlformats.org/officeDocument/2006/relationships/hyperlink" Target="http://nomisma.org/id/ar" TargetMode="External"/><Relationship Id="rId194" Type="http://schemas.openxmlformats.org/officeDocument/2006/relationships/hyperlink" Target="http://nomisma.org/id/thrace" TargetMode="External"/><Relationship Id="rId193" Type="http://schemas.openxmlformats.org/officeDocument/2006/relationships/hyperlink" Target="http://nomisma.org/id/ar" TargetMode="External"/><Relationship Id="rId192" Type="http://schemas.openxmlformats.org/officeDocument/2006/relationships/hyperlink" Target="http://nomisma.org/id/mesembria" TargetMode="External"/><Relationship Id="rId191" Type="http://schemas.openxmlformats.org/officeDocument/2006/relationships/hyperlink" Target="http://nomisma.org/id/denarius" TargetMode="External"/><Relationship Id="rId187" Type="http://schemas.openxmlformats.org/officeDocument/2006/relationships/hyperlink" Target="http://nomisma.org/id/ar" TargetMode="External"/><Relationship Id="rId186" Type="http://schemas.openxmlformats.org/officeDocument/2006/relationships/hyperlink" Target="http://nomisma.org/id/uncertain_value" TargetMode="External"/><Relationship Id="rId185" Type="http://schemas.openxmlformats.org/officeDocument/2006/relationships/hyperlink" Target="http://nomisma.org/id/uncertain_value" TargetMode="External"/><Relationship Id="rId184" Type="http://schemas.openxmlformats.org/officeDocument/2006/relationships/hyperlink" Target="http://nomisma.org/id/denarius" TargetMode="External"/><Relationship Id="rId189" Type="http://schemas.openxmlformats.org/officeDocument/2006/relationships/hyperlink" Target="http://nomisma.org/id/roman_republic" TargetMode="External"/><Relationship Id="rId188" Type="http://schemas.openxmlformats.org/officeDocument/2006/relationships/hyperlink" Target="http://nomisma.org/id/denarius" TargetMode="External"/><Relationship Id="rId183" Type="http://schemas.openxmlformats.org/officeDocument/2006/relationships/hyperlink" Target="http://nomisma.org/id/ar" TargetMode="External"/><Relationship Id="rId182" Type="http://schemas.openxmlformats.org/officeDocument/2006/relationships/hyperlink" Target="http://nomisma.org/id/mark_antony" TargetMode="External"/><Relationship Id="rId181" Type="http://schemas.openxmlformats.org/officeDocument/2006/relationships/hyperlink" Target="http://nomisma.org/id/uncertain_value" TargetMode="External"/><Relationship Id="rId180" Type="http://schemas.openxmlformats.org/officeDocument/2006/relationships/hyperlink" Target="http://numismatics.org/crro/id/rrc-465.2a" TargetMode="External"/><Relationship Id="rId176" Type="http://schemas.openxmlformats.org/officeDocument/2006/relationships/hyperlink" Target="http://nomisma.org/id/c_considivs_paetvs_rrc" TargetMode="External"/><Relationship Id="rId175" Type="http://schemas.openxmlformats.org/officeDocument/2006/relationships/hyperlink" Target="http://nomisma.org/id/rome" TargetMode="External"/><Relationship Id="rId174" Type="http://schemas.openxmlformats.org/officeDocument/2006/relationships/hyperlink" Target="http://numismatics.org/crro/id/rrc-340.1" TargetMode="External"/><Relationship Id="rId173" Type="http://schemas.openxmlformats.org/officeDocument/2006/relationships/hyperlink" Target="http://nomisma.org/id/italy" TargetMode="External"/><Relationship Id="rId179" Type="http://schemas.openxmlformats.org/officeDocument/2006/relationships/hyperlink" Target="http://nomisma.org/id/italy" TargetMode="External"/><Relationship Id="rId178" Type="http://schemas.openxmlformats.org/officeDocument/2006/relationships/hyperlink" Target="http://nomisma.org/id/denarius" TargetMode="External"/><Relationship Id="rId177" Type="http://schemas.openxmlformats.org/officeDocument/2006/relationships/hyperlink" Target="http://nomisma.org/id/ar" TargetMode="External"/><Relationship Id="rId198" Type="http://schemas.openxmlformats.org/officeDocument/2006/relationships/hyperlink" Target="http://nomisma.org/id/illyricum" TargetMode="External"/><Relationship Id="rId197" Type="http://schemas.openxmlformats.org/officeDocument/2006/relationships/hyperlink" Target="http://nomisma.org/id/drachma" TargetMode="External"/><Relationship Id="rId196" Type="http://schemas.openxmlformats.org/officeDocument/2006/relationships/hyperlink" Target="http://nomisma.org/id/ar" TargetMode="External"/><Relationship Id="rId195" Type="http://schemas.openxmlformats.org/officeDocument/2006/relationships/hyperlink" Target="http://nomisma.org/id/apollonia_illyria" TargetMode="External"/><Relationship Id="rId199" Type="http://schemas.openxmlformats.org/officeDocument/2006/relationships/hyperlink" Target="http://nomisma.org/id/apollonia_illyria" TargetMode="External"/><Relationship Id="rId150" Type="http://schemas.openxmlformats.org/officeDocument/2006/relationships/hyperlink" Target="http://nomisma.org/id/dolphin" TargetMode="External"/><Relationship Id="rId149" Type="http://schemas.openxmlformats.org/officeDocument/2006/relationships/hyperlink" Target="https://nomisma.org/id/ae" TargetMode="External"/><Relationship Id="rId148" Type="http://schemas.openxmlformats.org/officeDocument/2006/relationships/hyperlink" Target="http://nomisma.org/id/olbia" TargetMode="External"/><Relationship Id="rId1090" Type="http://schemas.openxmlformats.org/officeDocument/2006/relationships/hyperlink" Target="https://nomisma.org/id/ae" TargetMode="External"/><Relationship Id="rId1091" Type="http://schemas.openxmlformats.org/officeDocument/2006/relationships/hyperlink" Target="http://nomisma.org/id/obol" TargetMode="External"/><Relationship Id="rId1092" Type="http://schemas.openxmlformats.org/officeDocument/2006/relationships/hyperlink" Target="http://nomisma.org/id/danubian_district_sarmatia" TargetMode="External"/><Relationship Id="rId1093" Type="http://schemas.openxmlformats.org/officeDocument/2006/relationships/hyperlink" Target="http://nomisma.org/id/olbia" TargetMode="External"/><Relationship Id="rId1094" Type="http://schemas.openxmlformats.org/officeDocument/2006/relationships/hyperlink" Target="https://nomisma.org/id/ae" TargetMode="External"/><Relationship Id="rId143" Type="http://schemas.openxmlformats.org/officeDocument/2006/relationships/hyperlink" Target="https://nomisma.org/id/ae" TargetMode="External"/><Relationship Id="rId1095" Type="http://schemas.openxmlformats.org/officeDocument/2006/relationships/hyperlink" Target="http://nomisma.org/id/danubian_district_sarmatia" TargetMode="External"/><Relationship Id="rId142" Type="http://schemas.openxmlformats.org/officeDocument/2006/relationships/hyperlink" Target="http://nomisma.org/id/olbia" TargetMode="External"/><Relationship Id="rId1096" Type="http://schemas.openxmlformats.org/officeDocument/2006/relationships/hyperlink" Target="http://nomisma.org/id/olbia" TargetMode="External"/><Relationship Id="rId141" Type="http://schemas.openxmlformats.org/officeDocument/2006/relationships/hyperlink" Target="http://nomisma.org/id/dolphin" TargetMode="External"/><Relationship Id="rId1097" Type="http://schemas.openxmlformats.org/officeDocument/2006/relationships/hyperlink" Target="https://nomisma.org/id/ae" TargetMode="External"/><Relationship Id="rId140" Type="http://schemas.openxmlformats.org/officeDocument/2006/relationships/hyperlink" Target="https://nomisma.org/id/ae" TargetMode="External"/><Relationship Id="rId1098" Type="http://schemas.openxmlformats.org/officeDocument/2006/relationships/hyperlink" Target="http://nomisma.org/id/danubian_district_sarmatia" TargetMode="External"/><Relationship Id="rId147" Type="http://schemas.openxmlformats.org/officeDocument/2006/relationships/hyperlink" Target="http://nomisma.org/id/dolphin" TargetMode="External"/><Relationship Id="rId1099" Type="http://schemas.openxmlformats.org/officeDocument/2006/relationships/hyperlink" Target="http://nomisma.org/id/olbia" TargetMode="External"/><Relationship Id="rId146" Type="http://schemas.openxmlformats.org/officeDocument/2006/relationships/hyperlink" Target="https://nomisma.org/id/ae" TargetMode="External"/><Relationship Id="rId145" Type="http://schemas.openxmlformats.org/officeDocument/2006/relationships/hyperlink" Target="http://nomisma.org/id/olbia" TargetMode="External"/><Relationship Id="rId144" Type="http://schemas.openxmlformats.org/officeDocument/2006/relationships/hyperlink" Target="http://nomisma.org/id/dolphin" TargetMode="External"/><Relationship Id="rId139" Type="http://schemas.openxmlformats.org/officeDocument/2006/relationships/hyperlink" Target="http://nomisma.org/id/olbia" TargetMode="External"/><Relationship Id="rId138" Type="http://schemas.openxmlformats.org/officeDocument/2006/relationships/hyperlink" Target="http://nomisma.org/id/dolphin" TargetMode="External"/><Relationship Id="rId137" Type="http://schemas.openxmlformats.org/officeDocument/2006/relationships/hyperlink" Target="https://nomisma.org/id/ae" TargetMode="External"/><Relationship Id="rId1080" Type="http://schemas.openxmlformats.org/officeDocument/2006/relationships/hyperlink" Target="http://nomisma.org/id/dolphin" TargetMode="External"/><Relationship Id="rId1081" Type="http://schemas.openxmlformats.org/officeDocument/2006/relationships/hyperlink" Target="http://nomisma.org/id/danubian_district_sarmatia" TargetMode="External"/><Relationship Id="rId1082" Type="http://schemas.openxmlformats.org/officeDocument/2006/relationships/hyperlink" Target="http://nomisma.org/id/olbia" TargetMode="External"/><Relationship Id="rId1083" Type="http://schemas.openxmlformats.org/officeDocument/2006/relationships/hyperlink" Target="https://nomisma.org/id/ae" TargetMode="External"/><Relationship Id="rId132" Type="http://schemas.openxmlformats.org/officeDocument/2006/relationships/hyperlink" Target="http://nomisma.org/id/dolphin" TargetMode="External"/><Relationship Id="rId1084" Type="http://schemas.openxmlformats.org/officeDocument/2006/relationships/hyperlink" Target="http://nomisma.org/id/third-obol" TargetMode="External"/><Relationship Id="rId131" Type="http://schemas.openxmlformats.org/officeDocument/2006/relationships/hyperlink" Target="https://nomisma.org/id/ae" TargetMode="External"/><Relationship Id="rId1085" Type="http://schemas.openxmlformats.org/officeDocument/2006/relationships/hyperlink" Target="http://nomisma.org/id/danubian_district_sarmatia" TargetMode="External"/><Relationship Id="rId130" Type="http://schemas.openxmlformats.org/officeDocument/2006/relationships/hyperlink" Target="http://nomisma.org/id/olbia" TargetMode="External"/><Relationship Id="rId1086" Type="http://schemas.openxmlformats.org/officeDocument/2006/relationships/hyperlink" Target="http://nomisma.org/id/olbia" TargetMode="External"/><Relationship Id="rId1087" Type="http://schemas.openxmlformats.org/officeDocument/2006/relationships/hyperlink" Target="https://nomisma.org/id/ae" TargetMode="External"/><Relationship Id="rId136" Type="http://schemas.openxmlformats.org/officeDocument/2006/relationships/hyperlink" Target="http://nomisma.org/id/olbia" TargetMode="External"/><Relationship Id="rId1088" Type="http://schemas.openxmlformats.org/officeDocument/2006/relationships/hyperlink" Target="http://nomisma.org/id/obol" TargetMode="External"/><Relationship Id="rId135" Type="http://schemas.openxmlformats.org/officeDocument/2006/relationships/hyperlink" Target="http://nomisma.org/id/dolphin" TargetMode="External"/><Relationship Id="rId1089" Type="http://schemas.openxmlformats.org/officeDocument/2006/relationships/hyperlink" Target="http://nomisma.org/id/olbia" TargetMode="External"/><Relationship Id="rId134" Type="http://schemas.openxmlformats.org/officeDocument/2006/relationships/hyperlink" Target="https://nomisma.org/id/ae" TargetMode="External"/><Relationship Id="rId133" Type="http://schemas.openxmlformats.org/officeDocument/2006/relationships/hyperlink" Target="http://nomisma.org/id/olbia" TargetMode="External"/><Relationship Id="rId172" Type="http://schemas.openxmlformats.org/officeDocument/2006/relationships/hyperlink" Target="http://nomisma.org/id/denarius" TargetMode="External"/><Relationship Id="rId171" Type="http://schemas.openxmlformats.org/officeDocument/2006/relationships/hyperlink" Target="http://nomisma.org/id/ar" TargetMode="External"/><Relationship Id="rId170" Type="http://schemas.openxmlformats.org/officeDocument/2006/relationships/hyperlink" Target="http://nomisma.org/id/l_piso_frvgi_rrc" TargetMode="External"/><Relationship Id="rId165" Type="http://schemas.openxmlformats.org/officeDocument/2006/relationships/hyperlink" Target="http://nomisma.org/id/dolphin" TargetMode="External"/><Relationship Id="rId164" Type="http://schemas.openxmlformats.org/officeDocument/2006/relationships/hyperlink" Target="https://nomisma.org/id/ae" TargetMode="External"/><Relationship Id="rId163" Type="http://schemas.openxmlformats.org/officeDocument/2006/relationships/hyperlink" Target="http://nomisma.org/id/olbia" TargetMode="External"/><Relationship Id="rId162" Type="http://schemas.openxmlformats.org/officeDocument/2006/relationships/hyperlink" Target="http://nomisma.org/id/dolphin" TargetMode="External"/><Relationship Id="rId169" Type="http://schemas.openxmlformats.org/officeDocument/2006/relationships/hyperlink" Target="http://nomisma.org/id/rome" TargetMode="External"/><Relationship Id="rId168" Type="http://schemas.openxmlformats.org/officeDocument/2006/relationships/hyperlink" Target="http://nomisma.org/id/dacia" TargetMode="External"/><Relationship Id="rId167" Type="http://schemas.openxmlformats.org/officeDocument/2006/relationships/hyperlink" Target="http://nomisma.org/id/tetradrachm" TargetMode="External"/><Relationship Id="rId166" Type="http://schemas.openxmlformats.org/officeDocument/2006/relationships/hyperlink" Target="http://nomisma.org/id/ar" TargetMode="External"/><Relationship Id="rId161" Type="http://schemas.openxmlformats.org/officeDocument/2006/relationships/hyperlink" Target="https://nomisma.org/id/ae" TargetMode="External"/><Relationship Id="rId160" Type="http://schemas.openxmlformats.org/officeDocument/2006/relationships/hyperlink" Target="http://nomisma.org/id/olbia" TargetMode="External"/><Relationship Id="rId159" Type="http://schemas.openxmlformats.org/officeDocument/2006/relationships/hyperlink" Target="http://nomisma.org/id/dolphin" TargetMode="External"/><Relationship Id="rId154" Type="http://schemas.openxmlformats.org/officeDocument/2006/relationships/hyperlink" Target="http://nomisma.org/id/olbia" TargetMode="External"/><Relationship Id="rId153" Type="http://schemas.openxmlformats.org/officeDocument/2006/relationships/hyperlink" Target="http://nomisma.org/id/dolphin" TargetMode="External"/><Relationship Id="rId152" Type="http://schemas.openxmlformats.org/officeDocument/2006/relationships/hyperlink" Target="https://nomisma.org/id/ae" TargetMode="External"/><Relationship Id="rId151" Type="http://schemas.openxmlformats.org/officeDocument/2006/relationships/hyperlink" Target="http://nomisma.org/id/olbia" TargetMode="External"/><Relationship Id="rId158" Type="http://schemas.openxmlformats.org/officeDocument/2006/relationships/hyperlink" Target="https://nomisma.org/id/ae" TargetMode="External"/><Relationship Id="rId157" Type="http://schemas.openxmlformats.org/officeDocument/2006/relationships/hyperlink" Target="http://nomisma.org/id/olbia" TargetMode="External"/><Relationship Id="rId156" Type="http://schemas.openxmlformats.org/officeDocument/2006/relationships/hyperlink" Target="http://nomisma.org/id/dolphin" TargetMode="External"/><Relationship Id="rId155" Type="http://schemas.openxmlformats.org/officeDocument/2006/relationships/hyperlink" Target="https://nomisma.org/id/ae" TargetMode="External"/><Relationship Id="rId1510" Type="http://schemas.openxmlformats.org/officeDocument/2006/relationships/hyperlink" Target="http://nomisma.org/id/tetrachalkon" TargetMode="External"/><Relationship Id="rId1511" Type="http://schemas.openxmlformats.org/officeDocument/2006/relationships/hyperlink" Target="http://nomisma.org/id/pontus" TargetMode="External"/><Relationship Id="rId1512" Type="http://schemas.openxmlformats.org/officeDocument/2006/relationships/hyperlink" Target="http://nomisma.org/id/amisus" TargetMode="External"/><Relationship Id="rId1513" Type="http://schemas.openxmlformats.org/officeDocument/2006/relationships/hyperlink" Target="http://nomisma.org/id/mithradates_vi_pontus" TargetMode="External"/><Relationship Id="rId1514" Type="http://schemas.openxmlformats.org/officeDocument/2006/relationships/hyperlink" Target="https://nomisma.org/id/ae" TargetMode="External"/><Relationship Id="rId1515" Type="http://schemas.openxmlformats.org/officeDocument/2006/relationships/hyperlink" Target="http://nomisma.org/id/tetrachalkon" TargetMode="External"/><Relationship Id="rId1516" Type="http://schemas.openxmlformats.org/officeDocument/2006/relationships/hyperlink" Target="http://nomisma.org/id/pontus" TargetMode="External"/><Relationship Id="rId1517" Type="http://schemas.openxmlformats.org/officeDocument/2006/relationships/hyperlink" Target="http://nomisma.org/id/amisus" TargetMode="External"/><Relationship Id="rId1518" Type="http://schemas.openxmlformats.org/officeDocument/2006/relationships/hyperlink" Target="http://nomisma.org/id/mithradates_vi_pontus" TargetMode="External"/><Relationship Id="rId1519" Type="http://schemas.openxmlformats.org/officeDocument/2006/relationships/hyperlink" Target="https://nomisma.org/id/ae" TargetMode="External"/><Relationship Id="rId1500" Type="http://schemas.openxmlformats.org/officeDocument/2006/relationships/hyperlink" Target="https://nomisma.org/id/ae" TargetMode="External"/><Relationship Id="rId1501" Type="http://schemas.openxmlformats.org/officeDocument/2006/relationships/hyperlink" Target="http://nomisma.org/id/mysia" TargetMode="External"/><Relationship Id="rId1502" Type="http://schemas.openxmlformats.org/officeDocument/2006/relationships/hyperlink" Target="http://nomisma.org/id/apameia_syria" TargetMode="External"/><Relationship Id="rId1503" Type="http://schemas.openxmlformats.org/officeDocument/2006/relationships/hyperlink" Target="http://nomisma.org/id/antiochus_iv" TargetMode="External"/><Relationship Id="rId1504" Type="http://schemas.openxmlformats.org/officeDocument/2006/relationships/hyperlink" Target="https://nomisma.org/id/ae" TargetMode="External"/><Relationship Id="rId1505" Type="http://schemas.openxmlformats.org/officeDocument/2006/relationships/hyperlink" Target="http://nomisma.org/id/tetrachalkon" TargetMode="External"/><Relationship Id="rId1506" Type="http://schemas.openxmlformats.org/officeDocument/2006/relationships/hyperlink" Target="http://nomisma.org/id/seleucis_and_pieria" TargetMode="External"/><Relationship Id="rId1507" Type="http://schemas.openxmlformats.org/officeDocument/2006/relationships/hyperlink" Target="http://nomisma.org/id/amasia" TargetMode="External"/><Relationship Id="rId1508" Type="http://schemas.openxmlformats.org/officeDocument/2006/relationships/hyperlink" Target="http://nomisma.org/id/mithradates_vi_pontus" TargetMode="External"/><Relationship Id="rId1509" Type="http://schemas.openxmlformats.org/officeDocument/2006/relationships/hyperlink" Target="https://nomisma.org/id/ae" TargetMode="External"/><Relationship Id="rId1576" Type="http://schemas.openxmlformats.org/officeDocument/2006/relationships/hyperlink" Target="http://nomisma.org/id/danubian_district_sarmatia" TargetMode="External"/><Relationship Id="rId1577" Type="http://schemas.openxmlformats.org/officeDocument/2006/relationships/hyperlink" Target="http://nomisma.org/id/taulara" TargetMode="External"/><Relationship Id="rId1578" Type="http://schemas.openxmlformats.org/officeDocument/2006/relationships/hyperlink" Target="http://nomisma.org/id/mithradates_vi_pontus" TargetMode="External"/><Relationship Id="rId1579" Type="http://schemas.openxmlformats.org/officeDocument/2006/relationships/hyperlink" Target="https://nomisma.org/id/ae" TargetMode="External"/><Relationship Id="rId509" Type="http://schemas.openxmlformats.org/officeDocument/2006/relationships/hyperlink" Target="http://nomisma.org/id/olbia" TargetMode="External"/><Relationship Id="rId508" Type="http://schemas.openxmlformats.org/officeDocument/2006/relationships/hyperlink" Target="http://nomisma.org/id/danubian_district_sarmatia" TargetMode="External"/><Relationship Id="rId503" Type="http://schemas.openxmlformats.org/officeDocument/2006/relationships/hyperlink" Target="http://nomisma.org/id/olbia" TargetMode="External"/><Relationship Id="rId987" Type="http://schemas.openxmlformats.org/officeDocument/2006/relationships/hyperlink" Target="http://nomisma.org/id/stater" TargetMode="External"/><Relationship Id="rId502" Type="http://schemas.openxmlformats.org/officeDocument/2006/relationships/hyperlink" Target="http://nomisma.org/id/danubian_district_sarmatia" TargetMode="External"/><Relationship Id="rId986" Type="http://schemas.openxmlformats.org/officeDocument/2006/relationships/hyperlink" Target="http://nomisma.org/id/el" TargetMode="External"/><Relationship Id="rId501" Type="http://schemas.openxmlformats.org/officeDocument/2006/relationships/hyperlink" Target="https://nomisma.org/id/ae" TargetMode="External"/><Relationship Id="rId985" Type="http://schemas.openxmlformats.org/officeDocument/2006/relationships/hyperlink" Target="http://nomisma.org/id/lampsacus" TargetMode="External"/><Relationship Id="rId500" Type="http://schemas.openxmlformats.org/officeDocument/2006/relationships/hyperlink" Target="http://nomisma.org/id/olbia" TargetMode="External"/><Relationship Id="rId984" Type="http://schemas.openxmlformats.org/officeDocument/2006/relationships/hyperlink" Target="http://nomisma.org/id/mysia" TargetMode="External"/><Relationship Id="rId507" Type="http://schemas.openxmlformats.org/officeDocument/2006/relationships/hyperlink" Target="https://nomisma.org/id/ae" TargetMode="External"/><Relationship Id="rId506" Type="http://schemas.openxmlformats.org/officeDocument/2006/relationships/hyperlink" Target="http://nomisma.org/id/olbia" TargetMode="External"/><Relationship Id="rId505" Type="http://schemas.openxmlformats.org/officeDocument/2006/relationships/hyperlink" Target="http://nomisma.org/id/danubian_district_sarmatia" TargetMode="External"/><Relationship Id="rId989" Type="http://schemas.openxmlformats.org/officeDocument/2006/relationships/hyperlink" Target="http://nomisma.org/id/philippus_ii" TargetMode="External"/><Relationship Id="rId504" Type="http://schemas.openxmlformats.org/officeDocument/2006/relationships/hyperlink" Target="https://nomisma.org/id/ae" TargetMode="External"/><Relationship Id="rId988" Type="http://schemas.openxmlformats.org/officeDocument/2006/relationships/hyperlink" Target="http://nomisma.org/id/mysia" TargetMode="External"/><Relationship Id="rId1570" Type="http://schemas.openxmlformats.org/officeDocument/2006/relationships/hyperlink" Target="https://nomisma.org/id/ae" TargetMode="External"/><Relationship Id="rId1571" Type="http://schemas.openxmlformats.org/officeDocument/2006/relationships/hyperlink" Target="http://nomisma.org/id/dichalkon" TargetMode="External"/><Relationship Id="rId983" Type="http://schemas.openxmlformats.org/officeDocument/2006/relationships/hyperlink" Target="http://nomisma.org/id/stater" TargetMode="External"/><Relationship Id="rId1572" Type="http://schemas.openxmlformats.org/officeDocument/2006/relationships/hyperlink" Target="http://nomisma.org/id/danubian_district_sarmatia" TargetMode="External"/><Relationship Id="rId982" Type="http://schemas.openxmlformats.org/officeDocument/2006/relationships/hyperlink" Target="http://nomisma.org/id/el" TargetMode="External"/><Relationship Id="rId1573" Type="http://schemas.openxmlformats.org/officeDocument/2006/relationships/hyperlink" Target="http://nomisma.org/id/olbia" TargetMode="External"/><Relationship Id="rId981" Type="http://schemas.openxmlformats.org/officeDocument/2006/relationships/hyperlink" Target="http://nomisma.org/id/cyzicus" TargetMode="External"/><Relationship Id="rId1574" Type="http://schemas.openxmlformats.org/officeDocument/2006/relationships/hyperlink" Target="http://nomisma.org/id/scilurus_scythia" TargetMode="External"/><Relationship Id="rId980" Type="http://schemas.openxmlformats.org/officeDocument/2006/relationships/hyperlink" Target="http://nomisma.org/id/danubian_district_sarmatia" TargetMode="External"/><Relationship Id="rId1575" Type="http://schemas.openxmlformats.org/officeDocument/2006/relationships/hyperlink" Target="https://nomisma.org/id/ae" TargetMode="External"/><Relationship Id="rId1565" Type="http://schemas.openxmlformats.org/officeDocument/2006/relationships/hyperlink" Target="https://nomisma.org/id/ae" TargetMode="External"/><Relationship Id="rId1566" Type="http://schemas.openxmlformats.org/officeDocument/2006/relationships/hyperlink" Target="http://nomisma.org/id/tetrachalkon" TargetMode="External"/><Relationship Id="rId1567" Type="http://schemas.openxmlformats.org/officeDocument/2006/relationships/hyperlink" Target="http://nomisma.org/id/danubian_district_sarmatia" TargetMode="External"/><Relationship Id="rId1568" Type="http://schemas.openxmlformats.org/officeDocument/2006/relationships/hyperlink" Target="http://nomisma.org/id/olbia" TargetMode="External"/><Relationship Id="rId1569" Type="http://schemas.openxmlformats.org/officeDocument/2006/relationships/hyperlink" Target="http://nomisma.org/id/scilurus_scythia" TargetMode="External"/><Relationship Id="rId976" Type="http://schemas.openxmlformats.org/officeDocument/2006/relationships/hyperlink" Target="https://nomisma.org/id/ae" TargetMode="External"/><Relationship Id="rId975" Type="http://schemas.openxmlformats.org/officeDocument/2006/relationships/hyperlink" Target="http://nomisma.org/id/olbia" TargetMode="External"/><Relationship Id="rId974" Type="http://schemas.openxmlformats.org/officeDocument/2006/relationships/hyperlink" Target="http://nomisma.org/id/danubian_district_sarmatia" TargetMode="External"/><Relationship Id="rId973" Type="http://schemas.openxmlformats.org/officeDocument/2006/relationships/hyperlink" Target="https://nomisma.org/id/ae" TargetMode="External"/><Relationship Id="rId979" Type="http://schemas.openxmlformats.org/officeDocument/2006/relationships/hyperlink" Target="https://nomisma.org/id/ae" TargetMode="External"/><Relationship Id="rId978" Type="http://schemas.openxmlformats.org/officeDocument/2006/relationships/hyperlink" Target="http://nomisma.org/id/olbia" TargetMode="External"/><Relationship Id="rId977" Type="http://schemas.openxmlformats.org/officeDocument/2006/relationships/hyperlink" Target="http://nomisma.org/id/danubian_district_sarmatia" TargetMode="External"/><Relationship Id="rId1560" Type="http://schemas.openxmlformats.org/officeDocument/2006/relationships/hyperlink" Target="https://nomisma.org/id/ae" TargetMode="External"/><Relationship Id="rId972" Type="http://schemas.openxmlformats.org/officeDocument/2006/relationships/hyperlink" Target="http://nomisma.org/id/olbia" TargetMode="External"/><Relationship Id="rId1561" Type="http://schemas.openxmlformats.org/officeDocument/2006/relationships/hyperlink" Target="http://nomisma.org/id/tetrachalkon" TargetMode="External"/><Relationship Id="rId971" Type="http://schemas.openxmlformats.org/officeDocument/2006/relationships/hyperlink" Target="http://nomisma.org/id/danubian_district_sarmatia" TargetMode="External"/><Relationship Id="rId1562" Type="http://schemas.openxmlformats.org/officeDocument/2006/relationships/hyperlink" Target="http://nomisma.org/id/pontus" TargetMode="External"/><Relationship Id="rId970" Type="http://schemas.openxmlformats.org/officeDocument/2006/relationships/hyperlink" Target="https://nomisma.org/id/ae" TargetMode="External"/><Relationship Id="rId1563" Type="http://schemas.openxmlformats.org/officeDocument/2006/relationships/hyperlink" Target="http://nomisma.org/id/olbia" TargetMode="External"/><Relationship Id="rId1564" Type="http://schemas.openxmlformats.org/officeDocument/2006/relationships/hyperlink" Target="http://nomisma.org/id/scilurus_scythia" TargetMode="External"/><Relationship Id="rId1114" Type="http://schemas.openxmlformats.org/officeDocument/2006/relationships/hyperlink" Target="http://nomisma.org/id/danubian_district_sarmatia" TargetMode="External"/><Relationship Id="rId1115" Type="http://schemas.openxmlformats.org/officeDocument/2006/relationships/hyperlink" Target="http://nomisma.org/id/olbia" TargetMode="External"/><Relationship Id="rId1116" Type="http://schemas.openxmlformats.org/officeDocument/2006/relationships/hyperlink" Target="https://nomisma.org/id/ae" TargetMode="External"/><Relationship Id="rId1117" Type="http://schemas.openxmlformats.org/officeDocument/2006/relationships/hyperlink" Target="http://nomisma.org/id/danubian_district_sarmatia" TargetMode="External"/><Relationship Id="rId1118" Type="http://schemas.openxmlformats.org/officeDocument/2006/relationships/hyperlink" Target="https://nomisma.org/id/celtic_numismatics" TargetMode="External"/><Relationship Id="rId1119" Type="http://schemas.openxmlformats.org/officeDocument/2006/relationships/hyperlink" Target="https://nomisma.org/id/ar" TargetMode="External"/><Relationship Id="rId525" Type="http://schemas.openxmlformats.org/officeDocument/2006/relationships/hyperlink" Target="https://nomisma.org/id/ae" TargetMode="External"/><Relationship Id="rId524" Type="http://schemas.openxmlformats.org/officeDocument/2006/relationships/hyperlink" Target="http://nomisma.org/id/olbia" TargetMode="External"/><Relationship Id="rId523" Type="http://schemas.openxmlformats.org/officeDocument/2006/relationships/hyperlink" Target="http://nomisma.org/id/danubian_district_sarmatia" TargetMode="External"/><Relationship Id="rId522" Type="http://schemas.openxmlformats.org/officeDocument/2006/relationships/hyperlink" Target="https://nomisma.org/id/ae" TargetMode="External"/><Relationship Id="rId529" Type="http://schemas.openxmlformats.org/officeDocument/2006/relationships/hyperlink" Target="http://nomisma.org/id/danubian_district_sarmatia" TargetMode="External"/><Relationship Id="rId528" Type="http://schemas.openxmlformats.org/officeDocument/2006/relationships/hyperlink" Target="https://nomisma.org/id/ae" TargetMode="External"/><Relationship Id="rId527" Type="http://schemas.openxmlformats.org/officeDocument/2006/relationships/hyperlink" Target="http://nomisma.org/id/olbia" TargetMode="External"/><Relationship Id="rId526" Type="http://schemas.openxmlformats.org/officeDocument/2006/relationships/hyperlink" Target="http://nomisma.org/id/danubian_district_sarmatia" TargetMode="External"/><Relationship Id="rId521" Type="http://schemas.openxmlformats.org/officeDocument/2006/relationships/hyperlink" Target="http://nomisma.org/id/olbia" TargetMode="External"/><Relationship Id="rId1110" Type="http://schemas.openxmlformats.org/officeDocument/2006/relationships/hyperlink" Target="https://nomisma.org/id/ae" TargetMode="External"/><Relationship Id="rId520" Type="http://schemas.openxmlformats.org/officeDocument/2006/relationships/hyperlink" Target="http://nomisma.org/id/danubian_district_sarmatia" TargetMode="External"/><Relationship Id="rId1111" Type="http://schemas.openxmlformats.org/officeDocument/2006/relationships/hyperlink" Target="http://nomisma.org/id/danubian_district_sarmatia" TargetMode="External"/><Relationship Id="rId1112" Type="http://schemas.openxmlformats.org/officeDocument/2006/relationships/hyperlink" Target="http://nomisma.org/id/olbia" TargetMode="External"/><Relationship Id="rId1113" Type="http://schemas.openxmlformats.org/officeDocument/2006/relationships/hyperlink" Target="https://nomisma.org/id/ae" TargetMode="External"/><Relationship Id="rId1103" Type="http://schemas.openxmlformats.org/officeDocument/2006/relationships/hyperlink" Target="https://nomisma.org/id/ae" TargetMode="External"/><Relationship Id="rId1104" Type="http://schemas.openxmlformats.org/officeDocument/2006/relationships/hyperlink" Target="http://nomisma.org/id/obol" TargetMode="External"/><Relationship Id="rId1105" Type="http://schemas.openxmlformats.org/officeDocument/2006/relationships/hyperlink" Target="http://nomisma.org/id/danubian_district_sarmatia" TargetMode="External"/><Relationship Id="rId1106" Type="http://schemas.openxmlformats.org/officeDocument/2006/relationships/hyperlink" Target="http://nomisma.org/id/olbia" TargetMode="External"/><Relationship Id="rId1107" Type="http://schemas.openxmlformats.org/officeDocument/2006/relationships/hyperlink" Target="https://nomisma.org/id/ae" TargetMode="External"/><Relationship Id="rId1108" Type="http://schemas.openxmlformats.org/officeDocument/2006/relationships/hyperlink" Target="http://nomisma.org/id/danubian_district_sarmatia" TargetMode="External"/><Relationship Id="rId1109" Type="http://schemas.openxmlformats.org/officeDocument/2006/relationships/hyperlink" Target="http://nomisma.org/id/olbia" TargetMode="External"/><Relationship Id="rId519" Type="http://schemas.openxmlformats.org/officeDocument/2006/relationships/hyperlink" Target="https://nomisma.org/id/ae" TargetMode="External"/><Relationship Id="rId514" Type="http://schemas.openxmlformats.org/officeDocument/2006/relationships/hyperlink" Target="http://nomisma.org/id/danubian_district_sarmatia" TargetMode="External"/><Relationship Id="rId998" Type="http://schemas.openxmlformats.org/officeDocument/2006/relationships/hyperlink" Target="https://nomisma.org/id/ae" TargetMode="External"/><Relationship Id="rId513" Type="http://schemas.openxmlformats.org/officeDocument/2006/relationships/hyperlink" Target="https://nomisma.org/id/ae" TargetMode="External"/><Relationship Id="rId997" Type="http://schemas.openxmlformats.org/officeDocument/2006/relationships/hyperlink" Target="http://nomisma.org/id/olbia" TargetMode="External"/><Relationship Id="rId512" Type="http://schemas.openxmlformats.org/officeDocument/2006/relationships/hyperlink" Target="http://nomisma.org/id/olbia" TargetMode="External"/><Relationship Id="rId996" Type="http://schemas.openxmlformats.org/officeDocument/2006/relationships/hyperlink" Target="http://nomisma.org/id/dacia" TargetMode="External"/><Relationship Id="rId511" Type="http://schemas.openxmlformats.org/officeDocument/2006/relationships/hyperlink" Target="http://nomisma.org/id/danubian_district_sarmatia" TargetMode="External"/><Relationship Id="rId995" Type="http://schemas.openxmlformats.org/officeDocument/2006/relationships/hyperlink" Target="http://nomisma.org/id/dolphin" TargetMode="External"/><Relationship Id="rId518" Type="http://schemas.openxmlformats.org/officeDocument/2006/relationships/hyperlink" Target="http://nomisma.org/id/olbia" TargetMode="External"/><Relationship Id="rId517" Type="http://schemas.openxmlformats.org/officeDocument/2006/relationships/hyperlink" Target="http://nomisma.org/id/danubian_district_sarmatia" TargetMode="External"/><Relationship Id="rId516" Type="http://schemas.openxmlformats.org/officeDocument/2006/relationships/hyperlink" Target="https://nomisma.org/id/ae" TargetMode="External"/><Relationship Id="rId515" Type="http://schemas.openxmlformats.org/officeDocument/2006/relationships/hyperlink" Target="http://nomisma.org/id/olbia" TargetMode="External"/><Relationship Id="rId999" Type="http://schemas.openxmlformats.org/officeDocument/2006/relationships/hyperlink" Target="http://nomisma.org/id/dacia" TargetMode="External"/><Relationship Id="rId990" Type="http://schemas.openxmlformats.org/officeDocument/2006/relationships/hyperlink" Target="http://nomisma.org/id/argead_dynasty" TargetMode="External"/><Relationship Id="rId1580" Type="http://schemas.openxmlformats.org/officeDocument/2006/relationships/hyperlink" Target="http://nomisma.org/id/obol" TargetMode="External"/><Relationship Id="rId1581" Type="http://schemas.openxmlformats.org/officeDocument/2006/relationships/hyperlink" Target="http://nomisma.org/id/pontus" TargetMode="External"/><Relationship Id="rId1582" Type="http://schemas.openxmlformats.org/officeDocument/2006/relationships/drawing" Target="../drawings/drawing2.xml"/><Relationship Id="rId510" Type="http://schemas.openxmlformats.org/officeDocument/2006/relationships/hyperlink" Target="https://nomisma.org/id/ae" TargetMode="External"/><Relationship Id="rId994" Type="http://schemas.openxmlformats.org/officeDocument/2006/relationships/hyperlink" Target="https://nomisma.org/id/ae" TargetMode="External"/><Relationship Id="rId993" Type="http://schemas.openxmlformats.org/officeDocument/2006/relationships/hyperlink" Target="http://nomisma.org/id/olbia" TargetMode="External"/><Relationship Id="rId1100" Type="http://schemas.openxmlformats.org/officeDocument/2006/relationships/hyperlink" Target="https://nomisma.org/id/ae" TargetMode="External"/><Relationship Id="rId992" Type="http://schemas.openxmlformats.org/officeDocument/2006/relationships/hyperlink" Target="http://nomisma.org/id/macedon" TargetMode="External"/><Relationship Id="rId1101" Type="http://schemas.openxmlformats.org/officeDocument/2006/relationships/hyperlink" Target="http://nomisma.org/id/danubian_district_sarmatia" TargetMode="External"/><Relationship Id="rId991" Type="http://schemas.openxmlformats.org/officeDocument/2006/relationships/hyperlink" Target="https://nomisma.org/id/ae" TargetMode="External"/><Relationship Id="rId1102" Type="http://schemas.openxmlformats.org/officeDocument/2006/relationships/hyperlink" Target="http://nomisma.org/id/olbia" TargetMode="External"/><Relationship Id="rId1532" Type="http://schemas.openxmlformats.org/officeDocument/2006/relationships/hyperlink" Target="http://nomisma.org/id/mithradates_vi_pontus" TargetMode="External"/><Relationship Id="rId1533" Type="http://schemas.openxmlformats.org/officeDocument/2006/relationships/hyperlink" Target="https://nomisma.org/id/ae" TargetMode="External"/><Relationship Id="rId1534" Type="http://schemas.openxmlformats.org/officeDocument/2006/relationships/hyperlink" Target="http://nomisma.org/id/tetrachalkon" TargetMode="External"/><Relationship Id="rId1535" Type="http://schemas.openxmlformats.org/officeDocument/2006/relationships/hyperlink" Target="http://nomisma.org/id/pontus" TargetMode="External"/><Relationship Id="rId1536" Type="http://schemas.openxmlformats.org/officeDocument/2006/relationships/hyperlink" Target="http://nomisma.org/id/amisus" TargetMode="External"/><Relationship Id="rId1537" Type="http://schemas.openxmlformats.org/officeDocument/2006/relationships/hyperlink" Target="http://nomisma.org/id/mithradates_vi_pontus" TargetMode="External"/><Relationship Id="rId1538" Type="http://schemas.openxmlformats.org/officeDocument/2006/relationships/hyperlink" Target="https://nomisma.org/id/ae" TargetMode="External"/><Relationship Id="rId1539" Type="http://schemas.openxmlformats.org/officeDocument/2006/relationships/hyperlink" Target="http://nomisma.org/id/tetrachalkon" TargetMode="External"/><Relationship Id="rId949" Type="http://schemas.openxmlformats.org/officeDocument/2006/relationships/hyperlink" Target="http://nomisma.org/id/obol" TargetMode="External"/><Relationship Id="rId948" Type="http://schemas.openxmlformats.org/officeDocument/2006/relationships/hyperlink" Target="https://nomisma.org/id/ae" TargetMode="External"/><Relationship Id="rId943" Type="http://schemas.openxmlformats.org/officeDocument/2006/relationships/hyperlink" Target="https://nomisma.org/id/ae" TargetMode="External"/><Relationship Id="rId942" Type="http://schemas.openxmlformats.org/officeDocument/2006/relationships/hyperlink" Target="http://nomisma.org/id/olbia" TargetMode="External"/><Relationship Id="rId941" Type="http://schemas.openxmlformats.org/officeDocument/2006/relationships/hyperlink" Target="http://nomisma.org/id/dacia" TargetMode="External"/><Relationship Id="rId940" Type="http://schemas.openxmlformats.org/officeDocument/2006/relationships/hyperlink" Target="http://nomisma.org/id/dolphin" TargetMode="External"/><Relationship Id="rId947" Type="http://schemas.openxmlformats.org/officeDocument/2006/relationships/hyperlink" Target="http://nomisma.org/id/paerisades_ii_bosporus" TargetMode="External"/><Relationship Id="rId946" Type="http://schemas.openxmlformats.org/officeDocument/2006/relationships/hyperlink" Target="http://nomisma.org/id/panticapaeum" TargetMode="External"/><Relationship Id="rId945" Type="http://schemas.openxmlformats.org/officeDocument/2006/relationships/hyperlink" Target="http://nomisma.org/id/dacia" TargetMode="External"/><Relationship Id="rId944" Type="http://schemas.openxmlformats.org/officeDocument/2006/relationships/hyperlink" Target="http://nomisma.org/id/dolphin" TargetMode="External"/><Relationship Id="rId1530" Type="http://schemas.openxmlformats.org/officeDocument/2006/relationships/hyperlink" Target="http://nomisma.org/id/tetrachalkon" TargetMode="External"/><Relationship Id="rId1531" Type="http://schemas.openxmlformats.org/officeDocument/2006/relationships/hyperlink" Target="http://nomisma.org/id/pontus" TargetMode="External"/><Relationship Id="rId1521" Type="http://schemas.openxmlformats.org/officeDocument/2006/relationships/hyperlink" Target="http://nomisma.org/id/pontus" TargetMode="External"/><Relationship Id="rId1522" Type="http://schemas.openxmlformats.org/officeDocument/2006/relationships/hyperlink" Target="http://nomisma.org/id/amisus" TargetMode="External"/><Relationship Id="rId1523" Type="http://schemas.openxmlformats.org/officeDocument/2006/relationships/hyperlink" Target="http://nomisma.org/id/mithradates_vi_pontus" TargetMode="External"/><Relationship Id="rId1524" Type="http://schemas.openxmlformats.org/officeDocument/2006/relationships/hyperlink" Target="https://nomisma.org/id/ae" TargetMode="External"/><Relationship Id="rId1525" Type="http://schemas.openxmlformats.org/officeDocument/2006/relationships/hyperlink" Target="http://nomisma.org/id/tetrachalkon" TargetMode="External"/><Relationship Id="rId1526" Type="http://schemas.openxmlformats.org/officeDocument/2006/relationships/hyperlink" Target="http://nomisma.org/id/pontus" TargetMode="External"/><Relationship Id="rId1527" Type="http://schemas.openxmlformats.org/officeDocument/2006/relationships/hyperlink" Target="https://nomisma.org/id/sinope" TargetMode="External"/><Relationship Id="rId1528" Type="http://schemas.openxmlformats.org/officeDocument/2006/relationships/hyperlink" Target="http://nomisma.org/id/mithradates_vi_pontus" TargetMode="External"/><Relationship Id="rId1529" Type="http://schemas.openxmlformats.org/officeDocument/2006/relationships/hyperlink" Target="https://nomisma.org/id/ae" TargetMode="External"/><Relationship Id="rId939" Type="http://schemas.openxmlformats.org/officeDocument/2006/relationships/hyperlink" Target="https://nomisma.org/id/ae" TargetMode="External"/><Relationship Id="rId938" Type="http://schemas.openxmlformats.org/officeDocument/2006/relationships/hyperlink" Target="http://nomisma.org/id/olbia" TargetMode="External"/><Relationship Id="rId937" Type="http://schemas.openxmlformats.org/officeDocument/2006/relationships/hyperlink" Target="http://nomisma.org/id/dacia" TargetMode="External"/><Relationship Id="rId932" Type="http://schemas.openxmlformats.org/officeDocument/2006/relationships/hyperlink" Target="http://nomisma.org/id/dolphin" TargetMode="External"/><Relationship Id="rId931" Type="http://schemas.openxmlformats.org/officeDocument/2006/relationships/hyperlink" Target="https://nomisma.org/id/ae" TargetMode="External"/><Relationship Id="rId930" Type="http://schemas.openxmlformats.org/officeDocument/2006/relationships/hyperlink" Target="http://nomisma.org/id/olbia" TargetMode="External"/><Relationship Id="rId936" Type="http://schemas.openxmlformats.org/officeDocument/2006/relationships/hyperlink" Target="http://nomisma.org/id/dolphin" TargetMode="External"/><Relationship Id="rId935" Type="http://schemas.openxmlformats.org/officeDocument/2006/relationships/hyperlink" Target="https://nomisma.org/id/ae" TargetMode="External"/><Relationship Id="rId934" Type="http://schemas.openxmlformats.org/officeDocument/2006/relationships/hyperlink" Target="http://nomisma.org/id/olbia" TargetMode="External"/><Relationship Id="rId933" Type="http://schemas.openxmlformats.org/officeDocument/2006/relationships/hyperlink" Target="http://nomisma.org/id/dacia" TargetMode="External"/><Relationship Id="rId1520" Type="http://schemas.openxmlformats.org/officeDocument/2006/relationships/hyperlink" Target="http://nomisma.org/id/tetrachalkon" TargetMode="External"/><Relationship Id="rId1554" Type="http://schemas.openxmlformats.org/officeDocument/2006/relationships/hyperlink" Target="http://nomisma.org/id/apollonia_illyria" TargetMode="External"/><Relationship Id="rId1555" Type="http://schemas.openxmlformats.org/officeDocument/2006/relationships/hyperlink" Target="http://nomisma.org/id/ar" TargetMode="External"/><Relationship Id="rId1556" Type="http://schemas.openxmlformats.org/officeDocument/2006/relationships/hyperlink" Target="http://nomisma.org/id/drachma" TargetMode="External"/><Relationship Id="rId1557" Type="http://schemas.openxmlformats.org/officeDocument/2006/relationships/hyperlink" Target="http://nomisma.org/id/illyricum" TargetMode="External"/><Relationship Id="rId1558" Type="http://schemas.openxmlformats.org/officeDocument/2006/relationships/hyperlink" Target="http://nomisma.org/id/amisus" TargetMode="External"/><Relationship Id="rId1559" Type="http://schemas.openxmlformats.org/officeDocument/2006/relationships/hyperlink" Target="http://nomisma.org/id/mithradates_vi_pontus" TargetMode="External"/><Relationship Id="rId965" Type="http://schemas.openxmlformats.org/officeDocument/2006/relationships/hyperlink" Target="http://nomisma.org/id/danubian_district_sarmatia" TargetMode="External"/><Relationship Id="rId964" Type="http://schemas.openxmlformats.org/officeDocument/2006/relationships/hyperlink" Target="https://nomisma.org/id/ae" TargetMode="External"/><Relationship Id="rId963" Type="http://schemas.openxmlformats.org/officeDocument/2006/relationships/hyperlink" Target="http://nomisma.org/id/olbia" TargetMode="External"/><Relationship Id="rId962" Type="http://schemas.openxmlformats.org/officeDocument/2006/relationships/hyperlink" Target="http://nomisma.org/id/the_tauric_chersonesus" TargetMode="External"/><Relationship Id="rId969" Type="http://schemas.openxmlformats.org/officeDocument/2006/relationships/hyperlink" Target="http://nomisma.org/id/olbia" TargetMode="External"/><Relationship Id="rId968" Type="http://schemas.openxmlformats.org/officeDocument/2006/relationships/hyperlink" Target="http://nomisma.org/id/danubian_district_sarmatia" TargetMode="External"/><Relationship Id="rId967" Type="http://schemas.openxmlformats.org/officeDocument/2006/relationships/hyperlink" Target="https://nomisma.org/id/ae" TargetMode="External"/><Relationship Id="rId966" Type="http://schemas.openxmlformats.org/officeDocument/2006/relationships/hyperlink" Target="http://nomisma.org/id/olbia" TargetMode="External"/><Relationship Id="rId961" Type="http://schemas.openxmlformats.org/officeDocument/2006/relationships/hyperlink" Target="http://nomisma.org/id/tetrachalkon" TargetMode="External"/><Relationship Id="rId1550" Type="http://schemas.openxmlformats.org/officeDocument/2006/relationships/hyperlink" Target="http://nomisma.org/id/pontus" TargetMode="External"/><Relationship Id="rId960" Type="http://schemas.openxmlformats.org/officeDocument/2006/relationships/hyperlink" Target="https://nomisma.org/id/ae" TargetMode="External"/><Relationship Id="rId1551" Type="http://schemas.openxmlformats.org/officeDocument/2006/relationships/hyperlink" Target="http://nomisma.org/id/olbia" TargetMode="External"/><Relationship Id="rId1552" Type="http://schemas.openxmlformats.org/officeDocument/2006/relationships/hyperlink" Target="https://nomisma.org/id/ae" TargetMode="External"/><Relationship Id="rId1553" Type="http://schemas.openxmlformats.org/officeDocument/2006/relationships/hyperlink" Target="http://nomisma.org/id/danubian_district_sarmatia" TargetMode="External"/><Relationship Id="rId1543" Type="http://schemas.openxmlformats.org/officeDocument/2006/relationships/hyperlink" Target="https://nomisma.org/id/ae" TargetMode="External"/><Relationship Id="rId1544" Type="http://schemas.openxmlformats.org/officeDocument/2006/relationships/hyperlink" Target="http://nomisma.org/id/tetrachalkon" TargetMode="External"/><Relationship Id="rId1545" Type="http://schemas.openxmlformats.org/officeDocument/2006/relationships/hyperlink" Target="http://nomisma.org/id/pontus" TargetMode="External"/><Relationship Id="rId1546" Type="http://schemas.openxmlformats.org/officeDocument/2006/relationships/hyperlink" Target="https://nomisma.org/id/sinope" TargetMode="External"/><Relationship Id="rId1547" Type="http://schemas.openxmlformats.org/officeDocument/2006/relationships/hyperlink" Target="http://nomisma.org/id/mithradates_vi_pontus" TargetMode="External"/><Relationship Id="rId1548" Type="http://schemas.openxmlformats.org/officeDocument/2006/relationships/hyperlink" Target="https://nomisma.org/id/ae" TargetMode="External"/><Relationship Id="rId1549" Type="http://schemas.openxmlformats.org/officeDocument/2006/relationships/hyperlink" Target="http://nomisma.org/id/tetrachalkon" TargetMode="External"/><Relationship Id="rId959" Type="http://schemas.openxmlformats.org/officeDocument/2006/relationships/hyperlink" Target="http://nomisma.org/id/panticapaeum" TargetMode="External"/><Relationship Id="rId954" Type="http://schemas.openxmlformats.org/officeDocument/2006/relationships/hyperlink" Target="http://nomisma.org/id/dacia" TargetMode="External"/><Relationship Id="rId953" Type="http://schemas.openxmlformats.org/officeDocument/2006/relationships/hyperlink" Target="http://nomisma.org/id/as" TargetMode="External"/><Relationship Id="rId952" Type="http://schemas.openxmlformats.org/officeDocument/2006/relationships/hyperlink" Target="https://nomisma.org/id/ae" TargetMode="External"/><Relationship Id="rId951" Type="http://schemas.openxmlformats.org/officeDocument/2006/relationships/hyperlink" Target="http://nomisma.org/id/olbia" TargetMode="External"/><Relationship Id="rId958" Type="http://schemas.openxmlformats.org/officeDocument/2006/relationships/hyperlink" Target="http://nomisma.org/id/dacia" TargetMode="External"/><Relationship Id="rId957" Type="http://schemas.openxmlformats.org/officeDocument/2006/relationships/hyperlink" Target="http://nomisma.org/id/dolphin" TargetMode="External"/><Relationship Id="rId956" Type="http://schemas.openxmlformats.org/officeDocument/2006/relationships/hyperlink" Target="https://nomisma.org/id/ae" TargetMode="External"/><Relationship Id="rId955" Type="http://schemas.openxmlformats.org/officeDocument/2006/relationships/hyperlink" Target="http://nomisma.org/id/olbia" TargetMode="External"/><Relationship Id="rId950" Type="http://schemas.openxmlformats.org/officeDocument/2006/relationships/hyperlink" Target="http://nomisma.org/id/the_tauric_chersonesus" TargetMode="External"/><Relationship Id="rId1540" Type="http://schemas.openxmlformats.org/officeDocument/2006/relationships/hyperlink" Target="http://nomisma.org/id/pontus" TargetMode="External"/><Relationship Id="rId1541" Type="http://schemas.openxmlformats.org/officeDocument/2006/relationships/hyperlink" Target="http://nomisma.org/id/amisus" TargetMode="External"/><Relationship Id="rId1542" Type="http://schemas.openxmlformats.org/officeDocument/2006/relationships/hyperlink" Target="http://nomisma.org/id/mithradates_vi_pontus" TargetMode="External"/><Relationship Id="rId590" Type="http://schemas.openxmlformats.org/officeDocument/2006/relationships/hyperlink" Target="http://nomisma.org/id/olbia" TargetMode="External"/><Relationship Id="rId107" Type="http://schemas.openxmlformats.org/officeDocument/2006/relationships/hyperlink" Target="http://nomisma.org/id/tetrachalkon" TargetMode="External"/><Relationship Id="rId106" Type="http://schemas.openxmlformats.org/officeDocument/2006/relationships/hyperlink" Target="http://nomisma.org/id/ar" TargetMode="External"/><Relationship Id="rId105" Type="http://schemas.openxmlformats.org/officeDocument/2006/relationships/hyperlink" Target="http://nomisma.org/id/mithradates_vi_pontus" TargetMode="External"/><Relationship Id="rId589" Type="http://schemas.openxmlformats.org/officeDocument/2006/relationships/hyperlink" Target="http://nomisma.org/id/danubian_district_sarmatia" TargetMode="External"/><Relationship Id="rId104" Type="http://schemas.openxmlformats.org/officeDocument/2006/relationships/hyperlink" Target="http://nomisma.org/id/amisus" TargetMode="External"/><Relationship Id="rId588" Type="http://schemas.openxmlformats.org/officeDocument/2006/relationships/hyperlink" Target="https://nomisma.org/id/ae" TargetMode="External"/><Relationship Id="rId109" Type="http://schemas.openxmlformats.org/officeDocument/2006/relationships/hyperlink" Target="http://nomisma.org/id/taulara" TargetMode="External"/><Relationship Id="rId1170" Type="http://schemas.openxmlformats.org/officeDocument/2006/relationships/hyperlink" Target="http://nomisma.org/id/tetradrachm" TargetMode="External"/><Relationship Id="rId108" Type="http://schemas.openxmlformats.org/officeDocument/2006/relationships/hyperlink" Target="http://nomisma.org/id/pontic_kingdom" TargetMode="External"/><Relationship Id="rId1171" Type="http://schemas.openxmlformats.org/officeDocument/2006/relationships/hyperlink" Target="http://nomisma.org/id/olbia" TargetMode="External"/><Relationship Id="rId583" Type="http://schemas.openxmlformats.org/officeDocument/2006/relationships/hyperlink" Target="http://nomisma.org/id/danubian_district_sarmatia" TargetMode="External"/><Relationship Id="rId1172" Type="http://schemas.openxmlformats.org/officeDocument/2006/relationships/hyperlink" Target="https://nomisma.org/id/ae" TargetMode="External"/><Relationship Id="rId582" Type="http://schemas.openxmlformats.org/officeDocument/2006/relationships/hyperlink" Target="https://nomisma.org/id/ae" TargetMode="External"/><Relationship Id="rId1173" Type="http://schemas.openxmlformats.org/officeDocument/2006/relationships/hyperlink" Target="http://nomisma.org/id/dolphin" TargetMode="External"/><Relationship Id="rId581" Type="http://schemas.openxmlformats.org/officeDocument/2006/relationships/hyperlink" Target="http://nomisma.org/id/olbia" TargetMode="External"/><Relationship Id="rId1174" Type="http://schemas.openxmlformats.org/officeDocument/2006/relationships/hyperlink" Target="http://nomisma.org/id/olbia" TargetMode="External"/><Relationship Id="rId580" Type="http://schemas.openxmlformats.org/officeDocument/2006/relationships/hyperlink" Target="http://nomisma.org/id/danubian_district_sarmatia" TargetMode="External"/><Relationship Id="rId1175" Type="http://schemas.openxmlformats.org/officeDocument/2006/relationships/hyperlink" Target="https://nomisma.org/id/ae" TargetMode="External"/><Relationship Id="rId103" Type="http://schemas.openxmlformats.org/officeDocument/2006/relationships/hyperlink" Target="http://nomisma.org/id/tetrachalkon" TargetMode="External"/><Relationship Id="rId587" Type="http://schemas.openxmlformats.org/officeDocument/2006/relationships/hyperlink" Target="http://nomisma.org/id/olbia" TargetMode="External"/><Relationship Id="rId1176" Type="http://schemas.openxmlformats.org/officeDocument/2006/relationships/hyperlink" Target="http://nomisma.org/id/dolphin" TargetMode="External"/><Relationship Id="rId102" Type="http://schemas.openxmlformats.org/officeDocument/2006/relationships/hyperlink" Target="http://nomisma.org/id/ar" TargetMode="External"/><Relationship Id="rId586" Type="http://schemas.openxmlformats.org/officeDocument/2006/relationships/hyperlink" Target="http://nomisma.org/id/danubian_district_sarmatia" TargetMode="External"/><Relationship Id="rId1177" Type="http://schemas.openxmlformats.org/officeDocument/2006/relationships/hyperlink" Target="http://nomisma.org/id/olbia" TargetMode="External"/><Relationship Id="rId101" Type="http://schemas.openxmlformats.org/officeDocument/2006/relationships/hyperlink" Target="http://nomisma.org/id/mithradates_vi_pontus" TargetMode="External"/><Relationship Id="rId585" Type="http://schemas.openxmlformats.org/officeDocument/2006/relationships/hyperlink" Target="https://nomisma.org/id/ae" TargetMode="External"/><Relationship Id="rId1178" Type="http://schemas.openxmlformats.org/officeDocument/2006/relationships/hyperlink" Target="https://nomisma.org/id/ae" TargetMode="External"/><Relationship Id="rId100" Type="http://schemas.openxmlformats.org/officeDocument/2006/relationships/hyperlink" Target="http://nomisma.org/id/apollonia_illyria" TargetMode="External"/><Relationship Id="rId584" Type="http://schemas.openxmlformats.org/officeDocument/2006/relationships/hyperlink" Target="http://nomisma.org/id/olbia" TargetMode="External"/><Relationship Id="rId1179" Type="http://schemas.openxmlformats.org/officeDocument/2006/relationships/hyperlink" Target="http://nomisma.org/id/danubian_district_sarmatia" TargetMode="External"/><Relationship Id="rId1169" Type="http://schemas.openxmlformats.org/officeDocument/2006/relationships/hyperlink" Target="http://nomisma.org/id/ar" TargetMode="External"/><Relationship Id="rId579" Type="http://schemas.openxmlformats.org/officeDocument/2006/relationships/hyperlink" Target="https://nomisma.org/id/ae" TargetMode="External"/><Relationship Id="rId578" Type="http://schemas.openxmlformats.org/officeDocument/2006/relationships/hyperlink" Target="http://nomisma.org/id/olbia" TargetMode="External"/><Relationship Id="rId577" Type="http://schemas.openxmlformats.org/officeDocument/2006/relationships/hyperlink" Target="http://nomisma.org/id/danubian_district_sarmatia" TargetMode="External"/><Relationship Id="rId1160" Type="http://schemas.openxmlformats.org/officeDocument/2006/relationships/hyperlink" Target="http://nomisma.org/id/ar" TargetMode="External"/><Relationship Id="rId572" Type="http://schemas.openxmlformats.org/officeDocument/2006/relationships/hyperlink" Target="http://nomisma.org/id/olbia" TargetMode="External"/><Relationship Id="rId1161" Type="http://schemas.openxmlformats.org/officeDocument/2006/relationships/hyperlink" Target="http://nomisma.org/id/moesia_inferior" TargetMode="External"/><Relationship Id="rId571" Type="http://schemas.openxmlformats.org/officeDocument/2006/relationships/hyperlink" Target="http://nomisma.org/id/danubian_district_sarmatia" TargetMode="External"/><Relationship Id="rId1162" Type="http://schemas.openxmlformats.org/officeDocument/2006/relationships/hyperlink" Target="http://nomisma.org/id/uncertain_thrace" TargetMode="External"/><Relationship Id="rId570" Type="http://schemas.openxmlformats.org/officeDocument/2006/relationships/hyperlink" Target="https://nomisma.org/id/ae" TargetMode="External"/><Relationship Id="rId1163" Type="http://schemas.openxmlformats.org/officeDocument/2006/relationships/hyperlink" Target="http://nomisma.org/id/ar" TargetMode="External"/><Relationship Id="rId1164" Type="http://schemas.openxmlformats.org/officeDocument/2006/relationships/hyperlink" Target="http://nomisma.org/id/tetradrachm" TargetMode="External"/><Relationship Id="rId576" Type="http://schemas.openxmlformats.org/officeDocument/2006/relationships/hyperlink" Target="https://nomisma.org/id/ae" TargetMode="External"/><Relationship Id="rId1165" Type="http://schemas.openxmlformats.org/officeDocument/2006/relationships/hyperlink" Target="http://nomisma.org/id/uncertain_thrace" TargetMode="External"/><Relationship Id="rId575" Type="http://schemas.openxmlformats.org/officeDocument/2006/relationships/hyperlink" Target="http://nomisma.org/id/olbia" TargetMode="External"/><Relationship Id="rId1166" Type="http://schemas.openxmlformats.org/officeDocument/2006/relationships/hyperlink" Target="http://nomisma.org/id/ar" TargetMode="External"/><Relationship Id="rId574" Type="http://schemas.openxmlformats.org/officeDocument/2006/relationships/hyperlink" Target="http://nomisma.org/id/danubian_district_sarmatia" TargetMode="External"/><Relationship Id="rId1167" Type="http://schemas.openxmlformats.org/officeDocument/2006/relationships/hyperlink" Target="http://nomisma.org/id/tetradrachm" TargetMode="External"/><Relationship Id="rId573" Type="http://schemas.openxmlformats.org/officeDocument/2006/relationships/hyperlink" Target="https://nomisma.org/id/ae" TargetMode="External"/><Relationship Id="rId1168" Type="http://schemas.openxmlformats.org/officeDocument/2006/relationships/hyperlink" Target="http://nomisma.org/id/uncertain_thrace" TargetMode="External"/><Relationship Id="rId129" Type="http://schemas.openxmlformats.org/officeDocument/2006/relationships/hyperlink" Target="http://nomisma.org/id/dolphin" TargetMode="External"/><Relationship Id="rId128" Type="http://schemas.openxmlformats.org/officeDocument/2006/relationships/hyperlink" Target="https://nomisma.org/id/ae" TargetMode="External"/><Relationship Id="rId127" Type="http://schemas.openxmlformats.org/officeDocument/2006/relationships/hyperlink" Target="http://nomisma.org/id/olbia" TargetMode="External"/><Relationship Id="rId126" Type="http://schemas.openxmlformats.org/officeDocument/2006/relationships/hyperlink" Target="http://nomisma.org/id/dolphin" TargetMode="External"/><Relationship Id="rId1190" Type="http://schemas.openxmlformats.org/officeDocument/2006/relationships/hyperlink" Target="http://nomisma.org/id/olbia" TargetMode="External"/><Relationship Id="rId1191" Type="http://schemas.openxmlformats.org/officeDocument/2006/relationships/hyperlink" Target="https://nomisma.org/id/ae" TargetMode="External"/><Relationship Id="rId1192" Type="http://schemas.openxmlformats.org/officeDocument/2006/relationships/hyperlink" Target="http://nomisma.org/id/danubian_district_sarmatia" TargetMode="External"/><Relationship Id="rId1193" Type="http://schemas.openxmlformats.org/officeDocument/2006/relationships/hyperlink" Target="http://nomisma.org/id/olbia" TargetMode="External"/><Relationship Id="rId121" Type="http://schemas.openxmlformats.org/officeDocument/2006/relationships/hyperlink" Target="http://nomisma.org/id/ar" TargetMode="External"/><Relationship Id="rId1194" Type="http://schemas.openxmlformats.org/officeDocument/2006/relationships/hyperlink" Target="https://nomisma.org/id/ae" TargetMode="External"/><Relationship Id="rId120" Type="http://schemas.openxmlformats.org/officeDocument/2006/relationships/hyperlink" Target="http://nomisma.org/id/mithradates_vi_pontus" TargetMode="External"/><Relationship Id="rId1195" Type="http://schemas.openxmlformats.org/officeDocument/2006/relationships/hyperlink" Target="http://nomisma.org/id/danubian_district_sarmatia" TargetMode="External"/><Relationship Id="rId1196" Type="http://schemas.openxmlformats.org/officeDocument/2006/relationships/hyperlink" Target="http://nomisma.org/id/olbia" TargetMode="External"/><Relationship Id="rId1197" Type="http://schemas.openxmlformats.org/officeDocument/2006/relationships/hyperlink" Target="https://nomisma.org/id/ae" TargetMode="External"/><Relationship Id="rId125" Type="http://schemas.openxmlformats.org/officeDocument/2006/relationships/hyperlink" Target="https://nomisma.org/id/ae" TargetMode="External"/><Relationship Id="rId1198" Type="http://schemas.openxmlformats.org/officeDocument/2006/relationships/hyperlink" Target="http://nomisma.org/id/danubian_district_sarmatia" TargetMode="External"/><Relationship Id="rId124" Type="http://schemas.openxmlformats.org/officeDocument/2006/relationships/hyperlink" Target="http://nomisma.org/id/olbia" TargetMode="External"/><Relationship Id="rId1199" Type="http://schemas.openxmlformats.org/officeDocument/2006/relationships/hyperlink" Target="http://nomisma.org/id/olbia" TargetMode="External"/><Relationship Id="rId123" Type="http://schemas.openxmlformats.org/officeDocument/2006/relationships/hyperlink" Target="http://nomisma.org/id/pontic_kingdom" TargetMode="External"/><Relationship Id="rId122" Type="http://schemas.openxmlformats.org/officeDocument/2006/relationships/hyperlink" Target="http://nomisma.org/id/tetrachalkon" TargetMode="External"/><Relationship Id="rId118" Type="http://schemas.openxmlformats.org/officeDocument/2006/relationships/hyperlink" Target="http://nomisma.org/id/pontic_kingdom" TargetMode="External"/><Relationship Id="rId117" Type="http://schemas.openxmlformats.org/officeDocument/2006/relationships/hyperlink" Target="http://nomisma.org/id/tetrachalkon" TargetMode="External"/><Relationship Id="rId116" Type="http://schemas.openxmlformats.org/officeDocument/2006/relationships/hyperlink" Target="http://nomisma.org/id/ar" TargetMode="External"/><Relationship Id="rId115" Type="http://schemas.openxmlformats.org/officeDocument/2006/relationships/hyperlink" Target="http://nomisma.org/id/mithradates_vi_pontus" TargetMode="External"/><Relationship Id="rId599" Type="http://schemas.openxmlformats.org/officeDocument/2006/relationships/hyperlink" Target="http://nomisma.org/id/ar" TargetMode="External"/><Relationship Id="rId1180" Type="http://schemas.openxmlformats.org/officeDocument/2006/relationships/hyperlink" Target="http://nomisma.org/id/olbia" TargetMode="External"/><Relationship Id="rId1181" Type="http://schemas.openxmlformats.org/officeDocument/2006/relationships/hyperlink" Target="https://nomisma.org/id/ae" TargetMode="External"/><Relationship Id="rId119" Type="http://schemas.openxmlformats.org/officeDocument/2006/relationships/hyperlink" Target="http://nomisma.org/id/sinope" TargetMode="External"/><Relationship Id="rId1182" Type="http://schemas.openxmlformats.org/officeDocument/2006/relationships/hyperlink" Target="http://nomisma.org/id/olbia" TargetMode="External"/><Relationship Id="rId110" Type="http://schemas.openxmlformats.org/officeDocument/2006/relationships/hyperlink" Target="http://nomisma.org/id/mithradates_vi_pontus" TargetMode="External"/><Relationship Id="rId594" Type="http://schemas.openxmlformats.org/officeDocument/2006/relationships/hyperlink" Target="https://nomisma.org/id/ae" TargetMode="External"/><Relationship Id="rId1183" Type="http://schemas.openxmlformats.org/officeDocument/2006/relationships/hyperlink" Target="https://nomisma.org/id/ae" TargetMode="External"/><Relationship Id="rId593" Type="http://schemas.openxmlformats.org/officeDocument/2006/relationships/hyperlink" Target="http://nomisma.org/id/olbia" TargetMode="External"/><Relationship Id="rId1184" Type="http://schemas.openxmlformats.org/officeDocument/2006/relationships/hyperlink" Target="http://nomisma.org/id/olbia" TargetMode="External"/><Relationship Id="rId592" Type="http://schemas.openxmlformats.org/officeDocument/2006/relationships/hyperlink" Target="http://nomisma.org/id/danubian_district_sarmatia" TargetMode="External"/><Relationship Id="rId1185" Type="http://schemas.openxmlformats.org/officeDocument/2006/relationships/hyperlink" Target="https://nomisma.org/id/ae" TargetMode="External"/><Relationship Id="rId591" Type="http://schemas.openxmlformats.org/officeDocument/2006/relationships/hyperlink" Target="https://nomisma.org/id/ae" TargetMode="External"/><Relationship Id="rId1186" Type="http://schemas.openxmlformats.org/officeDocument/2006/relationships/hyperlink" Target="http://nomisma.org/id/olbia" TargetMode="External"/><Relationship Id="rId114" Type="http://schemas.openxmlformats.org/officeDocument/2006/relationships/hyperlink" Target="http://nomisma.org/id/sinope" TargetMode="External"/><Relationship Id="rId598" Type="http://schemas.openxmlformats.org/officeDocument/2006/relationships/hyperlink" Target="http://nomisma.org/id/danubian_district_sarmatia" TargetMode="External"/><Relationship Id="rId1187" Type="http://schemas.openxmlformats.org/officeDocument/2006/relationships/hyperlink" Target="https://nomisma.org/id/ae" TargetMode="External"/><Relationship Id="rId113" Type="http://schemas.openxmlformats.org/officeDocument/2006/relationships/hyperlink" Target="http://nomisma.org/id/pontic_kingdom" TargetMode="External"/><Relationship Id="rId597" Type="http://schemas.openxmlformats.org/officeDocument/2006/relationships/hyperlink" Target="https://nomisma.org/id/ae" TargetMode="External"/><Relationship Id="rId1188" Type="http://schemas.openxmlformats.org/officeDocument/2006/relationships/hyperlink" Target="http://nomisma.org/id/olbia" TargetMode="External"/><Relationship Id="rId112" Type="http://schemas.openxmlformats.org/officeDocument/2006/relationships/hyperlink" Target="http://nomisma.org/id/tetrachalkon" TargetMode="External"/><Relationship Id="rId596" Type="http://schemas.openxmlformats.org/officeDocument/2006/relationships/hyperlink" Target="http://nomisma.org/id/olbia" TargetMode="External"/><Relationship Id="rId1189" Type="http://schemas.openxmlformats.org/officeDocument/2006/relationships/hyperlink" Target="https://nomisma.org/id/ae" TargetMode="External"/><Relationship Id="rId111" Type="http://schemas.openxmlformats.org/officeDocument/2006/relationships/hyperlink" Target="http://nomisma.org/id/ar" TargetMode="External"/><Relationship Id="rId595" Type="http://schemas.openxmlformats.org/officeDocument/2006/relationships/hyperlink" Target="http://nomisma.org/id/danubian_district_sarmatia" TargetMode="External"/><Relationship Id="rId1136" Type="http://schemas.openxmlformats.org/officeDocument/2006/relationships/hyperlink" Target="https://nomisma.org/id/tauric_chersonesus" TargetMode="External"/><Relationship Id="rId1137" Type="http://schemas.openxmlformats.org/officeDocument/2006/relationships/hyperlink" Target="https://nomisma.org/id/panticapaeum" TargetMode="External"/><Relationship Id="rId1138" Type="http://schemas.openxmlformats.org/officeDocument/2006/relationships/hyperlink" Target="https://nomisma.org/id/ae" TargetMode="External"/><Relationship Id="rId1139" Type="http://schemas.openxmlformats.org/officeDocument/2006/relationships/hyperlink" Target="https://nomisma.org/id/tauric_chersonesus" TargetMode="External"/><Relationship Id="rId547" Type="http://schemas.openxmlformats.org/officeDocument/2006/relationships/hyperlink" Target="http://nomisma.org/id/danubian_district_sarmatia" TargetMode="External"/><Relationship Id="rId546" Type="http://schemas.openxmlformats.org/officeDocument/2006/relationships/hyperlink" Target="https://nomisma.org/id/ae" TargetMode="External"/><Relationship Id="rId545" Type="http://schemas.openxmlformats.org/officeDocument/2006/relationships/hyperlink" Target="http://nomisma.org/id/olbia" TargetMode="External"/><Relationship Id="rId544" Type="http://schemas.openxmlformats.org/officeDocument/2006/relationships/hyperlink" Target="http://nomisma.org/id/danubian_district_sarmatia" TargetMode="External"/><Relationship Id="rId549" Type="http://schemas.openxmlformats.org/officeDocument/2006/relationships/hyperlink" Target="https://nomisma.org/id/ae" TargetMode="External"/><Relationship Id="rId548" Type="http://schemas.openxmlformats.org/officeDocument/2006/relationships/hyperlink" Target="http://nomisma.org/id/olbia" TargetMode="External"/><Relationship Id="rId1130" Type="http://schemas.openxmlformats.org/officeDocument/2006/relationships/hyperlink" Target="http://nomisma.org/id/danubian_district_sarmatia" TargetMode="External"/><Relationship Id="rId1131" Type="http://schemas.openxmlformats.org/officeDocument/2006/relationships/hyperlink" Target="https://nomisma.org/id/panticapaeum" TargetMode="External"/><Relationship Id="rId543" Type="http://schemas.openxmlformats.org/officeDocument/2006/relationships/hyperlink" Target="https://nomisma.org/id/ae" TargetMode="External"/><Relationship Id="rId1132" Type="http://schemas.openxmlformats.org/officeDocument/2006/relationships/hyperlink" Target="https://nomisma.org/id/ae" TargetMode="External"/><Relationship Id="rId542" Type="http://schemas.openxmlformats.org/officeDocument/2006/relationships/hyperlink" Target="http://nomisma.org/id/olbia" TargetMode="External"/><Relationship Id="rId1133" Type="http://schemas.openxmlformats.org/officeDocument/2006/relationships/hyperlink" Target="https://nomisma.org/id/tauric_chersonesus" TargetMode="External"/><Relationship Id="rId541" Type="http://schemas.openxmlformats.org/officeDocument/2006/relationships/hyperlink" Target="http://nomisma.org/id/danubian_district_sarmatia" TargetMode="External"/><Relationship Id="rId1134" Type="http://schemas.openxmlformats.org/officeDocument/2006/relationships/hyperlink" Target="https://nomisma.org/id/panticapaeum" TargetMode="External"/><Relationship Id="rId540" Type="http://schemas.openxmlformats.org/officeDocument/2006/relationships/hyperlink" Target="https://nomisma.org/id/ae" TargetMode="External"/><Relationship Id="rId1135" Type="http://schemas.openxmlformats.org/officeDocument/2006/relationships/hyperlink" Target="https://nomisma.org/id/ae" TargetMode="External"/><Relationship Id="rId1125" Type="http://schemas.openxmlformats.org/officeDocument/2006/relationships/hyperlink" Target="https://nomisma.org/id/ae" TargetMode="External"/><Relationship Id="rId1126" Type="http://schemas.openxmlformats.org/officeDocument/2006/relationships/hyperlink" Target="http://nomisma.org/id/danubian_district_sarmatia" TargetMode="External"/><Relationship Id="rId1127" Type="http://schemas.openxmlformats.org/officeDocument/2006/relationships/hyperlink" Target="https://nomisma.org/id/tyras" TargetMode="External"/><Relationship Id="rId1128" Type="http://schemas.openxmlformats.org/officeDocument/2006/relationships/hyperlink" Target="https://nomisma.org/id/ae" TargetMode="External"/><Relationship Id="rId1129" Type="http://schemas.openxmlformats.org/officeDocument/2006/relationships/hyperlink" Target="https://greekcoinage.org/iris/id/tyras.anokhin.2011.2-4" TargetMode="External"/><Relationship Id="rId536" Type="http://schemas.openxmlformats.org/officeDocument/2006/relationships/hyperlink" Target="http://nomisma.org/id/olbia" TargetMode="External"/><Relationship Id="rId535" Type="http://schemas.openxmlformats.org/officeDocument/2006/relationships/hyperlink" Target="http://nomisma.org/id/danubian_district_sarmatia" TargetMode="External"/><Relationship Id="rId534" Type="http://schemas.openxmlformats.org/officeDocument/2006/relationships/hyperlink" Target="https://nomisma.org/id/ae" TargetMode="External"/><Relationship Id="rId533" Type="http://schemas.openxmlformats.org/officeDocument/2006/relationships/hyperlink" Target="http://nomisma.org/id/olbia" TargetMode="External"/><Relationship Id="rId539" Type="http://schemas.openxmlformats.org/officeDocument/2006/relationships/hyperlink" Target="http://nomisma.org/id/olbia" TargetMode="External"/><Relationship Id="rId538" Type="http://schemas.openxmlformats.org/officeDocument/2006/relationships/hyperlink" Target="http://nomisma.org/id/danubian_district_sarmatia" TargetMode="External"/><Relationship Id="rId537" Type="http://schemas.openxmlformats.org/officeDocument/2006/relationships/hyperlink" Target="https://nomisma.org/id/ae" TargetMode="External"/><Relationship Id="rId1120" Type="http://schemas.openxmlformats.org/officeDocument/2006/relationships/hyperlink" Target="https://nomisma.org/id/celtic_numismatics" TargetMode="External"/><Relationship Id="rId532" Type="http://schemas.openxmlformats.org/officeDocument/2006/relationships/hyperlink" Target="http://nomisma.org/id/danubian_district_sarmatia" TargetMode="External"/><Relationship Id="rId1121" Type="http://schemas.openxmlformats.org/officeDocument/2006/relationships/hyperlink" Target="http://nomisma.org/id/olbia" TargetMode="External"/><Relationship Id="rId531" Type="http://schemas.openxmlformats.org/officeDocument/2006/relationships/hyperlink" Target="https://nomisma.org/id/ae" TargetMode="External"/><Relationship Id="rId1122" Type="http://schemas.openxmlformats.org/officeDocument/2006/relationships/hyperlink" Target="https://nomisma.org/id/ae" TargetMode="External"/><Relationship Id="rId530" Type="http://schemas.openxmlformats.org/officeDocument/2006/relationships/hyperlink" Target="http://nomisma.org/id/olbia" TargetMode="External"/><Relationship Id="rId1123" Type="http://schemas.openxmlformats.org/officeDocument/2006/relationships/hyperlink" Target="http://nomisma.org/id/danubian_district_sarmatia" TargetMode="External"/><Relationship Id="rId1124" Type="http://schemas.openxmlformats.org/officeDocument/2006/relationships/hyperlink" Target="http://nomisma.org/id/olbia" TargetMode="External"/><Relationship Id="rId1158" Type="http://schemas.openxmlformats.org/officeDocument/2006/relationships/hyperlink" Target="https://nomisma.org/id/danubian_district_sarmatia" TargetMode="External"/><Relationship Id="rId1159" Type="http://schemas.openxmlformats.org/officeDocument/2006/relationships/hyperlink" Target="http://nomisma.org/id/istrus" TargetMode="External"/><Relationship Id="rId569" Type="http://schemas.openxmlformats.org/officeDocument/2006/relationships/hyperlink" Target="http://nomisma.org/id/olbia" TargetMode="External"/><Relationship Id="rId568" Type="http://schemas.openxmlformats.org/officeDocument/2006/relationships/hyperlink" Target="http://nomisma.org/id/danubian_district_sarmatia" TargetMode="External"/><Relationship Id="rId567" Type="http://schemas.openxmlformats.org/officeDocument/2006/relationships/hyperlink" Target="https://nomisma.org/id/ae" TargetMode="External"/><Relationship Id="rId566" Type="http://schemas.openxmlformats.org/officeDocument/2006/relationships/hyperlink" Target="http://nomisma.org/id/olbia" TargetMode="External"/><Relationship Id="rId561" Type="http://schemas.openxmlformats.org/officeDocument/2006/relationships/hyperlink" Target="https://nomisma.org/id/ae" TargetMode="External"/><Relationship Id="rId1150" Type="http://schemas.openxmlformats.org/officeDocument/2006/relationships/hyperlink" Target="http://nomisma.org/id/danubian_district_sarmatia" TargetMode="External"/><Relationship Id="rId560" Type="http://schemas.openxmlformats.org/officeDocument/2006/relationships/hyperlink" Target="http://nomisma.org/id/olbia" TargetMode="External"/><Relationship Id="rId1151" Type="http://schemas.openxmlformats.org/officeDocument/2006/relationships/hyperlink" Target="https://nomisma.org/id/ae" TargetMode="External"/><Relationship Id="rId1152" Type="http://schemas.openxmlformats.org/officeDocument/2006/relationships/hyperlink" Target="http://nomisma.org/id/macedon" TargetMode="External"/><Relationship Id="rId1153" Type="http://schemas.openxmlformats.org/officeDocument/2006/relationships/hyperlink" Target="http://nomisma.org/id/olbia" TargetMode="External"/><Relationship Id="rId565" Type="http://schemas.openxmlformats.org/officeDocument/2006/relationships/hyperlink" Target="http://nomisma.org/id/danubian_district_sarmatia" TargetMode="External"/><Relationship Id="rId1154" Type="http://schemas.openxmlformats.org/officeDocument/2006/relationships/hyperlink" Target="https://nomisma.org/id/ae" TargetMode="External"/><Relationship Id="rId564" Type="http://schemas.openxmlformats.org/officeDocument/2006/relationships/hyperlink" Target="https://nomisma.org/id/ae" TargetMode="External"/><Relationship Id="rId1155" Type="http://schemas.openxmlformats.org/officeDocument/2006/relationships/hyperlink" Target="http://nomisma.org/id/danubian_district_sarmatia" TargetMode="External"/><Relationship Id="rId563" Type="http://schemas.openxmlformats.org/officeDocument/2006/relationships/hyperlink" Target="http://nomisma.org/id/olbia" TargetMode="External"/><Relationship Id="rId1156" Type="http://schemas.openxmlformats.org/officeDocument/2006/relationships/hyperlink" Target="http://nomisma.org/id/tyras" TargetMode="External"/><Relationship Id="rId562" Type="http://schemas.openxmlformats.org/officeDocument/2006/relationships/hyperlink" Target="http://nomisma.org/id/danubian_district_sarmatia" TargetMode="External"/><Relationship Id="rId1157" Type="http://schemas.openxmlformats.org/officeDocument/2006/relationships/hyperlink" Target="http://nomisma.org/id/ar" TargetMode="External"/><Relationship Id="rId1147" Type="http://schemas.openxmlformats.org/officeDocument/2006/relationships/hyperlink" Target="https://www.corpus-nummorum.eu/types/7277" TargetMode="External"/><Relationship Id="rId1148" Type="http://schemas.openxmlformats.org/officeDocument/2006/relationships/hyperlink" Target="http://nomisma.org/id/olbia" TargetMode="External"/><Relationship Id="rId1149" Type="http://schemas.openxmlformats.org/officeDocument/2006/relationships/hyperlink" Target="https://nomisma.org/id/ae" TargetMode="External"/><Relationship Id="rId558" Type="http://schemas.openxmlformats.org/officeDocument/2006/relationships/hyperlink" Target="https://nomisma.org/id/ae" TargetMode="External"/><Relationship Id="rId557" Type="http://schemas.openxmlformats.org/officeDocument/2006/relationships/hyperlink" Target="http://nomisma.org/id/olbia" TargetMode="External"/><Relationship Id="rId556" Type="http://schemas.openxmlformats.org/officeDocument/2006/relationships/hyperlink" Target="http://nomisma.org/id/danubian_district_sarmatia" TargetMode="External"/><Relationship Id="rId555" Type="http://schemas.openxmlformats.org/officeDocument/2006/relationships/hyperlink" Target="https://nomisma.org/id/ae" TargetMode="External"/><Relationship Id="rId559" Type="http://schemas.openxmlformats.org/officeDocument/2006/relationships/hyperlink" Target="http://nomisma.org/id/danubian_district_sarmatia" TargetMode="External"/><Relationship Id="rId550" Type="http://schemas.openxmlformats.org/officeDocument/2006/relationships/hyperlink" Target="http://nomisma.org/id/danubian_district_sarmatia" TargetMode="External"/><Relationship Id="rId1140" Type="http://schemas.openxmlformats.org/officeDocument/2006/relationships/hyperlink" Target="https://nomisma.org/id/phanagoria" TargetMode="External"/><Relationship Id="rId1141" Type="http://schemas.openxmlformats.org/officeDocument/2006/relationships/hyperlink" Target="https://nomisma.org/id/ae" TargetMode="External"/><Relationship Id="rId1142" Type="http://schemas.openxmlformats.org/officeDocument/2006/relationships/hyperlink" Target="https://nomisma.org/id/bosporus" TargetMode="External"/><Relationship Id="rId554" Type="http://schemas.openxmlformats.org/officeDocument/2006/relationships/hyperlink" Target="http://nomisma.org/id/olbia" TargetMode="External"/><Relationship Id="rId1143" Type="http://schemas.openxmlformats.org/officeDocument/2006/relationships/hyperlink" Target="https://nomisma.org/id/ae" TargetMode="External"/><Relationship Id="rId553" Type="http://schemas.openxmlformats.org/officeDocument/2006/relationships/hyperlink" Target="http://nomisma.org/id/danubian_district_sarmatia" TargetMode="External"/><Relationship Id="rId1144" Type="http://schemas.openxmlformats.org/officeDocument/2006/relationships/hyperlink" Target="http://nomisma.org/id/moesia_inferior" TargetMode="External"/><Relationship Id="rId552" Type="http://schemas.openxmlformats.org/officeDocument/2006/relationships/hyperlink" Target="https://nomisma.org/id/ae" TargetMode="External"/><Relationship Id="rId1145" Type="http://schemas.openxmlformats.org/officeDocument/2006/relationships/hyperlink" Target="https://nomisma.org/id/istrus" TargetMode="External"/><Relationship Id="rId551" Type="http://schemas.openxmlformats.org/officeDocument/2006/relationships/hyperlink" Target="http://nomisma.org/id/olbia" TargetMode="External"/><Relationship Id="rId1146" Type="http://schemas.openxmlformats.org/officeDocument/2006/relationships/hyperlink" Target="https://nomisma.org/id/ae" TargetMode="External"/><Relationship Id="rId495" Type="http://schemas.openxmlformats.org/officeDocument/2006/relationships/hyperlink" Target="https://nomisma.org/id/ae" TargetMode="External"/><Relationship Id="rId494" Type="http://schemas.openxmlformats.org/officeDocument/2006/relationships/hyperlink" Target="http://nomisma.org/id/olbia" TargetMode="External"/><Relationship Id="rId493" Type="http://schemas.openxmlformats.org/officeDocument/2006/relationships/hyperlink" Target="http://nomisma.org/id/danubian_district_sarmatia" TargetMode="External"/><Relationship Id="rId492" Type="http://schemas.openxmlformats.org/officeDocument/2006/relationships/hyperlink" Target="https://nomisma.org/id/ae" TargetMode="External"/><Relationship Id="rId499" Type="http://schemas.openxmlformats.org/officeDocument/2006/relationships/hyperlink" Target="http://nomisma.org/id/danubian_district_sarmatia" TargetMode="External"/><Relationship Id="rId498" Type="http://schemas.openxmlformats.org/officeDocument/2006/relationships/hyperlink" Target="https://nomisma.org/id/ae" TargetMode="External"/><Relationship Id="rId497" Type="http://schemas.openxmlformats.org/officeDocument/2006/relationships/hyperlink" Target="http://nomisma.org/id/olbia" TargetMode="External"/><Relationship Id="rId496" Type="http://schemas.openxmlformats.org/officeDocument/2006/relationships/hyperlink" Target="http://nomisma.org/id/danubian_district_sarmatia" TargetMode="External"/><Relationship Id="rId907" Type="http://schemas.openxmlformats.org/officeDocument/2006/relationships/hyperlink" Target="http://nomisma.org/id/olbia" TargetMode="External"/><Relationship Id="rId906" Type="http://schemas.openxmlformats.org/officeDocument/2006/relationships/hyperlink" Target="http://nomisma.org/id/danubian_district_sarmatia" TargetMode="External"/><Relationship Id="rId905" Type="http://schemas.openxmlformats.org/officeDocument/2006/relationships/hyperlink" Target="https://nomisma.org/id/ae" TargetMode="External"/><Relationship Id="rId904" Type="http://schemas.openxmlformats.org/officeDocument/2006/relationships/hyperlink" Target="http://nomisma.org/id/olbia" TargetMode="External"/><Relationship Id="rId909" Type="http://schemas.openxmlformats.org/officeDocument/2006/relationships/hyperlink" Target="http://nomisma.org/id/danubian_district_sarmatia" TargetMode="External"/><Relationship Id="rId908" Type="http://schemas.openxmlformats.org/officeDocument/2006/relationships/hyperlink" Target="https://nomisma.org/id/ae" TargetMode="External"/><Relationship Id="rId903" Type="http://schemas.openxmlformats.org/officeDocument/2006/relationships/hyperlink" Target="http://nomisma.org/id/danubian_district_sarmatia" TargetMode="External"/><Relationship Id="rId902" Type="http://schemas.openxmlformats.org/officeDocument/2006/relationships/hyperlink" Target="https://nomisma.org/id/ae" TargetMode="External"/><Relationship Id="rId901" Type="http://schemas.openxmlformats.org/officeDocument/2006/relationships/hyperlink" Target="http://nomisma.org/id/olbia" TargetMode="External"/><Relationship Id="rId900" Type="http://schemas.openxmlformats.org/officeDocument/2006/relationships/hyperlink" Target="http://nomisma.org/id/danubian_district_sarmatia" TargetMode="External"/><Relationship Id="rId929" Type="http://schemas.openxmlformats.org/officeDocument/2006/relationships/hyperlink" Target="http://nomisma.org/id/mysia" TargetMode="External"/><Relationship Id="rId928" Type="http://schemas.openxmlformats.org/officeDocument/2006/relationships/hyperlink" Target="http://nomisma.org/id/stater" TargetMode="External"/><Relationship Id="rId927" Type="http://schemas.openxmlformats.org/officeDocument/2006/relationships/hyperlink" Target="http://nomisma.org/id/el" TargetMode="External"/><Relationship Id="rId926" Type="http://schemas.openxmlformats.org/officeDocument/2006/relationships/hyperlink" Target="http://nomisma.org/id/cyzicus" TargetMode="External"/><Relationship Id="rId921" Type="http://schemas.openxmlformats.org/officeDocument/2006/relationships/hyperlink" Target="http://nomisma.org/id/dichalkon" TargetMode="External"/><Relationship Id="rId920" Type="http://schemas.openxmlformats.org/officeDocument/2006/relationships/hyperlink" Target="https://nomisma.org/id/ae" TargetMode="External"/><Relationship Id="rId925" Type="http://schemas.openxmlformats.org/officeDocument/2006/relationships/hyperlink" Target="http://nomisma.org/id/the_tauric_chersonesus" TargetMode="External"/><Relationship Id="rId924" Type="http://schemas.openxmlformats.org/officeDocument/2006/relationships/hyperlink" Target="http://nomisma.org/id/dichalkon" TargetMode="External"/><Relationship Id="rId923" Type="http://schemas.openxmlformats.org/officeDocument/2006/relationships/hyperlink" Target="https://nomisma.org/id/ae" TargetMode="External"/><Relationship Id="rId922" Type="http://schemas.openxmlformats.org/officeDocument/2006/relationships/hyperlink" Target="http://nomisma.org/id/the_tauric_chersonesus" TargetMode="External"/><Relationship Id="rId918" Type="http://schemas.openxmlformats.org/officeDocument/2006/relationships/hyperlink" Target="http://nomisma.org/id/as" TargetMode="External"/><Relationship Id="rId917" Type="http://schemas.openxmlformats.org/officeDocument/2006/relationships/hyperlink" Target="https://nomisma.org/id/ae" TargetMode="External"/><Relationship Id="rId916" Type="http://schemas.openxmlformats.org/officeDocument/2006/relationships/hyperlink" Target="http://nomisma.org/id/olbia" TargetMode="External"/><Relationship Id="rId915" Type="http://schemas.openxmlformats.org/officeDocument/2006/relationships/hyperlink" Target="http://nomisma.org/id/danubian_district_sarmatia" TargetMode="External"/><Relationship Id="rId919" Type="http://schemas.openxmlformats.org/officeDocument/2006/relationships/hyperlink" Target="http://nomisma.org/id/dacia" TargetMode="External"/><Relationship Id="rId910" Type="http://schemas.openxmlformats.org/officeDocument/2006/relationships/hyperlink" Target="http://nomisma.org/id/olbia" TargetMode="External"/><Relationship Id="rId914" Type="http://schemas.openxmlformats.org/officeDocument/2006/relationships/hyperlink" Target="https://nomisma.org/id/ae" TargetMode="External"/><Relationship Id="rId913" Type="http://schemas.openxmlformats.org/officeDocument/2006/relationships/hyperlink" Target="http://nomisma.org/id/olbia" TargetMode="External"/><Relationship Id="rId912" Type="http://schemas.openxmlformats.org/officeDocument/2006/relationships/hyperlink" Target="http://nomisma.org/id/danubian_district_sarmatia" TargetMode="External"/><Relationship Id="rId911" Type="http://schemas.openxmlformats.org/officeDocument/2006/relationships/hyperlink" Target="https://nomisma.org/id/ae" TargetMode="External"/><Relationship Id="rId1213" Type="http://schemas.openxmlformats.org/officeDocument/2006/relationships/hyperlink" Target="http://nomisma.org/id/bosporus" TargetMode="External"/><Relationship Id="rId1214" Type="http://schemas.openxmlformats.org/officeDocument/2006/relationships/hyperlink" Target="http://nomisma.org/id/tyras" TargetMode="External"/><Relationship Id="rId1215" Type="http://schemas.openxmlformats.org/officeDocument/2006/relationships/hyperlink" Target="https://nomisma.org/id/ae" TargetMode="External"/><Relationship Id="rId1216" Type="http://schemas.openxmlformats.org/officeDocument/2006/relationships/hyperlink" Target="http://nomisma.org/id/danubian_district_sarmatia" TargetMode="External"/><Relationship Id="rId1217" Type="http://schemas.openxmlformats.org/officeDocument/2006/relationships/hyperlink" Target="http://nomisma.org/id/istrus" TargetMode="External"/><Relationship Id="rId1218" Type="http://schemas.openxmlformats.org/officeDocument/2006/relationships/hyperlink" Target="https://nomisma.org/id/ae" TargetMode="External"/><Relationship Id="rId1219" Type="http://schemas.openxmlformats.org/officeDocument/2006/relationships/hyperlink" Target="http://nomisma.org/id/danubian_district_sarmatia" TargetMode="External"/><Relationship Id="rId866" Type="http://schemas.openxmlformats.org/officeDocument/2006/relationships/hyperlink" Target="https://nomisma.org/id/ae" TargetMode="External"/><Relationship Id="rId865" Type="http://schemas.openxmlformats.org/officeDocument/2006/relationships/hyperlink" Target="http://nomisma.org/id/olbia" TargetMode="External"/><Relationship Id="rId864" Type="http://schemas.openxmlformats.org/officeDocument/2006/relationships/hyperlink" Target="https://nomisma.org/id/ae" TargetMode="External"/><Relationship Id="rId863" Type="http://schemas.openxmlformats.org/officeDocument/2006/relationships/hyperlink" Target="http://nomisma.org/id/olbia" TargetMode="External"/><Relationship Id="rId869" Type="http://schemas.openxmlformats.org/officeDocument/2006/relationships/hyperlink" Target="http://nomisma.org/id/macedonian_kingdom" TargetMode="External"/><Relationship Id="rId868" Type="http://schemas.openxmlformats.org/officeDocument/2006/relationships/hyperlink" Target="https://nomisma.org/id/ae" TargetMode="External"/><Relationship Id="rId867" Type="http://schemas.openxmlformats.org/officeDocument/2006/relationships/hyperlink" Target="http://nomisma.org/id/olbia" TargetMode="External"/><Relationship Id="rId862" Type="http://schemas.openxmlformats.org/officeDocument/2006/relationships/hyperlink" Target="https://nomisma.org/id/ae" TargetMode="External"/><Relationship Id="rId861" Type="http://schemas.openxmlformats.org/officeDocument/2006/relationships/hyperlink" Target="http://nomisma.org/id/olbia" TargetMode="External"/><Relationship Id="rId1210" Type="http://schemas.openxmlformats.org/officeDocument/2006/relationships/hyperlink" Target="http://nomisma.org/id/tauric_chersonesus" TargetMode="External"/><Relationship Id="rId860" Type="http://schemas.openxmlformats.org/officeDocument/2006/relationships/hyperlink" Target="https://nomisma.org/id/ae" TargetMode="External"/><Relationship Id="rId1211" Type="http://schemas.openxmlformats.org/officeDocument/2006/relationships/hyperlink" Target="http://nomisma.org/id/phanagoria" TargetMode="External"/><Relationship Id="rId1212" Type="http://schemas.openxmlformats.org/officeDocument/2006/relationships/hyperlink" Target="https://nomisma.org/id/ae" TargetMode="External"/><Relationship Id="rId1202" Type="http://schemas.openxmlformats.org/officeDocument/2006/relationships/hyperlink" Target="http://nomisma.org/id/olbia" TargetMode="External"/><Relationship Id="rId1203" Type="http://schemas.openxmlformats.org/officeDocument/2006/relationships/hyperlink" Target="https://nomisma.org/id/ae" TargetMode="External"/><Relationship Id="rId1204" Type="http://schemas.openxmlformats.org/officeDocument/2006/relationships/hyperlink" Target="http://nomisma.org/id/danubian_district_sarmatia" TargetMode="External"/><Relationship Id="rId1205" Type="http://schemas.openxmlformats.org/officeDocument/2006/relationships/hyperlink" Target="http://nomisma.org/id/olbia" TargetMode="External"/><Relationship Id="rId1206" Type="http://schemas.openxmlformats.org/officeDocument/2006/relationships/hyperlink" Target="https://nomisma.org/id/ae" TargetMode="External"/><Relationship Id="rId1207" Type="http://schemas.openxmlformats.org/officeDocument/2006/relationships/hyperlink" Target="http://nomisma.org/id/danubian_district_sarmatia" TargetMode="External"/><Relationship Id="rId1208" Type="http://schemas.openxmlformats.org/officeDocument/2006/relationships/hyperlink" Target="http://nomisma.org/id/theodosia" TargetMode="External"/><Relationship Id="rId1209" Type="http://schemas.openxmlformats.org/officeDocument/2006/relationships/hyperlink" Target="https://nomisma.org/id/ae" TargetMode="External"/><Relationship Id="rId855" Type="http://schemas.openxmlformats.org/officeDocument/2006/relationships/hyperlink" Target="http://nomisma.org/id/olbia" TargetMode="External"/><Relationship Id="rId854" Type="http://schemas.openxmlformats.org/officeDocument/2006/relationships/hyperlink" Target="https://nomisma.org/id/ae" TargetMode="External"/><Relationship Id="rId853" Type="http://schemas.openxmlformats.org/officeDocument/2006/relationships/hyperlink" Target="http://nomisma.org/id/olbia" TargetMode="External"/><Relationship Id="rId852" Type="http://schemas.openxmlformats.org/officeDocument/2006/relationships/hyperlink" Target="http://nomisma.org/id/alexandrine_empire" TargetMode="External"/><Relationship Id="rId859" Type="http://schemas.openxmlformats.org/officeDocument/2006/relationships/hyperlink" Target="http://nomisma.org/id/olbia" TargetMode="External"/><Relationship Id="rId858" Type="http://schemas.openxmlformats.org/officeDocument/2006/relationships/hyperlink" Target="https://nomisma.org/id/ae" TargetMode="External"/><Relationship Id="rId857" Type="http://schemas.openxmlformats.org/officeDocument/2006/relationships/hyperlink" Target="http://nomisma.org/id/olbia" TargetMode="External"/><Relationship Id="rId856" Type="http://schemas.openxmlformats.org/officeDocument/2006/relationships/hyperlink" Target="https://nomisma.org/id/ae" TargetMode="External"/><Relationship Id="rId851" Type="http://schemas.openxmlformats.org/officeDocument/2006/relationships/hyperlink" Target="https://nomisma.org/id/ae" TargetMode="External"/><Relationship Id="rId850" Type="http://schemas.openxmlformats.org/officeDocument/2006/relationships/hyperlink" Target="http://nomisma.org/id/olbia" TargetMode="External"/><Relationship Id="rId1200" Type="http://schemas.openxmlformats.org/officeDocument/2006/relationships/hyperlink" Target="https://nomisma.org/id/ae" TargetMode="External"/><Relationship Id="rId1201" Type="http://schemas.openxmlformats.org/officeDocument/2006/relationships/hyperlink" Target="http://nomisma.org/id/danubian_district_sarmatia" TargetMode="External"/><Relationship Id="rId1235" Type="http://schemas.openxmlformats.org/officeDocument/2006/relationships/hyperlink" Target="http://nomisma.org/id/greek_numismatics" TargetMode="External"/><Relationship Id="rId1236" Type="http://schemas.openxmlformats.org/officeDocument/2006/relationships/hyperlink" Target="http://nomisma.org/id/apollonia_illyria" TargetMode="External"/><Relationship Id="rId1237" Type="http://schemas.openxmlformats.org/officeDocument/2006/relationships/hyperlink" Target="http://nomisma.org/id/ar" TargetMode="External"/><Relationship Id="rId1238" Type="http://schemas.openxmlformats.org/officeDocument/2006/relationships/hyperlink" Target="http://nomisma.org/id/drachma" TargetMode="External"/><Relationship Id="rId1239" Type="http://schemas.openxmlformats.org/officeDocument/2006/relationships/hyperlink" Target="http://nomisma.org/id/illyricum" TargetMode="External"/><Relationship Id="rId409" Type="http://schemas.openxmlformats.org/officeDocument/2006/relationships/hyperlink" Target="http://nomisma.org/id/olbia" TargetMode="External"/><Relationship Id="rId404" Type="http://schemas.openxmlformats.org/officeDocument/2006/relationships/hyperlink" Target="https://nomisma.org/id/bosporus" TargetMode="External"/><Relationship Id="rId888" Type="http://schemas.openxmlformats.org/officeDocument/2006/relationships/hyperlink" Target="http://nomisma.org/id/danubian_district_sarmatia" TargetMode="External"/><Relationship Id="rId403" Type="http://schemas.openxmlformats.org/officeDocument/2006/relationships/hyperlink" Target="https://nomisma.org/id/quarter-obol" TargetMode="External"/><Relationship Id="rId887" Type="http://schemas.openxmlformats.org/officeDocument/2006/relationships/hyperlink" Target="https://nomisma.org/id/ae" TargetMode="External"/><Relationship Id="rId402" Type="http://schemas.openxmlformats.org/officeDocument/2006/relationships/hyperlink" Target="http://nomisma.org/id/ar" TargetMode="External"/><Relationship Id="rId886" Type="http://schemas.openxmlformats.org/officeDocument/2006/relationships/hyperlink" Target="http://nomisma.org/id/olbia" TargetMode="External"/><Relationship Id="rId401" Type="http://schemas.openxmlformats.org/officeDocument/2006/relationships/hyperlink" Target="https://nomisma.org/id/panticapaeum" TargetMode="External"/><Relationship Id="rId885" Type="http://schemas.openxmlformats.org/officeDocument/2006/relationships/hyperlink" Target="http://nomisma.org/id/danubian_district_sarmatia" TargetMode="External"/><Relationship Id="rId408" Type="http://schemas.openxmlformats.org/officeDocument/2006/relationships/hyperlink" Target="http://nomisma.org/" TargetMode="External"/><Relationship Id="rId407" Type="http://schemas.openxmlformats.org/officeDocument/2006/relationships/hyperlink" Target="https://nomisma.org/id/bosporus" TargetMode="External"/><Relationship Id="rId406" Type="http://schemas.openxmlformats.org/officeDocument/2006/relationships/hyperlink" Target="https://nomisma.org/id/quarter-obol" TargetMode="External"/><Relationship Id="rId405" Type="http://schemas.openxmlformats.org/officeDocument/2006/relationships/hyperlink" Target="http://nomisma.org/id/ar" TargetMode="External"/><Relationship Id="rId889" Type="http://schemas.openxmlformats.org/officeDocument/2006/relationships/hyperlink" Target="http://nomisma.org/id/olbia" TargetMode="External"/><Relationship Id="rId880" Type="http://schemas.openxmlformats.org/officeDocument/2006/relationships/hyperlink" Target="https://nomisma.org/id/ae" TargetMode="External"/><Relationship Id="rId1230" Type="http://schemas.openxmlformats.org/officeDocument/2006/relationships/hyperlink" Target="https://nomisma.org/id/ae" TargetMode="External"/><Relationship Id="rId400" Type="http://schemas.openxmlformats.org/officeDocument/2006/relationships/hyperlink" Target="http://nomisma.org/id/dacia" TargetMode="External"/><Relationship Id="rId884" Type="http://schemas.openxmlformats.org/officeDocument/2006/relationships/hyperlink" Target="https://nomisma.org/id/ae" TargetMode="External"/><Relationship Id="rId1231" Type="http://schemas.openxmlformats.org/officeDocument/2006/relationships/hyperlink" Target="http://nomisma.org/id/danubian_district_sarmatia" TargetMode="External"/><Relationship Id="rId883" Type="http://schemas.openxmlformats.org/officeDocument/2006/relationships/hyperlink" Target="http://nomisma.org/id/olbia" TargetMode="External"/><Relationship Id="rId1232" Type="http://schemas.openxmlformats.org/officeDocument/2006/relationships/hyperlink" Target="http://nomisma.org/id/messenia" TargetMode="External"/><Relationship Id="rId882" Type="http://schemas.openxmlformats.org/officeDocument/2006/relationships/hyperlink" Target="https://nomisma.org/id/ae" TargetMode="External"/><Relationship Id="rId1233" Type="http://schemas.openxmlformats.org/officeDocument/2006/relationships/hyperlink" Target="http://nomisma.org/id/ar" TargetMode="External"/><Relationship Id="rId881" Type="http://schemas.openxmlformats.org/officeDocument/2006/relationships/hyperlink" Target="http://nomisma.org/id/olbia" TargetMode="External"/><Relationship Id="rId1234" Type="http://schemas.openxmlformats.org/officeDocument/2006/relationships/hyperlink" Target="http://nomisma.org/id/drachma" TargetMode="External"/><Relationship Id="rId1224" Type="http://schemas.openxmlformats.org/officeDocument/2006/relationships/hyperlink" Target="https://nomisma.org/id/ae" TargetMode="External"/><Relationship Id="rId1225" Type="http://schemas.openxmlformats.org/officeDocument/2006/relationships/hyperlink" Target="http://nomisma.org/id/danubian_district_sarmatia" TargetMode="External"/><Relationship Id="rId1226" Type="http://schemas.openxmlformats.org/officeDocument/2006/relationships/hyperlink" Target="http://nomisma.org/id/istrus" TargetMode="External"/><Relationship Id="rId1227" Type="http://schemas.openxmlformats.org/officeDocument/2006/relationships/hyperlink" Target="https://nomisma.org/id/ae" TargetMode="External"/><Relationship Id="rId1228" Type="http://schemas.openxmlformats.org/officeDocument/2006/relationships/hyperlink" Target="http://nomisma.org/id/danubian_district_sarmatia" TargetMode="External"/><Relationship Id="rId1229" Type="http://schemas.openxmlformats.org/officeDocument/2006/relationships/hyperlink" Target="http://nomisma.org/id/istrus" TargetMode="External"/><Relationship Id="rId877" Type="http://schemas.openxmlformats.org/officeDocument/2006/relationships/hyperlink" Target="http://nomisma.org/id/olbia" TargetMode="External"/><Relationship Id="rId876" Type="http://schemas.openxmlformats.org/officeDocument/2006/relationships/hyperlink" Target="https://nomisma.org/id/ae" TargetMode="External"/><Relationship Id="rId875" Type="http://schemas.openxmlformats.org/officeDocument/2006/relationships/hyperlink" Target="http://nomisma.org/id/olbia" TargetMode="External"/><Relationship Id="rId874" Type="http://schemas.openxmlformats.org/officeDocument/2006/relationships/hyperlink" Target="https://nomisma.org/id/ae" TargetMode="External"/><Relationship Id="rId879" Type="http://schemas.openxmlformats.org/officeDocument/2006/relationships/hyperlink" Target="http://nomisma.org/id/olbia" TargetMode="External"/><Relationship Id="rId878" Type="http://schemas.openxmlformats.org/officeDocument/2006/relationships/hyperlink" Target="https://nomisma.org/id/ae" TargetMode="External"/><Relationship Id="rId873" Type="http://schemas.openxmlformats.org/officeDocument/2006/relationships/hyperlink" Target="http://nomisma.org/id/olbia" TargetMode="External"/><Relationship Id="rId1220" Type="http://schemas.openxmlformats.org/officeDocument/2006/relationships/hyperlink" Target="http://nomisma.org/id/istrus" TargetMode="External"/><Relationship Id="rId872" Type="http://schemas.openxmlformats.org/officeDocument/2006/relationships/hyperlink" Target="https://nomisma.org/id/ae" TargetMode="External"/><Relationship Id="rId1221" Type="http://schemas.openxmlformats.org/officeDocument/2006/relationships/hyperlink" Target="https://nomisma.org/id/ae" TargetMode="External"/><Relationship Id="rId871" Type="http://schemas.openxmlformats.org/officeDocument/2006/relationships/hyperlink" Target="http://nomisma.org/id/olbia" TargetMode="External"/><Relationship Id="rId1222" Type="http://schemas.openxmlformats.org/officeDocument/2006/relationships/hyperlink" Target="http://nomisma.org/id/danubian_district_sarmatia" TargetMode="External"/><Relationship Id="rId870" Type="http://schemas.openxmlformats.org/officeDocument/2006/relationships/hyperlink" Target="https://nomisma.org/id/ae" TargetMode="External"/><Relationship Id="rId1223" Type="http://schemas.openxmlformats.org/officeDocument/2006/relationships/hyperlink" Target="http://nomisma.org/id/istrus" TargetMode="External"/><Relationship Id="rId829" Type="http://schemas.openxmlformats.org/officeDocument/2006/relationships/hyperlink" Target="https://nomisma.org/id/ae" TargetMode="External"/><Relationship Id="rId828" Type="http://schemas.openxmlformats.org/officeDocument/2006/relationships/hyperlink" Target="http://nomisma.org/id/amasia" TargetMode="External"/><Relationship Id="rId827" Type="http://schemas.openxmlformats.org/officeDocument/2006/relationships/hyperlink" Target="https://nomisma.org/id/ae" TargetMode="External"/><Relationship Id="rId822" Type="http://schemas.openxmlformats.org/officeDocument/2006/relationships/hyperlink" Target="http://nomisma.org/id/olbia" TargetMode="External"/><Relationship Id="rId821" Type="http://schemas.openxmlformats.org/officeDocument/2006/relationships/hyperlink" Target="https://nomisma.org/id/ae" TargetMode="External"/><Relationship Id="rId820" Type="http://schemas.openxmlformats.org/officeDocument/2006/relationships/hyperlink" Target="http://nomisma.org/id/olbia" TargetMode="External"/><Relationship Id="rId826" Type="http://schemas.openxmlformats.org/officeDocument/2006/relationships/hyperlink" Target="http://nomisma.org/id/olbia" TargetMode="External"/><Relationship Id="rId825" Type="http://schemas.openxmlformats.org/officeDocument/2006/relationships/hyperlink" Target="https://nomisma.org/id/ae" TargetMode="External"/><Relationship Id="rId824" Type="http://schemas.openxmlformats.org/officeDocument/2006/relationships/hyperlink" Target="http://nomisma.org/id/olbia" TargetMode="External"/><Relationship Id="rId823" Type="http://schemas.openxmlformats.org/officeDocument/2006/relationships/hyperlink" Target="https://nomisma.org/id/ae" TargetMode="External"/><Relationship Id="rId819" Type="http://schemas.openxmlformats.org/officeDocument/2006/relationships/hyperlink" Target="https://nomisma.org/id/ae" TargetMode="External"/><Relationship Id="rId818" Type="http://schemas.openxmlformats.org/officeDocument/2006/relationships/hyperlink" Target="http://nomisma.org/id/olbia" TargetMode="External"/><Relationship Id="rId817" Type="http://schemas.openxmlformats.org/officeDocument/2006/relationships/hyperlink" Target="https://nomisma.org/id/ae" TargetMode="External"/><Relationship Id="rId816" Type="http://schemas.openxmlformats.org/officeDocument/2006/relationships/hyperlink" Target="http://nomisma.org/id/olbia" TargetMode="External"/><Relationship Id="rId811" Type="http://schemas.openxmlformats.org/officeDocument/2006/relationships/hyperlink" Target="http://nomisma.org/id/stater" TargetMode="External"/><Relationship Id="rId810" Type="http://schemas.openxmlformats.org/officeDocument/2006/relationships/hyperlink" Target="http://nomisma.org/id/av" TargetMode="External"/><Relationship Id="rId815" Type="http://schemas.openxmlformats.org/officeDocument/2006/relationships/hyperlink" Target="https://nomisma.org/id/ae" TargetMode="External"/><Relationship Id="rId814" Type="http://schemas.openxmlformats.org/officeDocument/2006/relationships/hyperlink" Target="http://nomisma.org/id/olbia" TargetMode="External"/><Relationship Id="rId813" Type="http://schemas.openxmlformats.org/officeDocument/2006/relationships/hyperlink" Target="https://nomisma.org/id/ae" TargetMode="External"/><Relationship Id="rId812" Type="http://schemas.openxmlformats.org/officeDocument/2006/relationships/hyperlink" Target="http://nomisma.org/id/olbia" TargetMode="External"/><Relationship Id="rId849" Type="http://schemas.openxmlformats.org/officeDocument/2006/relationships/hyperlink" Target="https://nomisma.org/id/ae" TargetMode="External"/><Relationship Id="rId844" Type="http://schemas.openxmlformats.org/officeDocument/2006/relationships/hyperlink" Target="http://nomisma.org/id/scythia_kingdom" TargetMode="External"/><Relationship Id="rId843" Type="http://schemas.openxmlformats.org/officeDocument/2006/relationships/hyperlink" Target="https://nomisma.org/id/ae" TargetMode="External"/><Relationship Id="rId842" Type="http://schemas.openxmlformats.org/officeDocument/2006/relationships/hyperlink" Target="http://nomisma.org/id/sinope" TargetMode="External"/><Relationship Id="rId841" Type="http://schemas.openxmlformats.org/officeDocument/2006/relationships/hyperlink" Target="https://nomisma.org/id/ae" TargetMode="External"/><Relationship Id="rId848" Type="http://schemas.openxmlformats.org/officeDocument/2006/relationships/hyperlink" Target="http://nomisma.org/id/scythia_kingdom" TargetMode="External"/><Relationship Id="rId847" Type="http://schemas.openxmlformats.org/officeDocument/2006/relationships/hyperlink" Target="https://nomisma.org/id/ae" TargetMode="External"/><Relationship Id="rId846" Type="http://schemas.openxmlformats.org/officeDocument/2006/relationships/hyperlink" Target="http://nomisma.org/id/scythia_kingdom" TargetMode="External"/><Relationship Id="rId845" Type="http://schemas.openxmlformats.org/officeDocument/2006/relationships/hyperlink" Target="https://nomisma.org/id/ae" TargetMode="External"/><Relationship Id="rId840" Type="http://schemas.openxmlformats.org/officeDocument/2006/relationships/hyperlink" Target="http://nomisma.org/id/mithradates_vi_pontus" TargetMode="External"/><Relationship Id="rId839" Type="http://schemas.openxmlformats.org/officeDocument/2006/relationships/hyperlink" Target="https://nomisma.org/id/ae" TargetMode="External"/><Relationship Id="rId838" Type="http://schemas.openxmlformats.org/officeDocument/2006/relationships/hyperlink" Target="http://nomisma.org/id/amisus" TargetMode="External"/><Relationship Id="rId833" Type="http://schemas.openxmlformats.org/officeDocument/2006/relationships/hyperlink" Target="https://nomisma.org/id/ae" TargetMode="External"/><Relationship Id="rId832" Type="http://schemas.openxmlformats.org/officeDocument/2006/relationships/hyperlink" Target="http://nomisma.org/id/amisus" TargetMode="External"/><Relationship Id="rId831" Type="http://schemas.openxmlformats.org/officeDocument/2006/relationships/hyperlink" Target="https://nomisma.org/id/ae" TargetMode="External"/><Relationship Id="rId830" Type="http://schemas.openxmlformats.org/officeDocument/2006/relationships/hyperlink" Target="http://nomisma.org/id/amisus" TargetMode="External"/><Relationship Id="rId837" Type="http://schemas.openxmlformats.org/officeDocument/2006/relationships/hyperlink" Target="https://nomisma.org/id/ae" TargetMode="External"/><Relationship Id="rId836" Type="http://schemas.openxmlformats.org/officeDocument/2006/relationships/hyperlink" Target="http://nomisma.org/id/mithradates_vi_pontus" TargetMode="External"/><Relationship Id="rId835" Type="http://schemas.openxmlformats.org/officeDocument/2006/relationships/hyperlink" Target="https://nomisma.org/id/ae" TargetMode="External"/><Relationship Id="rId834" Type="http://schemas.openxmlformats.org/officeDocument/2006/relationships/hyperlink" Target="http://nomisma.org/id/sinope" TargetMode="External"/><Relationship Id="rId469" Type="http://schemas.openxmlformats.org/officeDocument/2006/relationships/hyperlink" Target="http://nomisma.org/id/av" TargetMode="External"/><Relationship Id="rId468" Type="http://schemas.openxmlformats.org/officeDocument/2006/relationships/hyperlink" Target="http://nomisma.org/id/stater" TargetMode="External"/><Relationship Id="rId467" Type="http://schemas.openxmlformats.org/officeDocument/2006/relationships/hyperlink" Target="http://nomisma.org/id/av" TargetMode="External"/><Relationship Id="rId1290" Type="http://schemas.openxmlformats.org/officeDocument/2006/relationships/hyperlink" Target="https://nomisma.org/id/alexander_iii" TargetMode="External"/><Relationship Id="rId1291" Type="http://schemas.openxmlformats.org/officeDocument/2006/relationships/hyperlink" Target="https://nomisma.org/id/ae" TargetMode="External"/><Relationship Id="rId1292" Type="http://schemas.openxmlformats.org/officeDocument/2006/relationships/hyperlink" Target="http://nomisma.org/id/drachma" TargetMode="External"/><Relationship Id="rId462" Type="http://schemas.openxmlformats.org/officeDocument/2006/relationships/hyperlink" Target="http://nomisma.org/id/stater" TargetMode="External"/><Relationship Id="rId1293" Type="http://schemas.openxmlformats.org/officeDocument/2006/relationships/hyperlink" Target="http://nomisma.org/id/macedon" TargetMode="External"/><Relationship Id="rId461" Type="http://schemas.openxmlformats.org/officeDocument/2006/relationships/hyperlink" Target="http://nomisma.org/id/av" TargetMode="External"/><Relationship Id="rId1294" Type="http://schemas.openxmlformats.org/officeDocument/2006/relationships/hyperlink" Target="https://nomisma.org/id/aegae_macedonia" TargetMode="External"/><Relationship Id="rId460" Type="http://schemas.openxmlformats.org/officeDocument/2006/relationships/hyperlink" Target="http://nomisma.org/id/tomis" TargetMode="External"/><Relationship Id="rId1295" Type="http://schemas.openxmlformats.org/officeDocument/2006/relationships/hyperlink" Target="https://nomisma.org/id/alexander_iii" TargetMode="External"/><Relationship Id="rId1296" Type="http://schemas.openxmlformats.org/officeDocument/2006/relationships/hyperlink" Target="https://nomisma.org/id/ae" TargetMode="External"/><Relationship Id="rId466" Type="http://schemas.openxmlformats.org/officeDocument/2006/relationships/hyperlink" Target="http://nomisma.org/id/calchedon" TargetMode="External"/><Relationship Id="rId1297" Type="http://schemas.openxmlformats.org/officeDocument/2006/relationships/hyperlink" Target="http://nomisma.org/id/drachma" TargetMode="External"/><Relationship Id="rId465" Type="http://schemas.openxmlformats.org/officeDocument/2006/relationships/hyperlink" Target="http://nomisma.org/id/stater" TargetMode="External"/><Relationship Id="rId1298" Type="http://schemas.openxmlformats.org/officeDocument/2006/relationships/hyperlink" Target="http://nomisma.org/id/macedon" TargetMode="External"/><Relationship Id="rId464" Type="http://schemas.openxmlformats.org/officeDocument/2006/relationships/hyperlink" Target="http://nomisma.org/id/av" TargetMode="External"/><Relationship Id="rId1299" Type="http://schemas.openxmlformats.org/officeDocument/2006/relationships/hyperlink" Target="https://nomisma.org/id/aegae_macedonia" TargetMode="External"/><Relationship Id="rId463" Type="http://schemas.openxmlformats.org/officeDocument/2006/relationships/hyperlink" Target="http://nomisma.org/id/tomis" TargetMode="External"/><Relationship Id="rId459" Type="http://schemas.openxmlformats.org/officeDocument/2006/relationships/hyperlink" Target="http://nomisma.org/id/obol" TargetMode="External"/><Relationship Id="rId458" Type="http://schemas.openxmlformats.org/officeDocument/2006/relationships/hyperlink" Target="https://nomisma.org/id/ae" TargetMode="External"/><Relationship Id="rId457" Type="http://schemas.openxmlformats.org/officeDocument/2006/relationships/hyperlink" Target="http://nomisma.org/id/phanagoria" TargetMode="External"/><Relationship Id="rId456" Type="http://schemas.openxmlformats.org/officeDocument/2006/relationships/hyperlink" Target="http://nomisma.org/id/obol" TargetMode="External"/><Relationship Id="rId1280" Type="http://schemas.openxmlformats.org/officeDocument/2006/relationships/hyperlink" Target="http://nomisma.org/id/macedon" TargetMode="External"/><Relationship Id="rId1281" Type="http://schemas.openxmlformats.org/officeDocument/2006/relationships/hyperlink" Target="http://nomisma.org/id/macedon" TargetMode="External"/><Relationship Id="rId451" Type="http://schemas.openxmlformats.org/officeDocument/2006/relationships/hyperlink" Target="https://nomisma.org/id/ae" TargetMode="External"/><Relationship Id="rId1282" Type="http://schemas.openxmlformats.org/officeDocument/2006/relationships/hyperlink" Target="https://nomisma.org/id/ae" TargetMode="External"/><Relationship Id="rId450" Type="http://schemas.openxmlformats.org/officeDocument/2006/relationships/hyperlink" Target="http://nomisma.org/id/tyras" TargetMode="External"/><Relationship Id="rId1283" Type="http://schemas.openxmlformats.org/officeDocument/2006/relationships/hyperlink" Target="http://nomisma.org/id/macedon" TargetMode="External"/><Relationship Id="rId1284" Type="http://schemas.openxmlformats.org/officeDocument/2006/relationships/hyperlink" Target="https://nomisma.org/id/aegae_macedonia" TargetMode="External"/><Relationship Id="rId1285" Type="http://schemas.openxmlformats.org/officeDocument/2006/relationships/hyperlink" Target="https://nomisma.org/id/alexander_iii" TargetMode="External"/><Relationship Id="rId455" Type="http://schemas.openxmlformats.org/officeDocument/2006/relationships/hyperlink" Target="https://nomisma.org/id/ae" TargetMode="External"/><Relationship Id="rId1286" Type="http://schemas.openxmlformats.org/officeDocument/2006/relationships/hyperlink" Target="https://nomisma.org/id/ae" TargetMode="External"/><Relationship Id="rId454" Type="http://schemas.openxmlformats.org/officeDocument/2006/relationships/hyperlink" Target="http://nomisma.org/id/alexandreia_egypt" TargetMode="External"/><Relationship Id="rId1287" Type="http://schemas.openxmlformats.org/officeDocument/2006/relationships/hyperlink" Target="http://nomisma.org/id/drachma" TargetMode="External"/><Relationship Id="rId453" Type="http://schemas.openxmlformats.org/officeDocument/2006/relationships/hyperlink" Target="https://nomisma.org/id/ae" TargetMode="External"/><Relationship Id="rId1288" Type="http://schemas.openxmlformats.org/officeDocument/2006/relationships/hyperlink" Target="http://nomisma.org/id/macedon" TargetMode="External"/><Relationship Id="rId452" Type="http://schemas.openxmlformats.org/officeDocument/2006/relationships/hyperlink" Target="http://nomisma.org/id/dioscurias" TargetMode="External"/><Relationship Id="rId1289" Type="http://schemas.openxmlformats.org/officeDocument/2006/relationships/hyperlink" Target="https://nomisma.org/id/aegae_macedonia" TargetMode="External"/><Relationship Id="rId491" Type="http://schemas.openxmlformats.org/officeDocument/2006/relationships/hyperlink" Target="http://nomisma.org/id/olbia" TargetMode="External"/><Relationship Id="rId490" Type="http://schemas.openxmlformats.org/officeDocument/2006/relationships/hyperlink" Target="http://nomisma.org/id/danubian_district_sarmatia" TargetMode="External"/><Relationship Id="rId489" Type="http://schemas.openxmlformats.org/officeDocument/2006/relationships/hyperlink" Target="https://nomisma.org/id/ae" TargetMode="External"/><Relationship Id="rId484" Type="http://schemas.openxmlformats.org/officeDocument/2006/relationships/hyperlink" Target="http://nomisma.org/id/danubian_district_sarmatia" TargetMode="External"/><Relationship Id="rId483" Type="http://schemas.openxmlformats.org/officeDocument/2006/relationships/hyperlink" Target="https://nomisma.org/id/ae" TargetMode="External"/><Relationship Id="rId482" Type="http://schemas.openxmlformats.org/officeDocument/2006/relationships/hyperlink" Target="http://nomisma.org/id/olbia" TargetMode="External"/><Relationship Id="rId481" Type="http://schemas.openxmlformats.org/officeDocument/2006/relationships/hyperlink" Target="http://nomisma.org/id/danubian_district_sarmatia" TargetMode="External"/><Relationship Id="rId488" Type="http://schemas.openxmlformats.org/officeDocument/2006/relationships/hyperlink" Target="http://nomisma.org/id/olbia" TargetMode="External"/><Relationship Id="rId487" Type="http://schemas.openxmlformats.org/officeDocument/2006/relationships/hyperlink" Target="http://nomisma.org/id/danubian_district_sarmatia" TargetMode="External"/><Relationship Id="rId486" Type="http://schemas.openxmlformats.org/officeDocument/2006/relationships/hyperlink" Target="https://nomisma.org/id/ae" TargetMode="External"/><Relationship Id="rId485" Type="http://schemas.openxmlformats.org/officeDocument/2006/relationships/hyperlink" Target="http://nomisma.org/id/olbia" TargetMode="External"/><Relationship Id="rId480" Type="http://schemas.openxmlformats.org/officeDocument/2006/relationships/hyperlink" Target="https://nomisma.org/id/ae" TargetMode="External"/><Relationship Id="rId479" Type="http://schemas.openxmlformats.org/officeDocument/2006/relationships/hyperlink" Target="http://nomisma.org/id/olbia" TargetMode="External"/><Relationship Id="rId478" Type="http://schemas.openxmlformats.org/officeDocument/2006/relationships/hyperlink" Target="http://nomisma.org/id/danubian_district_sarmatia" TargetMode="External"/><Relationship Id="rId473" Type="http://schemas.openxmlformats.org/officeDocument/2006/relationships/hyperlink" Target="http://nomisma.org/id/olbia" TargetMode="External"/><Relationship Id="rId472" Type="http://schemas.openxmlformats.org/officeDocument/2006/relationships/hyperlink" Target="https://nomisma.org/id/ae" TargetMode="External"/><Relationship Id="rId471" Type="http://schemas.openxmlformats.org/officeDocument/2006/relationships/hyperlink" Target="http://nomisma.org/id/panticapaeum" TargetMode="External"/><Relationship Id="rId470" Type="http://schemas.openxmlformats.org/officeDocument/2006/relationships/hyperlink" Target="http://nomisma.org/id/stater" TargetMode="External"/><Relationship Id="rId477" Type="http://schemas.openxmlformats.org/officeDocument/2006/relationships/hyperlink" Target="https://nomisma.org/id/ae" TargetMode="External"/><Relationship Id="rId476" Type="http://schemas.openxmlformats.org/officeDocument/2006/relationships/hyperlink" Target="http://nomisma.org/id/olbia" TargetMode="External"/><Relationship Id="rId475" Type="http://schemas.openxmlformats.org/officeDocument/2006/relationships/hyperlink" Target="http://nomisma.org/id/danubian_district_sarmatia" TargetMode="External"/><Relationship Id="rId474" Type="http://schemas.openxmlformats.org/officeDocument/2006/relationships/hyperlink" Target="https://nomisma.org/id/ae" TargetMode="External"/><Relationship Id="rId1257" Type="http://schemas.openxmlformats.org/officeDocument/2006/relationships/hyperlink" Target="http://nomisma.org/id/ar" TargetMode="External"/><Relationship Id="rId1258" Type="http://schemas.openxmlformats.org/officeDocument/2006/relationships/hyperlink" Target="http://nomisma.org/id/drachma" TargetMode="External"/><Relationship Id="rId1259" Type="http://schemas.openxmlformats.org/officeDocument/2006/relationships/hyperlink" Target="http://nomisma.org/id/rhodes_rhodes" TargetMode="External"/><Relationship Id="rId426" Type="http://schemas.openxmlformats.org/officeDocument/2006/relationships/hyperlink" Target="http://nomisma.org/id/stater" TargetMode="External"/><Relationship Id="rId425" Type="http://schemas.openxmlformats.org/officeDocument/2006/relationships/hyperlink" Target="http://nomisma.org/id/av" TargetMode="External"/><Relationship Id="rId424" Type="http://schemas.openxmlformats.org/officeDocument/2006/relationships/hyperlink" Target="https://nomisma.org/id/cyzicus" TargetMode="External"/><Relationship Id="rId423" Type="http://schemas.openxmlformats.org/officeDocument/2006/relationships/hyperlink" Target="http://nomisma.org/id/stater" TargetMode="External"/><Relationship Id="rId429" Type="http://schemas.openxmlformats.org/officeDocument/2006/relationships/hyperlink" Target="https://nomisma.org/id/cyzicus" TargetMode="External"/><Relationship Id="rId428" Type="http://schemas.openxmlformats.org/officeDocument/2006/relationships/hyperlink" Target="http://nomisma.org/id/ar" TargetMode="External"/><Relationship Id="rId427" Type="http://schemas.openxmlformats.org/officeDocument/2006/relationships/hyperlink" Target="http://nomisma.org/id/istrus" TargetMode="External"/><Relationship Id="rId1250" Type="http://schemas.openxmlformats.org/officeDocument/2006/relationships/hyperlink" Target="http://nomisma.org/id/drachma" TargetMode="External"/><Relationship Id="rId1251" Type="http://schemas.openxmlformats.org/officeDocument/2006/relationships/hyperlink" Target="http://nomisma.org/id/illyricum" TargetMode="External"/><Relationship Id="rId1252" Type="http://schemas.openxmlformats.org/officeDocument/2006/relationships/hyperlink" Target="http://nomisma.org/id/rhodes" TargetMode="External"/><Relationship Id="rId422" Type="http://schemas.openxmlformats.org/officeDocument/2006/relationships/hyperlink" Target="http://nomisma.org/id/av" TargetMode="External"/><Relationship Id="rId1253" Type="http://schemas.openxmlformats.org/officeDocument/2006/relationships/hyperlink" Target="http://nomisma.org/id/ar" TargetMode="External"/><Relationship Id="rId421" Type="http://schemas.openxmlformats.org/officeDocument/2006/relationships/hyperlink" Target="https://nomisma.org/id/cyzicus" TargetMode="External"/><Relationship Id="rId1254" Type="http://schemas.openxmlformats.org/officeDocument/2006/relationships/hyperlink" Target="http://nomisma.org/id/drachma" TargetMode="External"/><Relationship Id="rId420" Type="http://schemas.openxmlformats.org/officeDocument/2006/relationships/hyperlink" Target="http://nomisma.org/id/stater" TargetMode="External"/><Relationship Id="rId1255" Type="http://schemas.openxmlformats.org/officeDocument/2006/relationships/hyperlink" Target="http://nomisma.org/id/rhodes_rhodes" TargetMode="External"/><Relationship Id="rId1256" Type="http://schemas.openxmlformats.org/officeDocument/2006/relationships/hyperlink" Target="http://nomisma.org/id/rhodes" TargetMode="External"/><Relationship Id="rId1246" Type="http://schemas.openxmlformats.org/officeDocument/2006/relationships/hyperlink" Target="http://nomisma.org/id/drachma" TargetMode="External"/><Relationship Id="rId1247" Type="http://schemas.openxmlformats.org/officeDocument/2006/relationships/hyperlink" Target="http://nomisma.org/id/illyricum" TargetMode="External"/><Relationship Id="rId1248" Type="http://schemas.openxmlformats.org/officeDocument/2006/relationships/hyperlink" Target="http://nomisma.org/id/apollonia_illyria" TargetMode="External"/><Relationship Id="rId1249" Type="http://schemas.openxmlformats.org/officeDocument/2006/relationships/hyperlink" Target="http://nomisma.org/id/ar" TargetMode="External"/><Relationship Id="rId415" Type="http://schemas.openxmlformats.org/officeDocument/2006/relationships/hyperlink" Target="http://nomisma.org/id/olbia" TargetMode="External"/><Relationship Id="rId899" Type="http://schemas.openxmlformats.org/officeDocument/2006/relationships/hyperlink" Target="https://nomisma.org/id/ae" TargetMode="External"/><Relationship Id="rId414" Type="http://schemas.openxmlformats.org/officeDocument/2006/relationships/hyperlink" Target="http://nomisma.org/id/stater" TargetMode="External"/><Relationship Id="rId898" Type="http://schemas.openxmlformats.org/officeDocument/2006/relationships/hyperlink" Target="http://nomisma.org/id/olbia" TargetMode="External"/><Relationship Id="rId413" Type="http://schemas.openxmlformats.org/officeDocument/2006/relationships/hyperlink" Target="http://nomisma.org/id/av" TargetMode="External"/><Relationship Id="rId897" Type="http://schemas.openxmlformats.org/officeDocument/2006/relationships/hyperlink" Target="http://nomisma.org/id/danubian_district_sarmatia" TargetMode="External"/><Relationship Id="rId412" Type="http://schemas.openxmlformats.org/officeDocument/2006/relationships/hyperlink" Target="http://nomisma.org/id/olbia" TargetMode="External"/><Relationship Id="rId896" Type="http://schemas.openxmlformats.org/officeDocument/2006/relationships/hyperlink" Target="https://nomisma.org/id/ae" TargetMode="External"/><Relationship Id="rId419" Type="http://schemas.openxmlformats.org/officeDocument/2006/relationships/hyperlink" Target="http://nomisma.org/id/av" TargetMode="External"/><Relationship Id="rId418" Type="http://schemas.openxmlformats.org/officeDocument/2006/relationships/hyperlink" Target="https://nomisma.org/id/cyzicus" TargetMode="External"/><Relationship Id="rId417" Type="http://schemas.openxmlformats.org/officeDocument/2006/relationships/hyperlink" Target="http://nomisma.org/id/stater" TargetMode="External"/><Relationship Id="rId416" Type="http://schemas.openxmlformats.org/officeDocument/2006/relationships/hyperlink" Target="http://nomisma.org/id/av" TargetMode="External"/><Relationship Id="rId891" Type="http://schemas.openxmlformats.org/officeDocument/2006/relationships/hyperlink" Target="http://nomisma.org/id/danubian_district_sarmatia" TargetMode="External"/><Relationship Id="rId890" Type="http://schemas.openxmlformats.org/officeDocument/2006/relationships/hyperlink" Target="https://nomisma.org/id/ae" TargetMode="External"/><Relationship Id="rId1240" Type="http://schemas.openxmlformats.org/officeDocument/2006/relationships/hyperlink" Target="http://nomisma.org/id/apollonia_illyria" TargetMode="External"/><Relationship Id="rId1241" Type="http://schemas.openxmlformats.org/officeDocument/2006/relationships/hyperlink" Target="http://nomisma.org/id/ar" TargetMode="External"/><Relationship Id="rId411" Type="http://schemas.openxmlformats.org/officeDocument/2006/relationships/hyperlink" Target="http://nomisma.org/id/obol" TargetMode="External"/><Relationship Id="rId895" Type="http://schemas.openxmlformats.org/officeDocument/2006/relationships/hyperlink" Target="http://nomisma.org/id/olbia" TargetMode="External"/><Relationship Id="rId1242" Type="http://schemas.openxmlformats.org/officeDocument/2006/relationships/hyperlink" Target="http://nomisma.org/id/drachma" TargetMode="External"/><Relationship Id="rId410" Type="http://schemas.openxmlformats.org/officeDocument/2006/relationships/hyperlink" Target="https://nomisma.org/id/ae" TargetMode="External"/><Relationship Id="rId894" Type="http://schemas.openxmlformats.org/officeDocument/2006/relationships/hyperlink" Target="http://nomisma.org/id/danubian_district_sarmatia" TargetMode="External"/><Relationship Id="rId1243" Type="http://schemas.openxmlformats.org/officeDocument/2006/relationships/hyperlink" Target="http://nomisma.org/id/illyricum" TargetMode="External"/><Relationship Id="rId893" Type="http://schemas.openxmlformats.org/officeDocument/2006/relationships/hyperlink" Target="https://nomisma.org/id/ae" TargetMode="External"/><Relationship Id="rId1244" Type="http://schemas.openxmlformats.org/officeDocument/2006/relationships/hyperlink" Target="http://nomisma.org/id/apollonia_illyria" TargetMode="External"/><Relationship Id="rId892" Type="http://schemas.openxmlformats.org/officeDocument/2006/relationships/hyperlink" Target="http://nomisma.org/id/olbia" TargetMode="External"/><Relationship Id="rId1245" Type="http://schemas.openxmlformats.org/officeDocument/2006/relationships/hyperlink" Target="http://nomisma.org/id/ar" TargetMode="External"/><Relationship Id="rId1279" Type="http://schemas.openxmlformats.org/officeDocument/2006/relationships/hyperlink" Target="https://nomisma.org/id/ae" TargetMode="External"/><Relationship Id="rId448" Type="http://schemas.openxmlformats.org/officeDocument/2006/relationships/hyperlink" Target="https://en.wikipedia.org/wiki/Nikonion" TargetMode="External"/><Relationship Id="rId447" Type="http://schemas.openxmlformats.org/officeDocument/2006/relationships/hyperlink" Target="https://nomisma.org/id/ae" TargetMode="External"/><Relationship Id="rId446" Type="http://schemas.openxmlformats.org/officeDocument/2006/relationships/hyperlink" Target="http://nomisma.org/id/istrus" TargetMode="External"/><Relationship Id="rId445" Type="http://schemas.openxmlformats.org/officeDocument/2006/relationships/hyperlink" Target="http://nomisma.org/id/istrus" TargetMode="External"/><Relationship Id="rId449" Type="http://schemas.openxmlformats.org/officeDocument/2006/relationships/hyperlink" Target="https://nomisma.org/id/ae" TargetMode="External"/><Relationship Id="rId1270" Type="http://schemas.openxmlformats.org/officeDocument/2006/relationships/hyperlink" Target="http://nomisma.org/id/eighth-stater" TargetMode="External"/><Relationship Id="rId440" Type="http://schemas.openxmlformats.org/officeDocument/2006/relationships/hyperlink" Target="http://nomisma.org/id/stater" TargetMode="External"/><Relationship Id="rId1271" Type="http://schemas.openxmlformats.org/officeDocument/2006/relationships/hyperlink" Target="http://nomisma.org/id/macedon" TargetMode="External"/><Relationship Id="rId1272" Type="http://schemas.openxmlformats.org/officeDocument/2006/relationships/hyperlink" Target="http://nomisma.org/id/macedon" TargetMode="External"/><Relationship Id="rId1273" Type="http://schemas.openxmlformats.org/officeDocument/2006/relationships/hyperlink" Target="https://nomisma.org/id/ae" TargetMode="External"/><Relationship Id="rId1274" Type="http://schemas.openxmlformats.org/officeDocument/2006/relationships/hyperlink" Target="http://nomisma.org/id/macedon" TargetMode="External"/><Relationship Id="rId444" Type="http://schemas.openxmlformats.org/officeDocument/2006/relationships/hyperlink" Target="http://nomisma.org/id/ar" TargetMode="External"/><Relationship Id="rId1275" Type="http://schemas.openxmlformats.org/officeDocument/2006/relationships/hyperlink" Target="http://nomisma.org/id/macedon" TargetMode="External"/><Relationship Id="rId443" Type="http://schemas.openxmlformats.org/officeDocument/2006/relationships/hyperlink" Target="http://nomisma.org/id/istrus" TargetMode="External"/><Relationship Id="rId1276" Type="http://schemas.openxmlformats.org/officeDocument/2006/relationships/hyperlink" Target="https://nomisma.org/id/ae" TargetMode="External"/><Relationship Id="rId442" Type="http://schemas.openxmlformats.org/officeDocument/2006/relationships/hyperlink" Target="http://nomisma.org/id/ar" TargetMode="External"/><Relationship Id="rId1277" Type="http://schemas.openxmlformats.org/officeDocument/2006/relationships/hyperlink" Target="http://nomisma.org/id/macedon" TargetMode="External"/><Relationship Id="rId441" Type="http://schemas.openxmlformats.org/officeDocument/2006/relationships/hyperlink" Target="http://nomisma.org/id/istrus" TargetMode="External"/><Relationship Id="rId1278" Type="http://schemas.openxmlformats.org/officeDocument/2006/relationships/hyperlink" Target="http://nomisma.org/id/macedon" TargetMode="External"/><Relationship Id="rId1268" Type="http://schemas.openxmlformats.org/officeDocument/2006/relationships/hyperlink" Target="http://nomisma.org/id/macedon" TargetMode="External"/><Relationship Id="rId1269" Type="http://schemas.openxmlformats.org/officeDocument/2006/relationships/hyperlink" Target="http://nomisma.org/id/an_or_av_issuer_rrc" TargetMode="External"/><Relationship Id="rId437" Type="http://schemas.openxmlformats.org/officeDocument/2006/relationships/hyperlink" Target="http://nomisma.org/id/stater" TargetMode="External"/><Relationship Id="rId436" Type="http://schemas.openxmlformats.org/officeDocument/2006/relationships/hyperlink" Target="http://nomisma.org/id/av" TargetMode="External"/><Relationship Id="rId435" Type="http://schemas.openxmlformats.org/officeDocument/2006/relationships/hyperlink" Target="http://nomisma.org/id/lampsacus" TargetMode="External"/><Relationship Id="rId434" Type="http://schemas.openxmlformats.org/officeDocument/2006/relationships/hyperlink" Target="http://nomisma.org/id/stater" TargetMode="External"/><Relationship Id="rId439" Type="http://schemas.openxmlformats.org/officeDocument/2006/relationships/hyperlink" Target="http://nomisma.org/id/av" TargetMode="External"/><Relationship Id="rId438" Type="http://schemas.openxmlformats.org/officeDocument/2006/relationships/hyperlink" Target="https://nomisma.org/id/cyzicus" TargetMode="External"/><Relationship Id="rId1260" Type="http://schemas.openxmlformats.org/officeDocument/2006/relationships/hyperlink" Target="http://nomisma.org/id/theodosia" TargetMode="External"/><Relationship Id="rId1261" Type="http://schemas.openxmlformats.org/officeDocument/2006/relationships/hyperlink" Target="https://nomisma.org/id/ae" TargetMode="External"/><Relationship Id="rId1262" Type="http://schemas.openxmlformats.org/officeDocument/2006/relationships/hyperlink" Target="http://nomisma.org/id/obol" TargetMode="External"/><Relationship Id="rId1263" Type="http://schemas.openxmlformats.org/officeDocument/2006/relationships/hyperlink" Target="http://nomisma.org/id/tauric_chersonesus" TargetMode="External"/><Relationship Id="rId433" Type="http://schemas.openxmlformats.org/officeDocument/2006/relationships/hyperlink" Target="http://nomisma.org/id/av" TargetMode="External"/><Relationship Id="rId1264" Type="http://schemas.openxmlformats.org/officeDocument/2006/relationships/hyperlink" Target="http://nomisma.org/id/macedon" TargetMode="External"/><Relationship Id="rId432" Type="http://schemas.openxmlformats.org/officeDocument/2006/relationships/hyperlink" Target="https://nomisma.org/id/cyzicus" TargetMode="External"/><Relationship Id="rId1265" Type="http://schemas.openxmlformats.org/officeDocument/2006/relationships/hyperlink" Target="http://nomisma.org/id/ar" TargetMode="External"/><Relationship Id="rId431" Type="http://schemas.openxmlformats.org/officeDocument/2006/relationships/hyperlink" Target="http://nomisma.org/id/stater" TargetMode="External"/><Relationship Id="rId1266" Type="http://schemas.openxmlformats.org/officeDocument/2006/relationships/hyperlink" Target="http://nomisma.org/id/obol" TargetMode="External"/><Relationship Id="rId430" Type="http://schemas.openxmlformats.org/officeDocument/2006/relationships/hyperlink" Target="http://nomisma.org/id/av" TargetMode="External"/><Relationship Id="rId1267" Type="http://schemas.openxmlformats.org/officeDocument/2006/relationships/hyperlink" Target="http://nomisma.org/id/macedo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eb.archive.org/web/20230524173951/https%3A%2F%2Fwww.nkj.ru%2Fnews%2F45224%2F" TargetMode="External"/><Relationship Id="rId2" Type="http://schemas.openxmlformats.org/officeDocument/2006/relationships/hyperlink" Target="https://web.archive.org/web/20230524173951/https%3A%2F%2Fwww.nkj.ru%2Fnews%2F45224%2F"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geonames.org/712559/bilopillia.html" TargetMode="External"/><Relationship Id="rId391" Type="http://schemas.openxmlformats.org/officeDocument/2006/relationships/hyperlink" Target="http://nomisma.org/id/hellenistic_greece" TargetMode="External"/><Relationship Id="rId390" Type="http://schemas.openxmlformats.org/officeDocument/2006/relationships/hyperlink" Target="https://www.geonames.org/8563534/pshinchyne.html" TargetMode="External"/><Relationship Id="rId1" Type="http://schemas.openxmlformats.org/officeDocument/2006/relationships/hyperlink" Target="https://www.geonames.org/8527804" TargetMode="External"/><Relationship Id="rId2" Type="http://schemas.openxmlformats.org/officeDocument/2006/relationships/hyperlink" Target="http://nomisma.org/id/classical_greece" TargetMode="External"/><Relationship Id="rId3" Type="http://schemas.openxmlformats.org/officeDocument/2006/relationships/hyperlink" Target="https://www.geonames.org/708337" TargetMode="External"/><Relationship Id="rId4" Type="http://schemas.openxmlformats.org/officeDocument/2006/relationships/hyperlink" Target="http://nomisma.org/id/classical_greece" TargetMode="External"/><Relationship Id="rId9" Type="http://schemas.openxmlformats.org/officeDocument/2006/relationships/hyperlink" Target="https://www.geonames.org/692916/stara-bohdanivka.html" TargetMode="External"/><Relationship Id="rId385" Type="http://schemas.openxmlformats.org/officeDocument/2006/relationships/hyperlink" Target="http://nomisma.org/id/classical_greece" TargetMode="External"/><Relationship Id="rId384" Type="http://schemas.openxmlformats.org/officeDocument/2006/relationships/hyperlink" Target="https://www.geonames.org/697953/parutyne.html" TargetMode="External"/><Relationship Id="rId383" Type="http://schemas.openxmlformats.org/officeDocument/2006/relationships/hyperlink" Target="http://nomisma.org/id/classical_greece" TargetMode="External"/><Relationship Id="rId382" Type="http://schemas.openxmlformats.org/officeDocument/2006/relationships/hyperlink" Target="https://www.geonames.org/694061/shyroka-balka.html" TargetMode="External"/><Relationship Id="rId5" Type="http://schemas.openxmlformats.org/officeDocument/2006/relationships/hyperlink" Target="https://www.geonames.org/11962102/dybynskii.html" TargetMode="External"/><Relationship Id="rId389" Type="http://schemas.openxmlformats.org/officeDocument/2006/relationships/hyperlink" Target="http://nomisma.org/id/hellenistic_greece" TargetMode="External"/><Relationship Id="rId6" Type="http://schemas.openxmlformats.org/officeDocument/2006/relationships/hyperlink" Target="http://nomisma.org/id/classical_greece" TargetMode="External"/><Relationship Id="rId388" Type="http://schemas.openxmlformats.org/officeDocument/2006/relationships/hyperlink" Target="https://www.geonames.org/700371/nedryhailiv.html" TargetMode="External"/><Relationship Id="rId7" Type="http://schemas.openxmlformats.org/officeDocument/2006/relationships/hyperlink" Target="https://www.geonames.org/689618/viktorivka.html" TargetMode="External"/><Relationship Id="rId387" Type="http://schemas.openxmlformats.org/officeDocument/2006/relationships/hyperlink" Target="http://nomisma.org/id/classical_greece" TargetMode="External"/><Relationship Id="rId8" Type="http://schemas.openxmlformats.org/officeDocument/2006/relationships/hyperlink" Target="https://nomisma.org/id/archaic_greece" TargetMode="External"/><Relationship Id="rId386" Type="http://schemas.openxmlformats.org/officeDocument/2006/relationships/hyperlink" Target="https://www.geonames.org/706448/kherson.html" TargetMode="External"/><Relationship Id="rId381" Type="http://schemas.openxmlformats.org/officeDocument/2006/relationships/hyperlink" Target="https://nomisma.org/id/archaic_greece" TargetMode="External"/><Relationship Id="rId380" Type="http://schemas.openxmlformats.org/officeDocument/2006/relationships/hyperlink" Target="https://www.geonames.org/701452/medvedivka.html" TargetMode="External"/><Relationship Id="rId379" Type="http://schemas.openxmlformats.org/officeDocument/2006/relationships/hyperlink" Target="http://nomisma.org/id/classical_greece" TargetMode="External"/><Relationship Id="rId374" Type="http://schemas.openxmlformats.org/officeDocument/2006/relationships/hyperlink" Target="https://www.geonames.org/695576/rodnykivka.html" TargetMode="External"/><Relationship Id="rId373" Type="http://schemas.openxmlformats.org/officeDocument/2006/relationships/hyperlink" Target="https://nomisma.org/id/archaic_greece" TargetMode="External"/><Relationship Id="rId372" Type="http://schemas.openxmlformats.org/officeDocument/2006/relationships/hyperlink" Target="https://www.geonames.org/695766/raihorod.html" TargetMode="External"/><Relationship Id="rId371" Type="http://schemas.openxmlformats.org/officeDocument/2006/relationships/hyperlink" Target="https://nomisma.org/id/archaic_greece" TargetMode="External"/><Relationship Id="rId378" Type="http://schemas.openxmlformats.org/officeDocument/2006/relationships/hyperlink" Target="https://www.geonames.org/707508/ivanhorod.html" TargetMode="External"/><Relationship Id="rId377" Type="http://schemas.openxmlformats.org/officeDocument/2006/relationships/hyperlink" Target="https://nomisma.org/id/archaic_greece" TargetMode="External"/><Relationship Id="rId376" Type="http://schemas.openxmlformats.org/officeDocument/2006/relationships/hyperlink" Target="https://www.geonames.org/11183485/hnenne.html" TargetMode="External"/><Relationship Id="rId375" Type="http://schemas.openxmlformats.org/officeDocument/2006/relationships/hyperlink" Target="https://nomisma.org/id/archaic_greece" TargetMode="External"/><Relationship Id="rId396" Type="http://schemas.openxmlformats.org/officeDocument/2006/relationships/hyperlink" Target="https://www.geonames.org/700171/yaselka.html" TargetMode="External"/><Relationship Id="rId395" Type="http://schemas.openxmlformats.org/officeDocument/2006/relationships/hyperlink" Target="http://nomisma.org/id/classical_greece" TargetMode="External"/><Relationship Id="rId394" Type="http://schemas.openxmlformats.org/officeDocument/2006/relationships/hyperlink" Target="https://www.geonames.org/710182/demydove.html" TargetMode="External"/><Relationship Id="rId393" Type="http://schemas.openxmlformats.org/officeDocument/2006/relationships/hyperlink" Target="http://nomisma.org/id/hellenistic_greece" TargetMode="External"/><Relationship Id="rId399" Type="http://schemas.openxmlformats.org/officeDocument/2006/relationships/hyperlink" Target="http://nomisma.org/id/classical_greece" TargetMode="External"/><Relationship Id="rId398" Type="http://schemas.openxmlformats.org/officeDocument/2006/relationships/hyperlink" Target="https://www.geonames.org/704819/kosharka.html" TargetMode="External"/><Relationship Id="rId397" Type="http://schemas.openxmlformats.org/officeDocument/2006/relationships/hyperlink" Target="http://nomisma.org/id/classical_greece" TargetMode="External"/><Relationship Id="rId40" Type="http://schemas.openxmlformats.org/officeDocument/2006/relationships/hyperlink" Target="http://vocab.getty.edu/tgn/1057057" TargetMode="External"/><Relationship Id="rId42" Type="http://schemas.openxmlformats.org/officeDocument/2006/relationships/hyperlink" Target="https://www.geonames.org/696722/pokrovske.html" TargetMode="External"/><Relationship Id="rId41" Type="http://schemas.openxmlformats.org/officeDocument/2006/relationships/hyperlink" Target="http://nomisma.org/id/hellenistic_greece" TargetMode="External"/><Relationship Id="rId44" Type="http://schemas.openxmlformats.org/officeDocument/2006/relationships/hyperlink" Target="https://www.geonames.org/713778/adzhigol-skaya-kosa.html" TargetMode="External"/><Relationship Id="rId43" Type="http://schemas.openxmlformats.org/officeDocument/2006/relationships/hyperlink" Target="http://nomisma.org/id/hellenistic_greece" TargetMode="External"/><Relationship Id="rId46" Type="http://schemas.openxmlformats.org/officeDocument/2006/relationships/hyperlink" Target="https://www.geonames.org/11747171" TargetMode="External"/><Relationship Id="rId45" Type="http://schemas.openxmlformats.org/officeDocument/2006/relationships/hyperlink" Target="https://nomisma.org/id/archaic_greece" TargetMode="External"/><Relationship Id="rId742" Type="http://schemas.openxmlformats.org/officeDocument/2006/relationships/drawing" Target="../drawings/drawing5.xml"/><Relationship Id="rId48" Type="http://schemas.openxmlformats.org/officeDocument/2006/relationships/hyperlink" Target="https://www.geonames.org/704518/kozyrka.html" TargetMode="External"/><Relationship Id="rId47" Type="http://schemas.openxmlformats.org/officeDocument/2006/relationships/hyperlink" Target="http://nomisma.org/id/hellenistic_greece" TargetMode="External"/><Relationship Id="rId49" Type="http://schemas.openxmlformats.org/officeDocument/2006/relationships/hyperlink" Target="https://nomisma.org/id/archaic_greece" TargetMode="External"/><Relationship Id="rId741" Type="http://schemas.openxmlformats.org/officeDocument/2006/relationships/hyperlink" Target="http://nomisma.org/id/hellenistic_greece" TargetMode="External"/><Relationship Id="rId740" Type="http://schemas.openxmlformats.org/officeDocument/2006/relationships/hyperlink" Target="https://www.geonames.org/712120/bytytsia.html" TargetMode="External"/><Relationship Id="rId31" Type="http://schemas.openxmlformats.org/officeDocument/2006/relationships/hyperlink" Target="http://vocab.getty.edu/tgn/1054973" TargetMode="External"/><Relationship Id="rId30" Type="http://schemas.openxmlformats.org/officeDocument/2006/relationships/hyperlink" Target="https://www.geonames.org/706900/" TargetMode="External"/><Relationship Id="rId33" Type="http://schemas.openxmlformats.org/officeDocument/2006/relationships/hyperlink" Target="https://www.geonames.org/706900/" TargetMode="External"/><Relationship Id="rId32" Type="http://schemas.openxmlformats.org/officeDocument/2006/relationships/hyperlink" Target="http://nomisma.org/id/hellenistic_greece" TargetMode="External"/><Relationship Id="rId35" Type="http://schemas.openxmlformats.org/officeDocument/2006/relationships/hyperlink" Target="http://nomisma.org/id/hellenistic_greece" TargetMode="External"/><Relationship Id="rId34" Type="http://schemas.openxmlformats.org/officeDocument/2006/relationships/hyperlink" Target="http://vocab.getty.edu/tgn/1054973" TargetMode="External"/><Relationship Id="rId739" Type="http://schemas.openxmlformats.org/officeDocument/2006/relationships/hyperlink" Target="http://nomisma.org/id/hellenistic_greece" TargetMode="External"/><Relationship Id="rId734" Type="http://schemas.openxmlformats.org/officeDocument/2006/relationships/hyperlink" Target="https://www.geonames.org/711116/buryn.html" TargetMode="External"/><Relationship Id="rId733" Type="http://schemas.openxmlformats.org/officeDocument/2006/relationships/hyperlink" Target="http://nomisma.org/id/hellenistic_greece" TargetMode="External"/><Relationship Id="rId732" Type="http://schemas.openxmlformats.org/officeDocument/2006/relationships/hyperlink" Target="https://www.geonames.org/711116/buryn.html" TargetMode="External"/><Relationship Id="rId731" Type="http://schemas.openxmlformats.org/officeDocument/2006/relationships/hyperlink" Target="http://nomisma.org/id/hellenistic_greece" TargetMode="External"/><Relationship Id="rId738" Type="http://schemas.openxmlformats.org/officeDocument/2006/relationships/hyperlink" Target="https://www.geonames.org/712763/basivka.html" TargetMode="External"/><Relationship Id="rId737" Type="http://schemas.openxmlformats.org/officeDocument/2006/relationships/hyperlink" Target="http://nomisma.org/id/hellenistic_greece" TargetMode="External"/><Relationship Id="rId736" Type="http://schemas.openxmlformats.org/officeDocument/2006/relationships/hyperlink" Target="https://www.geonames.org/696008/putyvl.html" TargetMode="External"/><Relationship Id="rId735" Type="http://schemas.openxmlformats.org/officeDocument/2006/relationships/hyperlink" Target="http://nomisma.org/id/hellenistic_greece" TargetMode="External"/><Relationship Id="rId37" Type="http://schemas.openxmlformats.org/officeDocument/2006/relationships/hyperlink" Target="http://vocab.getty.edu/tgn/1054973" TargetMode="External"/><Relationship Id="rId36" Type="http://schemas.openxmlformats.org/officeDocument/2006/relationships/hyperlink" Target="https://www.geonames.org/706900/" TargetMode="External"/><Relationship Id="rId39" Type="http://schemas.openxmlformats.org/officeDocument/2006/relationships/hyperlink" Target="https://www.geonames.org/700730/" TargetMode="External"/><Relationship Id="rId38" Type="http://schemas.openxmlformats.org/officeDocument/2006/relationships/hyperlink" Target="http://nomisma.org/id/hellenistic_greece" TargetMode="External"/><Relationship Id="rId730" Type="http://schemas.openxmlformats.org/officeDocument/2006/relationships/hyperlink" Target="https://www.geonames.org/8419725/zasullia.html" TargetMode="External"/><Relationship Id="rId20" Type="http://schemas.openxmlformats.org/officeDocument/2006/relationships/hyperlink" Target="http://nomisma.org/id/classical_greece" TargetMode="External"/><Relationship Id="rId22" Type="http://schemas.openxmlformats.org/officeDocument/2006/relationships/hyperlink" Target="http://vocab.getty.edu/tgn/1054973" TargetMode="External"/><Relationship Id="rId21" Type="http://schemas.openxmlformats.org/officeDocument/2006/relationships/hyperlink" Target="https://sws.geonames.org/308464/" TargetMode="External"/><Relationship Id="rId24" Type="http://schemas.openxmlformats.org/officeDocument/2006/relationships/hyperlink" Target="https://www.geonames.org/706900/" TargetMode="External"/><Relationship Id="rId23" Type="http://schemas.openxmlformats.org/officeDocument/2006/relationships/hyperlink" Target="http://nomisma.org/id/hellenistic_greece" TargetMode="External"/><Relationship Id="rId26" Type="http://schemas.openxmlformats.org/officeDocument/2006/relationships/hyperlink" Target="http://nomisma.org/id/hellenistic_greece" TargetMode="External"/><Relationship Id="rId25" Type="http://schemas.openxmlformats.org/officeDocument/2006/relationships/hyperlink" Target="http://vocab.getty.edu/tgn/1054973" TargetMode="External"/><Relationship Id="rId28" Type="http://schemas.openxmlformats.org/officeDocument/2006/relationships/hyperlink" Target="http://vocab.getty.edu/tgn/1054973" TargetMode="External"/><Relationship Id="rId27" Type="http://schemas.openxmlformats.org/officeDocument/2006/relationships/hyperlink" Target="https://www.geonames.org/706900/" TargetMode="External"/><Relationship Id="rId29" Type="http://schemas.openxmlformats.org/officeDocument/2006/relationships/hyperlink" Target="http://nomisma.org/id/hellenistic_greece" TargetMode="External"/><Relationship Id="rId11" Type="http://schemas.openxmlformats.org/officeDocument/2006/relationships/hyperlink" Target="https://www.geonames.org/692916/stara-bohdanivka.html" TargetMode="External"/><Relationship Id="rId10" Type="http://schemas.openxmlformats.org/officeDocument/2006/relationships/hyperlink" Target="https://nomisma.org/id/archaic_greece" TargetMode="External"/><Relationship Id="rId13" Type="http://schemas.openxmlformats.org/officeDocument/2006/relationships/hyperlink" Target="https://www.geonames.org/697953/parutyne.html" TargetMode="External"/><Relationship Id="rId12" Type="http://schemas.openxmlformats.org/officeDocument/2006/relationships/hyperlink" Target="https://nomisma.org/id/archaic_greece" TargetMode="External"/><Relationship Id="rId15" Type="http://schemas.openxmlformats.org/officeDocument/2006/relationships/hyperlink" Target="https://www.geonames.org/697953/parutyne.html" TargetMode="External"/><Relationship Id="rId14" Type="http://schemas.openxmlformats.org/officeDocument/2006/relationships/hyperlink" Target="https://nomisma.org/id/archaic_greece" TargetMode="External"/><Relationship Id="rId17" Type="http://schemas.openxmlformats.org/officeDocument/2006/relationships/hyperlink" Target="https://www.geonames.org/697953/parutyne.html" TargetMode="External"/><Relationship Id="rId16" Type="http://schemas.openxmlformats.org/officeDocument/2006/relationships/hyperlink" Target="http://nomisma.org/id/classical_greece" TargetMode="External"/><Relationship Id="rId19" Type="http://schemas.openxmlformats.org/officeDocument/2006/relationships/hyperlink" Target="https://www.geonames.org/701327/mishkovo-pohorilove.html" TargetMode="External"/><Relationship Id="rId18" Type="http://schemas.openxmlformats.org/officeDocument/2006/relationships/hyperlink" Target="http://nomisma.org/id/classical_greece" TargetMode="External"/><Relationship Id="rId84" Type="http://schemas.openxmlformats.org/officeDocument/2006/relationships/hyperlink" Target="https://www.geonames.org/713778/adzhigol-skaya-kosa.html" TargetMode="External"/><Relationship Id="rId83" Type="http://schemas.openxmlformats.org/officeDocument/2006/relationships/hyperlink" Target="http://nomisma.org/id/classical_greece" TargetMode="External"/><Relationship Id="rId86" Type="http://schemas.openxmlformats.org/officeDocument/2006/relationships/hyperlink" Target="https://www.geonames.org/713778/adzhigol-skaya-kosa.html" TargetMode="External"/><Relationship Id="rId85" Type="http://schemas.openxmlformats.org/officeDocument/2006/relationships/hyperlink" Target="http://nomisma.org/id/classical_greece" TargetMode="External"/><Relationship Id="rId88" Type="http://schemas.openxmlformats.org/officeDocument/2006/relationships/hyperlink" Target="https://www.geonames.org/713778/adzhigol-skaya-kosa.html" TargetMode="External"/><Relationship Id="rId87" Type="http://schemas.openxmlformats.org/officeDocument/2006/relationships/hyperlink" Target="http://nomisma.org/id/classical_greece" TargetMode="External"/><Relationship Id="rId89" Type="http://schemas.openxmlformats.org/officeDocument/2006/relationships/hyperlink" Target="http://nomisma.org/id/classical_greece" TargetMode="External"/><Relationship Id="rId709" Type="http://schemas.openxmlformats.org/officeDocument/2006/relationships/hyperlink" Target="https://nomisma.org/id/celtic_numismatics" TargetMode="External"/><Relationship Id="rId708" Type="http://schemas.openxmlformats.org/officeDocument/2006/relationships/hyperlink" Target="https://www.geonames.org/696917/pidlisky.html" TargetMode="External"/><Relationship Id="rId707" Type="http://schemas.openxmlformats.org/officeDocument/2006/relationships/hyperlink" Target="https://nomisma.org/id/celtic_numismatics" TargetMode="External"/><Relationship Id="rId706" Type="http://schemas.openxmlformats.org/officeDocument/2006/relationships/hyperlink" Target="https://www.geonames.org/686896/zolochiv.html" TargetMode="External"/><Relationship Id="rId80" Type="http://schemas.openxmlformats.org/officeDocument/2006/relationships/hyperlink" Target="https://www.geonames.org/698628/oleksandrivka.html" TargetMode="External"/><Relationship Id="rId82" Type="http://schemas.openxmlformats.org/officeDocument/2006/relationships/hyperlink" Target="https://www.geonames.org/713778/adzhigol-skaya-kosa.html" TargetMode="External"/><Relationship Id="rId81" Type="http://schemas.openxmlformats.org/officeDocument/2006/relationships/hyperlink" Target="http://nomisma.org/id/classical_greece" TargetMode="External"/><Relationship Id="rId701" Type="http://schemas.openxmlformats.org/officeDocument/2006/relationships/hyperlink" Target="http://nomisma.org/id/hellenistic_greece" TargetMode="External"/><Relationship Id="rId700" Type="http://schemas.openxmlformats.org/officeDocument/2006/relationships/hyperlink" Target="https://www.geonames.org/712375/berezhany-raion.html" TargetMode="External"/><Relationship Id="rId705" Type="http://schemas.openxmlformats.org/officeDocument/2006/relationships/hyperlink" Target="https://nomisma.org/id/celtic_numismatics" TargetMode="External"/><Relationship Id="rId704" Type="http://schemas.openxmlformats.org/officeDocument/2006/relationships/hyperlink" Target="https://www.geonames.org/693301/sokal.html" TargetMode="External"/><Relationship Id="rId703" Type="http://schemas.openxmlformats.org/officeDocument/2006/relationships/hyperlink" Target="https://nomisma.org/id/classical_greece" TargetMode="External"/><Relationship Id="rId702" Type="http://schemas.openxmlformats.org/officeDocument/2006/relationships/hyperlink" Target="https://www.geonames.org/702569/lutsk.html" TargetMode="External"/><Relationship Id="rId73" Type="http://schemas.openxmlformats.org/officeDocument/2006/relationships/hyperlink" Target="http://nomisma.org/id/classical_greece" TargetMode="External"/><Relationship Id="rId72" Type="http://schemas.openxmlformats.org/officeDocument/2006/relationships/hyperlink" Target="https://www.geonames.org/704518/kozyrka.html" TargetMode="External"/><Relationship Id="rId75" Type="http://schemas.openxmlformats.org/officeDocument/2006/relationships/hyperlink" Target="http://nomisma.org/id/classical_greece" TargetMode="External"/><Relationship Id="rId74" Type="http://schemas.openxmlformats.org/officeDocument/2006/relationships/hyperlink" Target="https://www.geonames.org/696325/prybuzske.html" TargetMode="External"/><Relationship Id="rId77" Type="http://schemas.openxmlformats.org/officeDocument/2006/relationships/hyperlink" Target="http://nomisma.org/id/classical_greece" TargetMode="External"/><Relationship Id="rId76" Type="http://schemas.openxmlformats.org/officeDocument/2006/relationships/hyperlink" Target="https://www.geonames.org/713778/adzhigol-skaya-kosa.html" TargetMode="External"/><Relationship Id="rId79" Type="http://schemas.openxmlformats.org/officeDocument/2006/relationships/hyperlink" Target="http://nomisma.org/id/classical_greece" TargetMode="External"/><Relationship Id="rId78" Type="http://schemas.openxmlformats.org/officeDocument/2006/relationships/hyperlink" Target="https://www.geonames.org/713778/adzhigol-skaya-kosa.html" TargetMode="External"/><Relationship Id="rId71" Type="http://schemas.openxmlformats.org/officeDocument/2006/relationships/hyperlink" Target="http://nomisma.org/id/classical_greece" TargetMode="External"/><Relationship Id="rId70" Type="http://schemas.openxmlformats.org/officeDocument/2006/relationships/hyperlink" Target="https://www.geonames.org/696325/prybuzske.html" TargetMode="External"/><Relationship Id="rId62" Type="http://schemas.openxmlformats.org/officeDocument/2006/relationships/hyperlink" Target="https://www.geonames.org/698221" TargetMode="External"/><Relationship Id="rId61" Type="http://schemas.openxmlformats.org/officeDocument/2006/relationships/hyperlink" Target="http://nomisma.org/id/hellenistic_greece" TargetMode="External"/><Relationship Id="rId64" Type="http://schemas.openxmlformats.org/officeDocument/2006/relationships/hyperlink" Target="https://www.geonames.org/690903/tiahynka.html" TargetMode="External"/><Relationship Id="rId63" Type="http://schemas.openxmlformats.org/officeDocument/2006/relationships/hyperlink" Target="http://nomisma.org/id/hellenistic_greece" TargetMode="External"/><Relationship Id="rId66" Type="http://schemas.openxmlformats.org/officeDocument/2006/relationships/hyperlink" Target="https://www.geonames.org/9869406/zabaryne.html" TargetMode="External"/><Relationship Id="rId65" Type="http://schemas.openxmlformats.org/officeDocument/2006/relationships/hyperlink" Target="http://nomisma.org/id/hellenistic_greece" TargetMode="External"/><Relationship Id="rId68" Type="http://schemas.openxmlformats.org/officeDocument/2006/relationships/hyperlink" Target="https://www.geonames.org/704518/kozyrka.html" TargetMode="External"/><Relationship Id="rId67" Type="http://schemas.openxmlformats.org/officeDocument/2006/relationships/hyperlink" Target="http://nomisma.org/id/classical_greece" TargetMode="External"/><Relationship Id="rId729" Type="http://schemas.openxmlformats.org/officeDocument/2006/relationships/hyperlink" Target="http://nomisma.org/id/hellenistic_greece" TargetMode="External"/><Relationship Id="rId728" Type="http://schemas.openxmlformats.org/officeDocument/2006/relationships/hyperlink" Target="https://www.geonames.org/712767/bashuky.html" TargetMode="External"/><Relationship Id="rId60" Type="http://schemas.openxmlformats.org/officeDocument/2006/relationships/hyperlink" Target="https://www.geonames.org/11180544" TargetMode="External"/><Relationship Id="rId723" Type="http://schemas.openxmlformats.org/officeDocument/2006/relationships/hyperlink" Target="http://nomisma.org/id/hellenistic_greece" TargetMode="External"/><Relationship Id="rId722" Type="http://schemas.openxmlformats.org/officeDocument/2006/relationships/hyperlink" Target="https://www.geonames.org/704901/korosten.html" TargetMode="External"/><Relationship Id="rId721" Type="http://schemas.openxmlformats.org/officeDocument/2006/relationships/hyperlink" Target="http://nomisma.org/id/hellenistic_greece" TargetMode="External"/><Relationship Id="rId720" Type="http://schemas.openxmlformats.org/officeDocument/2006/relationships/hyperlink" Target="https://www.geonames.org/709537/dubnovskiy-rayon.html" TargetMode="External"/><Relationship Id="rId727" Type="http://schemas.openxmlformats.org/officeDocument/2006/relationships/hyperlink" Target="http://nomisma.org/id/hellenistic_greece" TargetMode="External"/><Relationship Id="rId726" Type="http://schemas.openxmlformats.org/officeDocument/2006/relationships/hyperlink" Target="https://www.geonames.org/694424/sestriatyn.html" TargetMode="External"/><Relationship Id="rId725" Type="http://schemas.openxmlformats.org/officeDocument/2006/relationships/hyperlink" Target="http://nomisma.org/id/hellenistic_greece" TargetMode="External"/><Relationship Id="rId724" Type="http://schemas.openxmlformats.org/officeDocument/2006/relationships/hyperlink" Target="https://www.geonames.org/687455/zbarazh.html" TargetMode="External"/><Relationship Id="rId69" Type="http://schemas.openxmlformats.org/officeDocument/2006/relationships/hyperlink" Target="http://nomisma.org/id/classical_greece" TargetMode="External"/><Relationship Id="rId51" Type="http://schemas.openxmlformats.org/officeDocument/2006/relationships/hyperlink" Target="http://nomisma.org/id/hellenistic_greece" TargetMode="External"/><Relationship Id="rId50" Type="http://schemas.openxmlformats.org/officeDocument/2006/relationships/hyperlink" Target="https://www.geonames.org/702459/lyubymivka.html" TargetMode="External"/><Relationship Id="rId53" Type="http://schemas.openxmlformats.org/officeDocument/2006/relationships/hyperlink" Target="http://nomisma.org/id/hellenistic_greece" TargetMode="External"/><Relationship Id="rId52" Type="http://schemas.openxmlformats.org/officeDocument/2006/relationships/hyperlink" Target="https://www.geonames.org/690256/velyka-kardashynka.html" TargetMode="External"/><Relationship Id="rId55" Type="http://schemas.openxmlformats.org/officeDocument/2006/relationships/hyperlink" Target="http://nomisma.org/id/classical_greece" TargetMode="External"/><Relationship Id="rId54" Type="http://schemas.openxmlformats.org/officeDocument/2006/relationships/hyperlink" Target="https://www.geonames.org/709992/dmytrivka.html" TargetMode="External"/><Relationship Id="rId57" Type="http://schemas.openxmlformats.org/officeDocument/2006/relationships/hyperlink" Target="http://nomisma.org/id/classical_greece" TargetMode="External"/><Relationship Id="rId56" Type="http://schemas.openxmlformats.org/officeDocument/2006/relationships/hyperlink" Target="https://www.geonames.org/697953/parutyne.html" TargetMode="External"/><Relationship Id="rId719" Type="http://schemas.openxmlformats.org/officeDocument/2006/relationships/hyperlink" Target="http://nomisma.org/id/hellenistic_greece" TargetMode="External"/><Relationship Id="rId718" Type="http://schemas.openxmlformats.org/officeDocument/2006/relationships/hyperlink" Target="https://www.geonames.org/695378/rovenskiy-rayon.html" TargetMode="External"/><Relationship Id="rId717" Type="http://schemas.openxmlformats.org/officeDocument/2006/relationships/hyperlink" Target="https://nomisma.org/id/classical_greece" TargetMode="External"/><Relationship Id="rId712" Type="http://schemas.openxmlformats.org/officeDocument/2006/relationships/hyperlink" Target="https://www.geonames.org/692372/stryi.html" TargetMode="External"/><Relationship Id="rId711" Type="http://schemas.openxmlformats.org/officeDocument/2006/relationships/hyperlink" Target="http://nomisma.org/id/hellenistic_greece" TargetMode="External"/><Relationship Id="rId710" Type="http://schemas.openxmlformats.org/officeDocument/2006/relationships/hyperlink" Target="https://www.geonames.org/686966/zhytomyrska-oblast.html" TargetMode="External"/><Relationship Id="rId716" Type="http://schemas.openxmlformats.org/officeDocument/2006/relationships/hyperlink" Target="https://www.geonames.org/693653/skomorokhy.html" TargetMode="External"/><Relationship Id="rId715" Type="http://schemas.openxmlformats.org/officeDocument/2006/relationships/hyperlink" Target="https://nomisma.org/id/classical_greece" TargetMode="External"/><Relationship Id="rId714" Type="http://schemas.openxmlformats.org/officeDocument/2006/relationships/hyperlink" Target="https://www.geonames.org/703366/laskiv.html" TargetMode="External"/><Relationship Id="rId713" Type="http://schemas.openxmlformats.org/officeDocument/2006/relationships/hyperlink" Target="https://nomisma.org/id/classical_greece" TargetMode="External"/><Relationship Id="rId59" Type="http://schemas.openxmlformats.org/officeDocument/2006/relationships/hyperlink" Target="http://nomisma.org/id/hellenistic_greece" TargetMode="External"/><Relationship Id="rId58" Type="http://schemas.openxmlformats.org/officeDocument/2006/relationships/hyperlink" Target="https://www.geonames.org/694921" TargetMode="External"/><Relationship Id="rId349" Type="http://schemas.openxmlformats.org/officeDocument/2006/relationships/hyperlink" Target="https://nomisma.org/id/archaic_greece" TargetMode="External"/><Relationship Id="rId348" Type="http://schemas.openxmlformats.org/officeDocument/2006/relationships/hyperlink" Target="https://www.geonames.org/692319/subotiv.html" TargetMode="External"/><Relationship Id="rId347" Type="http://schemas.openxmlformats.org/officeDocument/2006/relationships/hyperlink" Target="https://nomisma.org/id/archaic_greece" TargetMode="External"/><Relationship Id="rId346" Type="http://schemas.openxmlformats.org/officeDocument/2006/relationships/hyperlink" Target="https://www.geonames.org/699278/novoselytsia.html" TargetMode="External"/><Relationship Id="rId341" Type="http://schemas.openxmlformats.org/officeDocument/2006/relationships/hyperlink" Target="https://nomisma.org/id/archaic_greece" TargetMode="External"/><Relationship Id="rId340" Type="http://schemas.openxmlformats.org/officeDocument/2006/relationships/hyperlink" Target="https://www.geonames.org/11180795/rozsoshyntsi.html" TargetMode="External"/><Relationship Id="rId345" Type="http://schemas.openxmlformats.org/officeDocument/2006/relationships/hyperlink" Target="https://nomisma.org/id/archaic_greece" TargetMode="External"/><Relationship Id="rId344" Type="http://schemas.openxmlformats.org/officeDocument/2006/relationships/hyperlink" Target="https://www.geonames.org/11180795/rozsoshyntsi.html" TargetMode="External"/><Relationship Id="rId343" Type="http://schemas.openxmlformats.org/officeDocument/2006/relationships/hyperlink" Target="https://nomisma.org/id/archaic_greece" TargetMode="External"/><Relationship Id="rId342" Type="http://schemas.openxmlformats.org/officeDocument/2006/relationships/hyperlink" Target="https://www.geonames.org/11180795/rozsoshyntsi.html" TargetMode="External"/><Relationship Id="rId338" Type="http://schemas.openxmlformats.org/officeDocument/2006/relationships/hyperlink" Target="https://www.geonames.org/11180795/rozsoshyntsi.html" TargetMode="External"/><Relationship Id="rId337" Type="http://schemas.openxmlformats.org/officeDocument/2006/relationships/hyperlink" Target="https://nomisma.org/id/archaic_greece" TargetMode="External"/><Relationship Id="rId336" Type="http://schemas.openxmlformats.org/officeDocument/2006/relationships/hyperlink" Target="https://www.geonames.org/11180795/rozsoshyntsi.html" TargetMode="External"/><Relationship Id="rId335" Type="http://schemas.openxmlformats.org/officeDocument/2006/relationships/hyperlink" Target="https://nomisma.org/id/archaic_greece" TargetMode="External"/><Relationship Id="rId339" Type="http://schemas.openxmlformats.org/officeDocument/2006/relationships/hyperlink" Target="https://nomisma.org/id/archaic_greece" TargetMode="External"/><Relationship Id="rId330" Type="http://schemas.openxmlformats.org/officeDocument/2006/relationships/hyperlink" Target="https://www.geonames.org/11180795/rozsoshyntsi.html" TargetMode="External"/><Relationship Id="rId334" Type="http://schemas.openxmlformats.org/officeDocument/2006/relationships/hyperlink" Target="https://www.geonames.org/11180795/rozsoshyntsi.html" TargetMode="External"/><Relationship Id="rId333" Type="http://schemas.openxmlformats.org/officeDocument/2006/relationships/hyperlink" Target="https://nomisma.org/id/archaic_greece" TargetMode="External"/><Relationship Id="rId332" Type="http://schemas.openxmlformats.org/officeDocument/2006/relationships/hyperlink" Target="https://www.geonames.org/11180795/rozsoshyntsi.html" TargetMode="External"/><Relationship Id="rId331" Type="http://schemas.openxmlformats.org/officeDocument/2006/relationships/hyperlink" Target="https://nomisma.org/id/archaic_greece" TargetMode="External"/><Relationship Id="rId370" Type="http://schemas.openxmlformats.org/officeDocument/2006/relationships/hyperlink" Target="https://www.geonames.org/695766/raihorod.html" TargetMode="External"/><Relationship Id="rId369" Type="http://schemas.openxmlformats.org/officeDocument/2006/relationships/hyperlink" Target="https://nomisma.org/id/archaic_greece" TargetMode="External"/><Relationship Id="rId368" Type="http://schemas.openxmlformats.org/officeDocument/2006/relationships/hyperlink" Target="https://www.geonames.org/695766/raihorod.html" TargetMode="External"/><Relationship Id="rId363" Type="http://schemas.openxmlformats.org/officeDocument/2006/relationships/hyperlink" Target="https://nomisma.org/id/archaic_greece" TargetMode="External"/><Relationship Id="rId362" Type="http://schemas.openxmlformats.org/officeDocument/2006/relationships/hyperlink" Target="https://www.geonames.org/11183485/hnenne.html" TargetMode="External"/><Relationship Id="rId361" Type="http://schemas.openxmlformats.org/officeDocument/2006/relationships/hyperlink" Target="https://nomisma.org/id/archaic_greece" TargetMode="External"/><Relationship Id="rId360" Type="http://schemas.openxmlformats.org/officeDocument/2006/relationships/hyperlink" Target="https://www.geonames.org/707392/ivanivka.html" TargetMode="External"/><Relationship Id="rId367" Type="http://schemas.openxmlformats.org/officeDocument/2006/relationships/hyperlink" Target="https://nomisma.org/id/archaic_greece" TargetMode="External"/><Relationship Id="rId366" Type="http://schemas.openxmlformats.org/officeDocument/2006/relationships/hyperlink" Target="https://www.geonames.org/695766/raihorod.html" TargetMode="External"/><Relationship Id="rId365" Type="http://schemas.openxmlformats.org/officeDocument/2006/relationships/hyperlink" Target="https://nomisma.org/id/archaic_greece" TargetMode="External"/><Relationship Id="rId364" Type="http://schemas.openxmlformats.org/officeDocument/2006/relationships/hyperlink" Target="https://www.geonames.org/11183485/hnenne.html" TargetMode="External"/><Relationship Id="rId95" Type="http://schemas.openxmlformats.org/officeDocument/2006/relationships/hyperlink" Target="http://nomisma.org/id/hellenistic_greece" TargetMode="External"/><Relationship Id="rId94" Type="http://schemas.openxmlformats.org/officeDocument/2006/relationships/hyperlink" Target="https://www.geonames.org/702214/mala-kopania.html" TargetMode="External"/><Relationship Id="rId97" Type="http://schemas.openxmlformats.org/officeDocument/2006/relationships/hyperlink" Target="http://nomisma.org/id/classical_greece" TargetMode="External"/><Relationship Id="rId96" Type="http://schemas.openxmlformats.org/officeDocument/2006/relationships/hyperlink" Target="https://www.geonames.org/692916/stara-bohdanivka.html" TargetMode="External"/><Relationship Id="rId99" Type="http://schemas.openxmlformats.org/officeDocument/2006/relationships/hyperlink" Target="http://nomisma.org/id/classical_greece" TargetMode="External"/><Relationship Id="rId98" Type="http://schemas.openxmlformats.org/officeDocument/2006/relationships/hyperlink" Target="https://www.geonames.org/701589/matviyivka.html" TargetMode="External"/><Relationship Id="rId91" Type="http://schemas.openxmlformats.org/officeDocument/2006/relationships/hyperlink" Target="http://nomisma.org/id/classical_greece" TargetMode="External"/><Relationship Id="rId90" Type="http://schemas.openxmlformats.org/officeDocument/2006/relationships/hyperlink" Target="https://www.geonames.org/713778/adzhigol-skaya-kosa.html" TargetMode="External"/><Relationship Id="rId93" Type="http://schemas.openxmlformats.org/officeDocument/2006/relationships/hyperlink" Target="http://nomisma.org/id/classical_greece" TargetMode="External"/><Relationship Id="rId92" Type="http://schemas.openxmlformats.org/officeDocument/2006/relationships/hyperlink" Target="https://www.geonames.org/713778/adzhigol-skaya-kosa.html" TargetMode="External"/><Relationship Id="rId359" Type="http://schemas.openxmlformats.org/officeDocument/2006/relationships/hyperlink" Target="https://nomisma.org/id/archaic_greece" TargetMode="External"/><Relationship Id="rId358" Type="http://schemas.openxmlformats.org/officeDocument/2006/relationships/hyperlink" Target="https://www.geonames.org/707392/ivanivka.html" TargetMode="External"/><Relationship Id="rId357" Type="http://schemas.openxmlformats.org/officeDocument/2006/relationships/hyperlink" Target="https://nomisma.org/id/archaic_greece" TargetMode="External"/><Relationship Id="rId352" Type="http://schemas.openxmlformats.org/officeDocument/2006/relationships/hyperlink" Target="https://www.geonames.org/11183483/buriakove.html" TargetMode="External"/><Relationship Id="rId351" Type="http://schemas.openxmlformats.org/officeDocument/2006/relationships/hyperlink" Target="https://nomisma.org/id/archaic_greece" TargetMode="External"/><Relationship Id="rId350" Type="http://schemas.openxmlformats.org/officeDocument/2006/relationships/hyperlink" Target="https://www.geonames.org/11183480/ivanivka.html" TargetMode="External"/><Relationship Id="rId356" Type="http://schemas.openxmlformats.org/officeDocument/2006/relationships/hyperlink" Target="https://www.geonames.org/11180787/skelivka.html" TargetMode="External"/><Relationship Id="rId355" Type="http://schemas.openxmlformats.org/officeDocument/2006/relationships/hyperlink" Target="https://nomisma.org/id/archaic_greece" TargetMode="External"/><Relationship Id="rId354" Type="http://schemas.openxmlformats.org/officeDocument/2006/relationships/hyperlink" Target="https://www.geonames.org/11180787/skelivka.html" TargetMode="External"/><Relationship Id="rId353" Type="http://schemas.openxmlformats.org/officeDocument/2006/relationships/hyperlink" Target="https://nomisma.org/id/archaic_greece" TargetMode="External"/><Relationship Id="rId305" Type="http://schemas.openxmlformats.org/officeDocument/2006/relationships/hyperlink" Target="https://www.geonames.org/691378/torchyn.html" TargetMode="External"/><Relationship Id="rId304" Type="http://schemas.openxmlformats.org/officeDocument/2006/relationships/hyperlink" Target="http://nomisma.org/id/hellenistic_greece" TargetMode="External"/><Relationship Id="rId303" Type="http://schemas.openxmlformats.org/officeDocument/2006/relationships/hyperlink" Target="https://www.geonames.org/702923/lytovezh.html" TargetMode="External"/><Relationship Id="rId302" Type="http://schemas.openxmlformats.org/officeDocument/2006/relationships/hyperlink" Target="http://nomisma.org/id/hellenistic_greece" TargetMode="External"/><Relationship Id="rId309" Type="http://schemas.openxmlformats.org/officeDocument/2006/relationships/hyperlink" Target="http://nomisma.org/id/classical_greece" TargetMode="External"/><Relationship Id="rId308" Type="http://schemas.openxmlformats.org/officeDocument/2006/relationships/hyperlink" Target="http://vocab.getty.edu/tgn/7011667" TargetMode="External"/><Relationship Id="rId307" Type="http://schemas.openxmlformats.org/officeDocument/2006/relationships/hyperlink" Target="http://nomisma.org/id/hellenistic_greece" TargetMode="External"/><Relationship Id="rId306" Type="http://schemas.openxmlformats.org/officeDocument/2006/relationships/hyperlink" Target="http://vocab.getty.edu/tgn/1060393" TargetMode="External"/><Relationship Id="rId301" Type="http://schemas.openxmlformats.org/officeDocument/2006/relationships/hyperlink" Target="http://vocab.getty.edu/tgn/1054453" TargetMode="External"/><Relationship Id="rId300" Type="http://schemas.openxmlformats.org/officeDocument/2006/relationships/hyperlink" Target="https://www.geonames.org/707504/ivanychi.html" TargetMode="External"/><Relationship Id="rId327" Type="http://schemas.openxmlformats.org/officeDocument/2006/relationships/hyperlink" Target="https://nomisma.org/id/archaic_greece" TargetMode="External"/><Relationship Id="rId326" Type="http://schemas.openxmlformats.org/officeDocument/2006/relationships/hyperlink" Target="https://www.geonames.org/701395/melnyky.html" TargetMode="External"/><Relationship Id="rId325" Type="http://schemas.openxmlformats.org/officeDocument/2006/relationships/hyperlink" Target="https://nomisma.org/id/archaic_greece" TargetMode="External"/><Relationship Id="rId324" Type="http://schemas.openxmlformats.org/officeDocument/2006/relationships/hyperlink" Target="https://www.geonames.org/701395/melnyky.html" TargetMode="External"/><Relationship Id="rId329" Type="http://schemas.openxmlformats.org/officeDocument/2006/relationships/hyperlink" Target="https://nomisma.org/id/archaic_greece" TargetMode="External"/><Relationship Id="rId328" Type="http://schemas.openxmlformats.org/officeDocument/2006/relationships/hyperlink" Target="https://www.geonames.org/701395/melnyky.html" TargetMode="External"/><Relationship Id="rId323" Type="http://schemas.openxmlformats.org/officeDocument/2006/relationships/hyperlink" Target="https://nomisma.org/id/archaic_greece" TargetMode="External"/><Relationship Id="rId322" Type="http://schemas.openxmlformats.org/officeDocument/2006/relationships/hyperlink" Target="https://www.geonames.org/11180789/ivkivtsi.html" TargetMode="External"/><Relationship Id="rId321" Type="http://schemas.openxmlformats.org/officeDocument/2006/relationships/hyperlink" Target="https://nomisma.org/id/archaic_greece" TargetMode="External"/><Relationship Id="rId320" Type="http://schemas.openxmlformats.org/officeDocument/2006/relationships/hyperlink" Target="https://www.geonames.org/687260/zhabotyn.html" TargetMode="External"/><Relationship Id="rId316" Type="http://schemas.openxmlformats.org/officeDocument/2006/relationships/hyperlink" Target="https://www.geonames.org/693457/smila.html" TargetMode="External"/><Relationship Id="rId315" Type="http://schemas.openxmlformats.org/officeDocument/2006/relationships/hyperlink" Target="http://nomisma.org/id/hellenistic_greece" TargetMode="External"/><Relationship Id="rId314" Type="http://schemas.openxmlformats.org/officeDocument/2006/relationships/hyperlink" Target="https://www.geonames.org/690390/vasylivka.html" TargetMode="External"/><Relationship Id="rId313" Type="http://schemas.openxmlformats.org/officeDocument/2006/relationships/hyperlink" Target="http://nomisma.org/id/classical_greece" TargetMode="External"/><Relationship Id="rId319" Type="http://schemas.openxmlformats.org/officeDocument/2006/relationships/hyperlink" Target="https://nomisma.org/id/archaic_greece" TargetMode="External"/><Relationship Id="rId318" Type="http://schemas.openxmlformats.org/officeDocument/2006/relationships/hyperlink" Target="https://www.geonames.org/706171/khudiaky.html" TargetMode="External"/><Relationship Id="rId317" Type="http://schemas.openxmlformats.org/officeDocument/2006/relationships/hyperlink" Target="https://nomisma.org/id/archaic_greece" TargetMode="External"/><Relationship Id="rId312" Type="http://schemas.openxmlformats.org/officeDocument/2006/relationships/hyperlink" Target="http://vocab.getty.edu/tgn/7016798" TargetMode="External"/><Relationship Id="rId311" Type="http://schemas.openxmlformats.org/officeDocument/2006/relationships/hyperlink" Target="http://nomisma.org/id/classical_greece" TargetMode="External"/><Relationship Id="rId310" Type="http://schemas.openxmlformats.org/officeDocument/2006/relationships/hyperlink" Target="https://www.geonames.org/686896/zolochiv.html" TargetMode="External"/><Relationship Id="rId297" Type="http://schemas.openxmlformats.org/officeDocument/2006/relationships/hyperlink" Target="http://nomisma.org/id/classical_greece" TargetMode="External"/><Relationship Id="rId296" Type="http://schemas.openxmlformats.org/officeDocument/2006/relationships/hyperlink" Target="http://vocab.getty.edu/tgn/1059564" TargetMode="External"/><Relationship Id="rId295" Type="http://schemas.openxmlformats.org/officeDocument/2006/relationships/hyperlink" Target="https://www.geonames.org/693301/sokal.html" TargetMode="External"/><Relationship Id="rId294" Type="http://schemas.openxmlformats.org/officeDocument/2006/relationships/hyperlink" Target="http://nomisma.org/id/hellenistic_greece" TargetMode="External"/><Relationship Id="rId299" Type="http://schemas.openxmlformats.org/officeDocument/2006/relationships/hyperlink" Target="http://nomisma.org/id/hellenistic_greece" TargetMode="External"/><Relationship Id="rId298" Type="http://schemas.openxmlformats.org/officeDocument/2006/relationships/hyperlink" Target="https://www.geonames.org/702995/lypivtsi.html" TargetMode="External"/><Relationship Id="rId271" Type="http://schemas.openxmlformats.org/officeDocument/2006/relationships/hyperlink" Target="https://www.geonames.org/9869402/dniprovske.html" TargetMode="External"/><Relationship Id="rId270" Type="http://schemas.openxmlformats.org/officeDocument/2006/relationships/hyperlink" Target="http://nomisma.org/id/classical_greece" TargetMode="External"/><Relationship Id="rId269" Type="http://schemas.openxmlformats.org/officeDocument/2006/relationships/hyperlink" Target="https://www.geonames.org/9869402/dniprovske.html" TargetMode="External"/><Relationship Id="rId264" Type="http://schemas.openxmlformats.org/officeDocument/2006/relationships/hyperlink" Target="http://nomisma.org/id/classical_greece" TargetMode="External"/><Relationship Id="rId263" Type="http://schemas.openxmlformats.org/officeDocument/2006/relationships/hyperlink" Target="https://www.geonames.org/9869402/dniprovske.html" TargetMode="External"/><Relationship Id="rId262" Type="http://schemas.openxmlformats.org/officeDocument/2006/relationships/hyperlink" Target="http://nomisma.org/id/classical_greece" TargetMode="External"/><Relationship Id="rId261" Type="http://schemas.openxmlformats.org/officeDocument/2006/relationships/hyperlink" Target="https://www.geonames.org/9869402/dniprovske.html" TargetMode="External"/><Relationship Id="rId268" Type="http://schemas.openxmlformats.org/officeDocument/2006/relationships/hyperlink" Target="http://nomisma.org/id/classical_greece" TargetMode="External"/><Relationship Id="rId267" Type="http://schemas.openxmlformats.org/officeDocument/2006/relationships/hyperlink" Target="https://www.geonames.org/9869402/dniprovske.html" TargetMode="External"/><Relationship Id="rId266" Type="http://schemas.openxmlformats.org/officeDocument/2006/relationships/hyperlink" Target="http://nomisma.org/id/classical_greece" TargetMode="External"/><Relationship Id="rId265" Type="http://schemas.openxmlformats.org/officeDocument/2006/relationships/hyperlink" Target="https://www.geonames.org/9869402/dniprovske.html" TargetMode="External"/><Relationship Id="rId260" Type="http://schemas.openxmlformats.org/officeDocument/2006/relationships/hyperlink" Target="http://nomisma.org/id/classical_greece" TargetMode="External"/><Relationship Id="rId259" Type="http://schemas.openxmlformats.org/officeDocument/2006/relationships/hyperlink" Target="https://www.geonames.org/9869402/dniprovske.html" TargetMode="External"/><Relationship Id="rId258" Type="http://schemas.openxmlformats.org/officeDocument/2006/relationships/hyperlink" Target="http://nomisma.org/id/classical_greece" TargetMode="External"/><Relationship Id="rId253" Type="http://schemas.openxmlformats.org/officeDocument/2006/relationships/hyperlink" Target="https://www.geonames.org/9869402/dniprovske.html" TargetMode="External"/><Relationship Id="rId252" Type="http://schemas.openxmlformats.org/officeDocument/2006/relationships/hyperlink" Target="http://nomisma.org/id/classical_greece" TargetMode="External"/><Relationship Id="rId251" Type="http://schemas.openxmlformats.org/officeDocument/2006/relationships/hyperlink" Target="https://www.geonames.org/9869402/dniprovske.html" TargetMode="External"/><Relationship Id="rId250" Type="http://schemas.openxmlformats.org/officeDocument/2006/relationships/hyperlink" Target="http://nomisma.org/id/classical_greece" TargetMode="External"/><Relationship Id="rId257" Type="http://schemas.openxmlformats.org/officeDocument/2006/relationships/hyperlink" Target="https://www.geonames.org/9869402/dniprovske.html" TargetMode="External"/><Relationship Id="rId256" Type="http://schemas.openxmlformats.org/officeDocument/2006/relationships/hyperlink" Target="http://nomisma.org/id/classical_greece" TargetMode="External"/><Relationship Id="rId255" Type="http://schemas.openxmlformats.org/officeDocument/2006/relationships/hyperlink" Target="https://www.geonames.org/696571/poniativka.html" TargetMode="External"/><Relationship Id="rId254" Type="http://schemas.openxmlformats.org/officeDocument/2006/relationships/hyperlink" Target="http://nomisma.org/id/classical_greece" TargetMode="External"/><Relationship Id="rId293" Type="http://schemas.openxmlformats.org/officeDocument/2006/relationships/hyperlink" Target="https://www.geonames.org/693655/skomorokhi.html" TargetMode="External"/><Relationship Id="rId292" Type="http://schemas.openxmlformats.org/officeDocument/2006/relationships/hyperlink" Target="http://nomisma.org/id/hellenistic_greece" TargetMode="External"/><Relationship Id="rId291" Type="http://schemas.openxmlformats.org/officeDocument/2006/relationships/hyperlink" Target="http://vocab.getty.edu/tgn/7010302" TargetMode="External"/><Relationship Id="rId290" Type="http://schemas.openxmlformats.org/officeDocument/2006/relationships/hyperlink" Target="https://www.geonames.org/691693/terebovlya.html" TargetMode="External"/><Relationship Id="rId286" Type="http://schemas.openxmlformats.org/officeDocument/2006/relationships/hyperlink" Target="http://nomisma.org/id/classical_greece" TargetMode="External"/><Relationship Id="rId285" Type="http://schemas.openxmlformats.org/officeDocument/2006/relationships/hyperlink" Target="https://www.geonames.org/9869402/dniprovske.html" TargetMode="External"/><Relationship Id="rId284" Type="http://schemas.openxmlformats.org/officeDocument/2006/relationships/hyperlink" Target="http://nomisma.org/id/classical_greece" TargetMode="External"/><Relationship Id="rId283" Type="http://schemas.openxmlformats.org/officeDocument/2006/relationships/hyperlink" Target="https://www.geonames.org/9869402/dniprovske.html" TargetMode="External"/><Relationship Id="rId289" Type="http://schemas.openxmlformats.org/officeDocument/2006/relationships/hyperlink" Target="http://nomisma.org/id/classical_greece" TargetMode="External"/><Relationship Id="rId288" Type="http://schemas.openxmlformats.org/officeDocument/2006/relationships/hyperlink" Target="http://nomisma.org/id/classical_greece" TargetMode="External"/><Relationship Id="rId287" Type="http://schemas.openxmlformats.org/officeDocument/2006/relationships/hyperlink" Target="https://www.geonames.org/9869402/dniprovske.html" TargetMode="External"/><Relationship Id="rId282" Type="http://schemas.openxmlformats.org/officeDocument/2006/relationships/hyperlink" Target="http://nomisma.org/id/classical_greece" TargetMode="External"/><Relationship Id="rId281" Type="http://schemas.openxmlformats.org/officeDocument/2006/relationships/hyperlink" Target="https://www.geonames.org/9869402/dniprovske.html" TargetMode="External"/><Relationship Id="rId280" Type="http://schemas.openxmlformats.org/officeDocument/2006/relationships/hyperlink" Target="http://nomisma.org/id/classical_greece" TargetMode="External"/><Relationship Id="rId275" Type="http://schemas.openxmlformats.org/officeDocument/2006/relationships/hyperlink" Target="https://www.geonames.org/9869402/dniprovske.html" TargetMode="External"/><Relationship Id="rId274" Type="http://schemas.openxmlformats.org/officeDocument/2006/relationships/hyperlink" Target="http://nomisma.org/id/classical_greece" TargetMode="External"/><Relationship Id="rId273" Type="http://schemas.openxmlformats.org/officeDocument/2006/relationships/hyperlink" Target="https://www.geonames.org/9869402/dniprovske.html" TargetMode="External"/><Relationship Id="rId272" Type="http://schemas.openxmlformats.org/officeDocument/2006/relationships/hyperlink" Target="http://nomisma.org/id/classical_greece" TargetMode="External"/><Relationship Id="rId279" Type="http://schemas.openxmlformats.org/officeDocument/2006/relationships/hyperlink" Target="https://www.geonames.org/9869402/dniprovske.html" TargetMode="External"/><Relationship Id="rId278" Type="http://schemas.openxmlformats.org/officeDocument/2006/relationships/hyperlink" Target="http://nomisma.org/id/classical_greece" TargetMode="External"/><Relationship Id="rId277" Type="http://schemas.openxmlformats.org/officeDocument/2006/relationships/hyperlink" Target="https://www.geonames.org/9869402/dniprovske.html" TargetMode="External"/><Relationship Id="rId276" Type="http://schemas.openxmlformats.org/officeDocument/2006/relationships/hyperlink" Target="http://nomisma.org/id/classical_greece" TargetMode="External"/><Relationship Id="rId629" Type="http://schemas.openxmlformats.org/officeDocument/2006/relationships/hyperlink" Target="http://nomisma.org/id/hellenistic_greece" TargetMode="External"/><Relationship Id="rId624" Type="http://schemas.openxmlformats.org/officeDocument/2006/relationships/hyperlink" Target="https://www.geonames.org/707076/kamyanets-podilskyy-raion.html" TargetMode="External"/><Relationship Id="rId623" Type="http://schemas.openxmlformats.org/officeDocument/2006/relationships/hyperlink" Target="http://nomisma.org/id/hellenistic_greece" TargetMode="External"/><Relationship Id="rId622" Type="http://schemas.openxmlformats.org/officeDocument/2006/relationships/hyperlink" Target="https://www.geonames.org/707076/kamyanets-podilskyy-raion.html" TargetMode="External"/><Relationship Id="rId621" Type="http://schemas.openxmlformats.org/officeDocument/2006/relationships/hyperlink" Target="http://nomisma.org/id/hellenistic_greece" TargetMode="External"/><Relationship Id="rId628" Type="http://schemas.openxmlformats.org/officeDocument/2006/relationships/hyperlink" Target="https://www.geonames.org/7442283/rolia.html" TargetMode="External"/><Relationship Id="rId627" Type="http://schemas.openxmlformats.org/officeDocument/2006/relationships/hyperlink" Target="http://nomisma.org/id/hellenistic_greece" TargetMode="External"/><Relationship Id="rId626" Type="http://schemas.openxmlformats.org/officeDocument/2006/relationships/hyperlink" Target="https://www.geonames.org/690950/turovka.html" TargetMode="External"/><Relationship Id="rId625" Type="http://schemas.openxmlformats.org/officeDocument/2006/relationships/hyperlink" Target="http://nomisma.org/id/hellenistic_greece" TargetMode="External"/><Relationship Id="rId620" Type="http://schemas.openxmlformats.org/officeDocument/2006/relationships/hyperlink" Target="https://www.geonames.org/689567/vinkivtsi.html" TargetMode="External"/><Relationship Id="rId619" Type="http://schemas.openxmlformats.org/officeDocument/2006/relationships/hyperlink" Target="http://nomisma.org/id/hellenistic_greece" TargetMode="External"/><Relationship Id="rId618" Type="http://schemas.openxmlformats.org/officeDocument/2006/relationships/hyperlink" Target="https://www.geonames.org/712803/bar-raion.html" TargetMode="External"/><Relationship Id="rId613" Type="http://schemas.openxmlformats.org/officeDocument/2006/relationships/hyperlink" Target="http://nomisma.org/id/hellenistic_greece" TargetMode="External"/><Relationship Id="rId612" Type="http://schemas.openxmlformats.org/officeDocument/2006/relationships/hyperlink" Target="https://www.geonames.org/701182/mykhailivka.html" TargetMode="External"/><Relationship Id="rId611" Type="http://schemas.openxmlformats.org/officeDocument/2006/relationships/hyperlink" Target="https://nomisma.org/id/classical_greece" TargetMode="External"/><Relationship Id="rId610" Type="http://schemas.openxmlformats.org/officeDocument/2006/relationships/hyperlink" Target="https://www.geonames.org/7442284/novi-khomenky.html" TargetMode="External"/><Relationship Id="rId617" Type="http://schemas.openxmlformats.org/officeDocument/2006/relationships/hyperlink" Target="http://nomisma.org/id/hellenistic_greece" TargetMode="External"/><Relationship Id="rId616" Type="http://schemas.openxmlformats.org/officeDocument/2006/relationships/hyperlink" Target="https://www.geonames.org/689275/vovchok.html" TargetMode="External"/><Relationship Id="rId615" Type="http://schemas.openxmlformats.org/officeDocument/2006/relationships/hyperlink" Target="http://nomisma.org/id/hellenistic_greece" TargetMode="External"/><Relationship Id="rId614" Type="http://schemas.openxmlformats.org/officeDocument/2006/relationships/hyperlink" Target="https://www.geonames.org/708901/haysyn.html" TargetMode="External"/><Relationship Id="rId646" Type="http://schemas.openxmlformats.org/officeDocument/2006/relationships/hyperlink" Target="https://www.geonames.org/701261/mykhalkivtsi.html" TargetMode="External"/><Relationship Id="rId645" Type="http://schemas.openxmlformats.org/officeDocument/2006/relationships/hyperlink" Target="https://www.geonames.org/694270/shchuchyntsi.html" TargetMode="External"/><Relationship Id="rId644" Type="http://schemas.openxmlformats.org/officeDocument/2006/relationships/hyperlink" Target="https://www.geonames.org/694886/salnyk.html" TargetMode="External"/><Relationship Id="rId643" Type="http://schemas.openxmlformats.org/officeDocument/2006/relationships/hyperlink" Target="https://nomisma.org/id/classical_greece" TargetMode="External"/><Relationship Id="rId649" Type="http://schemas.openxmlformats.org/officeDocument/2006/relationships/hyperlink" Target="https://www.geonames.org/696660/polonne.html" TargetMode="External"/><Relationship Id="rId648" Type="http://schemas.openxmlformats.org/officeDocument/2006/relationships/hyperlink" Target="https://www.geonames.org/699899/nova-ushytsya.html" TargetMode="External"/><Relationship Id="rId647" Type="http://schemas.openxmlformats.org/officeDocument/2006/relationships/hyperlink" Target="https://www.geonames.org/689559/vinnytsya-oblast.html" TargetMode="External"/><Relationship Id="rId642" Type="http://schemas.openxmlformats.org/officeDocument/2006/relationships/hyperlink" Target="https://www.geonames.org/701959/malyi-khodachkiv.html" TargetMode="External"/><Relationship Id="rId641" Type="http://schemas.openxmlformats.org/officeDocument/2006/relationships/hyperlink" Target="https://nomisma.org/id/classical_greece" TargetMode="External"/><Relationship Id="rId640" Type="http://schemas.openxmlformats.org/officeDocument/2006/relationships/hyperlink" Target="https://www.geonames.org/712921/balamutovka.html" TargetMode="External"/><Relationship Id="rId635" Type="http://schemas.openxmlformats.org/officeDocument/2006/relationships/hyperlink" Target="https://nomisma.org/id/classical_greece" TargetMode="External"/><Relationship Id="rId634" Type="http://schemas.openxmlformats.org/officeDocument/2006/relationships/hyperlink" Target="https://www.geonames.org/705234/komarivtsi.html" TargetMode="External"/><Relationship Id="rId633" Type="http://schemas.openxmlformats.org/officeDocument/2006/relationships/hyperlink" Target="https://nomisma.org/id/archaic_greece" TargetMode="External"/><Relationship Id="rId632" Type="http://schemas.openxmlformats.org/officeDocument/2006/relationships/hyperlink" Target="https://www.geonames.org/706370/khmelnytskyi-oblast.html" TargetMode="External"/><Relationship Id="rId639" Type="http://schemas.openxmlformats.org/officeDocument/2006/relationships/hyperlink" Target="https://nomisma.org/id/classical_greece" TargetMode="External"/><Relationship Id="rId638" Type="http://schemas.openxmlformats.org/officeDocument/2006/relationships/hyperlink" Target="https://www.geonames.org/696660/polonne.html" TargetMode="External"/><Relationship Id="rId637" Type="http://schemas.openxmlformats.org/officeDocument/2006/relationships/hyperlink" Target="https://nomisma.org/id/classical_greece" TargetMode="External"/><Relationship Id="rId636" Type="http://schemas.openxmlformats.org/officeDocument/2006/relationships/hyperlink" Target="https://www.geonames.org/704283/krasne.html" TargetMode="External"/><Relationship Id="rId631" Type="http://schemas.openxmlformats.org/officeDocument/2006/relationships/hyperlink" Target="http://nomisma.org/id/hellenistic_greece" TargetMode="External"/><Relationship Id="rId630" Type="http://schemas.openxmlformats.org/officeDocument/2006/relationships/hyperlink" Target="https://www.geonames.org/687826/zalishchyky.html" TargetMode="External"/><Relationship Id="rId609" Type="http://schemas.openxmlformats.org/officeDocument/2006/relationships/hyperlink" Target="https://nomisma.org/id/classical_greece" TargetMode="External"/><Relationship Id="rId608" Type="http://schemas.openxmlformats.org/officeDocument/2006/relationships/hyperlink" Target="https://www.geonames.org/706369/khmelnytskyi.html" TargetMode="External"/><Relationship Id="rId607" Type="http://schemas.openxmlformats.org/officeDocument/2006/relationships/hyperlink" Target="https://nomisma.org/id/classical_greece" TargetMode="External"/><Relationship Id="rId602" Type="http://schemas.openxmlformats.org/officeDocument/2006/relationships/hyperlink" Target="https://www.geonames.org/706375/khmelnytskyy-raion.html" TargetMode="External"/><Relationship Id="rId601" Type="http://schemas.openxmlformats.org/officeDocument/2006/relationships/hyperlink" Target="http://nomisma.org/id/hellenistic_greece" TargetMode="External"/><Relationship Id="rId600" Type="http://schemas.openxmlformats.org/officeDocument/2006/relationships/hyperlink" Target="https://www.geonames.org/708901/haysyn.html" TargetMode="External"/><Relationship Id="rId606" Type="http://schemas.openxmlformats.org/officeDocument/2006/relationships/hyperlink" Target="https://www.geonames.org/704283/krasne.html" TargetMode="External"/><Relationship Id="rId605" Type="http://schemas.openxmlformats.org/officeDocument/2006/relationships/hyperlink" Target="https://nomisma.org/id/classical_greece" TargetMode="External"/><Relationship Id="rId604" Type="http://schemas.openxmlformats.org/officeDocument/2006/relationships/hyperlink" Target="https://www.geonames.org/710890/chechelnyk-raion.html" TargetMode="External"/><Relationship Id="rId603" Type="http://schemas.openxmlformats.org/officeDocument/2006/relationships/hyperlink" Target="http://nomisma.org/id/hellenistic_greece" TargetMode="External"/><Relationship Id="rId228" Type="http://schemas.openxmlformats.org/officeDocument/2006/relationships/hyperlink" Target="https://nomisma.org/id/archaic_greece" TargetMode="External"/><Relationship Id="rId227" Type="http://schemas.openxmlformats.org/officeDocument/2006/relationships/hyperlink" Target="https://www.geonames.org/694061/shyroka-balka.html" TargetMode="External"/><Relationship Id="rId226" Type="http://schemas.openxmlformats.org/officeDocument/2006/relationships/hyperlink" Target="https://nomisma.org/id/archaic_greece" TargetMode="External"/><Relationship Id="rId225" Type="http://schemas.openxmlformats.org/officeDocument/2006/relationships/hyperlink" Target="https://www.geonames.org/694061/shyroka-balka.html" TargetMode="External"/><Relationship Id="rId229" Type="http://schemas.openxmlformats.org/officeDocument/2006/relationships/hyperlink" Target="https://www.geonames.org/713778/adzhigol-skaya-kosa.html" TargetMode="External"/><Relationship Id="rId220" Type="http://schemas.openxmlformats.org/officeDocument/2006/relationships/hyperlink" Target="https://nomisma.org/id/archaic_greece" TargetMode="External"/><Relationship Id="rId224" Type="http://schemas.openxmlformats.org/officeDocument/2006/relationships/hyperlink" Target="https://nomisma.org/id/archaic_greece" TargetMode="External"/><Relationship Id="rId223" Type="http://schemas.openxmlformats.org/officeDocument/2006/relationships/hyperlink" Target="https://www.geonames.org/710694/chornomorka.html" TargetMode="External"/><Relationship Id="rId222" Type="http://schemas.openxmlformats.org/officeDocument/2006/relationships/hyperlink" Target="https://nomisma.org/id/archaic_greece" TargetMode="External"/><Relationship Id="rId221" Type="http://schemas.openxmlformats.org/officeDocument/2006/relationships/hyperlink" Target="https://www.geonames.org/704518/kozyrka.html" TargetMode="External"/><Relationship Id="rId217" Type="http://schemas.openxmlformats.org/officeDocument/2006/relationships/hyperlink" Target="https://www.geonames.org/689618/viktorivka.html" TargetMode="External"/><Relationship Id="rId216" Type="http://schemas.openxmlformats.org/officeDocument/2006/relationships/hyperlink" Target="http://nomisma.org/id/classical_greece" TargetMode="External"/><Relationship Id="rId215" Type="http://schemas.openxmlformats.org/officeDocument/2006/relationships/hyperlink" Target="https://www.geonames.org/697953/parutyne.html" TargetMode="External"/><Relationship Id="rId699" Type="http://schemas.openxmlformats.org/officeDocument/2006/relationships/hyperlink" Target="https://nomisma.org/id/classical_greece" TargetMode="External"/><Relationship Id="rId214" Type="http://schemas.openxmlformats.org/officeDocument/2006/relationships/hyperlink" Target="http://nomisma.org/id/classical_greece" TargetMode="External"/><Relationship Id="rId698" Type="http://schemas.openxmlformats.org/officeDocument/2006/relationships/hyperlink" Target="https://www.geonames.org/707504/ivanychi.html" TargetMode="External"/><Relationship Id="rId219" Type="http://schemas.openxmlformats.org/officeDocument/2006/relationships/hyperlink" Target="https://www.geonames.org/694061/shyroka-balka.html" TargetMode="External"/><Relationship Id="rId218" Type="http://schemas.openxmlformats.org/officeDocument/2006/relationships/hyperlink" Target="http://nomisma.org/id/classical_greece" TargetMode="External"/><Relationship Id="rId693" Type="http://schemas.openxmlformats.org/officeDocument/2006/relationships/hyperlink" Target="https://nomisma.org/id/classical_greece" TargetMode="External"/><Relationship Id="rId692" Type="http://schemas.openxmlformats.org/officeDocument/2006/relationships/hyperlink" Target="https://www.geonames.org/691378/torchyn.html" TargetMode="External"/><Relationship Id="rId691" Type="http://schemas.openxmlformats.org/officeDocument/2006/relationships/hyperlink" Target="https://nomisma.org/id/classical_greece" TargetMode="External"/><Relationship Id="rId690" Type="http://schemas.openxmlformats.org/officeDocument/2006/relationships/hyperlink" Target="https://www.geonames.org/702822/lopushnoye.html" TargetMode="External"/><Relationship Id="rId213" Type="http://schemas.openxmlformats.org/officeDocument/2006/relationships/hyperlink" Target="https://www.geonames.org/713778/adzhigol-skaya-kosa.html" TargetMode="External"/><Relationship Id="rId697" Type="http://schemas.openxmlformats.org/officeDocument/2006/relationships/hyperlink" Target="https://nomisma.org/id/classical_greece" TargetMode="External"/><Relationship Id="rId212" Type="http://schemas.openxmlformats.org/officeDocument/2006/relationships/hyperlink" Target="http://nomisma.org/id/classical_greece" TargetMode="External"/><Relationship Id="rId696" Type="http://schemas.openxmlformats.org/officeDocument/2006/relationships/hyperlink" Target="https://www.geonames.org/702420/lyuboml-s-kyy-rayon.html" TargetMode="External"/><Relationship Id="rId211" Type="http://schemas.openxmlformats.org/officeDocument/2006/relationships/hyperlink" Target="https://www.geonames.org/693338/sofiivka.html" TargetMode="External"/><Relationship Id="rId695" Type="http://schemas.openxmlformats.org/officeDocument/2006/relationships/hyperlink" Target="https://nomisma.org/id/classical_greece" TargetMode="External"/><Relationship Id="rId210" Type="http://schemas.openxmlformats.org/officeDocument/2006/relationships/hyperlink" Target="http://nomisma.org/id/classical_greece" TargetMode="External"/><Relationship Id="rId694" Type="http://schemas.openxmlformats.org/officeDocument/2006/relationships/hyperlink" Target="https://www.geonames.org/702923/lytovezh.html" TargetMode="External"/><Relationship Id="rId249" Type="http://schemas.openxmlformats.org/officeDocument/2006/relationships/hyperlink" Target="https://www.geonames.org/9869402/dniprovske.html" TargetMode="External"/><Relationship Id="rId248" Type="http://schemas.openxmlformats.org/officeDocument/2006/relationships/hyperlink" Target="http://nomisma.org/id/classical_greece" TargetMode="External"/><Relationship Id="rId247" Type="http://schemas.openxmlformats.org/officeDocument/2006/relationships/hyperlink" Target="https://www.geonames.org/9869402/dniprovske.html" TargetMode="External"/><Relationship Id="rId242" Type="http://schemas.openxmlformats.org/officeDocument/2006/relationships/hyperlink" Target="http://nomisma.org/id/classical_greece" TargetMode="External"/><Relationship Id="rId241" Type="http://schemas.openxmlformats.org/officeDocument/2006/relationships/hyperlink" Target="https://www.geonames.org/697953/parutyne.html" TargetMode="External"/><Relationship Id="rId240" Type="http://schemas.openxmlformats.org/officeDocument/2006/relationships/hyperlink" Target="http://nomisma.org/id/classical_greece" TargetMode="External"/><Relationship Id="rId246" Type="http://schemas.openxmlformats.org/officeDocument/2006/relationships/hyperlink" Target="http://nomisma.org/id/classical_greece" TargetMode="External"/><Relationship Id="rId245" Type="http://schemas.openxmlformats.org/officeDocument/2006/relationships/hyperlink" Target="https://www.geonames.org/9869402/dniprovske.html" TargetMode="External"/><Relationship Id="rId244" Type="http://schemas.openxmlformats.org/officeDocument/2006/relationships/hyperlink" Target="http://nomisma.org/id/classical_greece" TargetMode="External"/><Relationship Id="rId243" Type="http://schemas.openxmlformats.org/officeDocument/2006/relationships/hyperlink" Target="https://www.geonames.org/9869402/dniprovske.html" TargetMode="External"/><Relationship Id="rId239" Type="http://schemas.openxmlformats.org/officeDocument/2006/relationships/hyperlink" Target="https://www.geonames.org/696325/prybuzske.html" TargetMode="External"/><Relationship Id="rId238" Type="http://schemas.openxmlformats.org/officeDocument/2006/relationships/hyperlink" Target="https://nomisma.org/id/archaic_greece" TargetMode="External"/><Relationship Id="rId237" Type="http://schemas.openxmlformats.org/officeDocument/2006/relationships/hyperlink" Target="https://www.geonames.org/693187/solontsi.html" TargetMode="External"/><Relationship Id="rId236" Type="http://schemas.openxmlformats.org/officeDocument/2006/relationships/hyperlink" Target="http://nomisma.org/id/classical_greece" TargetMode="External"/><Relationship Id="rId231" Type="http://schemas.openxmlformats.org/officeDocument/2006/relationships/hyperlink" Target="https://www.geonames.org/713778/adzhigol-skaya-kosa.html" TargetMode="External"/><Relationship Id="rId230" Type="http://schemas.openxmlformats.org/officeDocument/2006/relationships/hyperlink" Target="http://nomisma.org/id/classical_greece" TargetMode="External"/><Relationship Id="rId235" Type="http://schemas.openxmlformats.org/officeDocument/2006/relationships/hyperlink" Target="https://www.geonames.org/713778/adzhigol-skaya-kosa.html" TargetMode="External"/><Relationship Id="rId234" Type="http://schemas.openxmlformats.org/officeDocument/2006/relationships/hyperlink" Target="http://nomisma.org/id/classical_greece" TargetMode="External"/><Relationship Id="rId233" Type="http://schemas.openxmlformats.org/officeDocument/2006/relationships/hyperlink" Target="https://www.geonames.org/713778/adzhigol-skaya-kosa.html" TargetMode="External"/><Relationship Id="rId232" Type="http://schemas.openxmlformats.org/officeDocument/2006/relationships/hyperlink" Target="http://nomisma.org/id/classical_greece" TargetMode="External"/><Relationship Id="rId668" Type="http://schemas.openxmlformats.org/officeDocument/2006/relationships/hyperlink" Target="https://www.geonames.org/708635/gogoli.html" TargetMode="External"/><Relationship Id="rId667" Type="http://schemas.openxmlformats.org/officeDocument/2006/relationships/hyperlink" Target="https://nomisma.org/id/classical_greece" TargetMode="External"/><Relationship Id="rId666" Type="http://schemas.openxmlformats.org/officeDocument/2006/relationships/hyperlink" Target="https://www.geonames.org/691422/tomashpil.html" TargetMode="External"/><Relationship Id="rId665" Type="http://schemas.openxmlformats.org/officeDocument/2006/relationships/hyperlink" Target="https://www.geonames.org/689158/volochysk-raion.html" TargetMode="External"/><Relationship Id="rId669" Type="http://schemas.openxmlformats.org/officeDocument/2006/relationships/hyperlink" Target="https://www.geonames.org/703141/letychiv-raion.html" TargetMode="External"/><Relationship Id="rId660" Type="http://schemas.openxmlformats.org/officeDocument/2006/relationships/hyperlink" Target="https://nomisma.org/id/classical_greece" TargetMode="External"/><Relationship Id="rId664" Type="http://schemas.openxmlformats.org/officeDocument/2006/relationships/hyperlink" Target="https://www.geonames.org/699067/nova-ushytsya-raion.html" TargetMode="External"/><Relationship Id="rId663" Type="http://schemas.openxmlformats.org/officeDocument/2006/relationships/hyperlink" Target="https://www.geonames.org/712434/beregelintsy.html" TargetMode="External"/><Relationship Id="rId662" Type="http://schemas.openxmlformats.org/officeDocument/2006/relationships/hyperlink" Target="https://www.geonames.org/687764/zamikhiv.html" TargetMode="External"/><Relationship Id="rId661" Type="http://schemas.openxmlformats.org/officeDocument/2006/relationships/hyperlink" Target="https://www.geonames.org/713361/hannopil.html" TargetMode="External"/><Relationship Id="rId657" Type="http://schemas.openxmlformats.org/officeDocument/2006/relationships/hyperlink" Target="https://www.geonames.org/696823/pidvolochysk.html" TargetMode="External"/><Relationship Id="rId656" Type="http://schemas.openxmlformats.org/officeDocument/2006/relationships/hyperlink" Target="https://nomisma.org/id/classical_greece" TargetMode="External"/><Relationship Id="rId655" Type="http://schemas.openxmlformats.org/officeDocument/2006/relationships/hyperlink" Target="https://www.geonames.org/708899/haysyn-raion.html" TargetMode="External"/><Relationship Id="rId654" Type="http://schemas.openxmlformats.org/officeDocument/2006/relationships/hyperlink" Target="http://nomisma.org/id/hellenistic_greece" TargetMode="External"/><Relationship Id="rId659" Type="http://schemas.openxmlformats.org/officeDocument/2006/relationships/hyperlink" Target="https://www.geonames.org/704283/krasne.html" TargetMode="External"/><Relationship Id="rId658" Type="http://schemas.openxmlformats.org/officeDocument/2006/relationships/hyperlink" Target="https://nomisma.org/id/classical_greece" TargetMode="External"/><Relationship Id="rId653" Type="http://schemas.openxmlformats.org/officeDocument/2006/relationships/hyperlink" Target="https://www.geonames.org/703401/lanivtsi-raion.html" TargetMode="External"/><Relationship Id="rId652" Type="http://schemas.openxmlformats.org/officeDocument/2006/relationships/hyperlink" Target="http://nomisma.org/id/hellenistic_greece" TargetMode="External"/><Relationship Id="rId651" Type="http://schemas.openxmlformats.org/officeDocument/2006/relationships/hyperlink" Target="https://www.geonames.org/711486/brailivka.html" TargetMode="External"/><Relationship Id="rId650" Type="http://schemas.openxmlformats.org/officeDocument/2006/relationships/hyperlink" Target="https://nomisma.org/id/classical_greece" TargetMode="External"/><Relationship Id="rId206" Type="http://schemas.openxmlformats.org/officeDocument/2006/relationships/hyperlink" Target="http://nomisma.org/id/classical_greece" TargetMode="External"/><Relationship Id="rId205" Type="http://schemas.openxmlformats.org/officeDocument/2006/relationships/hyperlink" Target="https://www.geonames.org/697953/parutyne.html" TargetMode="External"/><Relationship Id="rId689" Type="http://schemas.openxmlformats.org/officeDocument/2006/relationships/hyperlink" Target="https://nomisma.org/id/classical_greece" TargetMode="External"/><Relationship Id="rId204" Type="http://schemas.openxmlformats.org/officeDocument/2006/relationships/hyperlink" Target="http://nomisma.org/id/classical_greece" TargetMode="External"/><Relationship Id="rId688" Type="http://schemas.openxmlformats.org/officeDocument/2006/relationships/hyperlink" Target="https://www.geonames.org/705578/kniahynyn.html" TargetMode="External"/><Relationship Id="rId203" Type="http://schemas.openxmlformats.org/officeDocument/2006/relationships/hyperlink" Target="https://www.geonames.org/706808/mys-karantynnyi.html" TargetMode="External"/><Relationship Id="rId687" Type="http://schemas.openxmlformats.org/officeDocument/2006/relationships/hyperlink" Target="https://nomisma.org/id/classical_greece" TargetMode="External"/><Relationship Id="rId209" Type="http://schemas.openxmlformats.org/officeDocument/2006/relationships/hyperlink" Target="https://www.geonames.org/693338/sofiivka.html" TargetMode="External"/><Relationship Id="rId208" Type="http://schemas.openxmlformats.org/officeDocument/2006/relationships/hyperlink" Target="http://nomisma.org/id/classical_greece" TargetMode="External"/><Relationship Id="rId207" Type="http://schemas.openxmlformats.org/officeDocument/2006/relationships/hyperlink" Target="https://www.geonames.org/697953/parutyne.html" TargetMode="External"/><Relationship Id="rId682" Type="http://schemas.openxmlformats.org/officeDocument/2006/relationships/hyperlink" Target="http://nomisma.org/id/hellenistic_greece" TargetMode="External"/><Relationship Id="rId681" Type="http://schemas.openxmlformats.org/officeDocument/2006/relationships/hyperlink" Target="https://www.geonames.org/706370/khmelnytskyi-oblast.html" TargetMode="External"/><Relationship Id="rId680" Type="http://schemas.openxmlformats.org/officeDocument/2006/relationships/hyperlink" Target="http://nomisma.org/id/hellenistic_greece" TargetMode="External"/><Relationship Id="rId202" Type="http://schemas.openxmlformats.org/officeDocument/2006/relationships/hyperlink" Target="http://nomisma.org/id/classical_greece" TargetMode="External"/><Relationship Id="rId686" Type="http://schemas.openxmlformats.org/officeDocument/2006/relationships/hyperlink" Target="https://www.geonames.org/703013/lypovets.html" TargetMode="External"/><Relationship Id="rId201" Type="http://schemas.openxmlformats.org/officeDocument/2006/relationships/hyperlink" Target="https://www.geonames.org/706808/mys-karantynnyi.html" TargetMode="External"/><Relationship Id="rId685" Type="http://schemas.openxmlformats.org/officeDocument/2006/relationships/hyperlink" Target="https://nomisma.org/id/classical_greece" TargetMode="External"/><Relationship Id="rId200" Type="http://schemas.openxmlformats.org/officeDocument/2006/relationships/hyperlink" Target="http://nomisma.org/id/classical_greece" TargetMode="External"/><Relationship Id="rId684" Type="http://schemas.openxmlformats.org/officeDocument/2006/relationships/hyperlink" Target="https://www.geonames.org/711487/brayiliv.html" TargetMode="External"/><Relationship Id="rId683" Type="http://schemas.openxmlformats.org/officeDocument/2006/relationships/hyperlink" Target="https://www.geonames.org/706370/khmelnytskyi-oblast.html" TargetMode="External"/><Relationship Id="rId679" Type="http://schemas.openxmlformats.org/officeDocument/2006/relationships/hyperlink" Target="https://www.geonames.org/687455/zbarazh.html" TargetMode="External"/><Relationship Id="rId678" Type="http://schemas.openxmlformats.org/officeDocument/2006/relationships/hyperlink" Target="http://nomisma.org/id/hellenistic_greece" TargetMode="External"/><Relationship Id="rId677" Type="http://schemas.openxmlformats.org/officeDocument/2006/relationships/hyperlink" Target="https://www.geonames.org/698837/nyrkiv.html" TargetMode="External"/><Relationship Id="rId676" Type="http://schemas.openxmlformats.org/officeDocument/2006/relationships/hyperlink" Target="http://nomisma.org/id/hellenistic_greece" TargetMode="External"/><Relationship Id="rId671" Type="http://schemas.openxmlformats.org/officeDocument/2006/relationships/hyperlink" Target="https://www.geonames.org/710863/chemerivtsi-raion.html" TargetMode="External"/><Relationship Id="rId670" Type="http://schemas.openxmlformats.org/officeDocument/2006/relationships/hyperlink" Target="http://nomisma.org/id/hellenistic_greece" TargetMode="External"/><Relationship Id="rId675" Type="http://schemas.openxmlformats.org/officeDocument/2006/relationships/hyperlink" Target="https://www.geonames.org/696660/polonne.html" TargetMode="External"/><Relationship Id="rId674" Type="http://schemas.openxmlformats.org/officeDocument/2006/relationships/hyperlink" Target="http://nomisma.org/id/hellenistic_greece" TargetMode="External"/><Relationship Id="rId673" Type="http://schemas.openxmlformats.org/officeDocument/2006/relationships/hyperlink" Target="https://www.geonames.org/710260/dashiv.html" TargetMode="External"/><Relationship Id="rId672" Type="http://schemas.openxmlformats.org/officeDocument/2006/relationships/hyperlink" Target="http://nomisma.org/id/hellenistic_greece" TargetMode="External"/><Relationship Id="rId190" Type="http://schemas.openxmlformats.org/officeDocument/2006/relationships/hyperlink" Target="http://nomisma.org/id/hellenistic_greece" TargetMode="External"/><Relationship Id="rId194" Type="http://schemas.openxmlformats.org/officeDocument/2006/relationships/hyperlink" Target="https://nomisma.org/id/archaic_greece" TargetMode="External"/><Relationship Id="rId193" Type="http://schemas.openxmlformats.org/officeDocument/2006/relationships/hyperlink" Target="https://www.geonames.org/8527804" TargetMode="External"/><Relationship Id="rId192" Type="http://schemas.openxmlformats.org/officeDocument/2006/relationships/hyperlink" Target="http://nomisma.org/id/classical_greece" TargetMode="External"/><Relationship Id="rId191" Type="http://schemas.openxmlformats.org/officeDocument/2006/relationships/hyperlink" Target="https://www.geonames.org/697953/parutyne.html" TargetMode="External"/><Relationship Id="rId187" Type="http://schemas.openxmlformats.org/officeDocument/2006/relationships/hyperlink" Target="https://www.geonames.org/697953/parutyne.html" TargetMode="External"/><Relationship Id="rId186" Type="http://schemas.openxmlformats.org/officeDocument/2006/relationships/hyperlink" Target="http://nomisma.org/id/classical_greece" TargetMode="External"/><Relationship Id="rId185" Type="http://schemas.openxmlformats.org/officeDocument/2006/relationships/hyperlink" Target="https://www.geonames.org/695513/roksolany.html" TargetMode="External"/><Relationship Id="rId184" Type="http://schemas.openxmlformats.org/officeDocument/2006/relationships/hyperlink" Target="http://nomisma.org/id/classical_greece" TargetMode="External"/><Relationship Id="rId189" Type="http://schemas.openxmlformats.org/officeDocument/2006/relationships/hyperlink" Target="https://www.geonames.org/709465/dudchany.html" TargetMode="External"/><Relationship Id="rId188" Type="http://schemas.openxmlformats.org/officeDocument/2006/relationships/hyperlink" Target="http://nomisma.org/id/classical_greece" TargetMode="External"/><Relationship Id="rId183" Type="http://schemas.openxmlformats.org/officeDocument/2006/relationships/hyperlink" Target="https://www.geonames.org/712388/ostriv-berezan.html" TargetMode="External"/><Relationship Id="rId182" Type="http://schemas.openxmlformats.org/officeDocument/2006/relationships/hyperlink" Target="http://nomisma.org/id/classical_greece" TargetMode="External"/><Relationship Id="rId181" Type="http://schemas.openxmlformats.org/officeDocument/2006/relationships/hyperlink" Target="https://www.geonames.org/712388/ostriv-berezan.html" TargetMode="External"/><Relationship Id="rId180" Type="http://schemas.openxmlformats.org/officeDocument/2006/relationships/hyperlink" Target="http://nomisma.org/id/classical_greece" TargetMode="External"/><Relationship Id="rId176" Type="http://schemas.openxmlformats.org/officeDocument/2006/relationships/hyperlink" Target="https://nomisma.org/id/archaic_greece" TargetMode="External"/><Relationship Id="rId175" Type="http://schemas.openxmlformats.org/officeDocument/2006/relationships/hyperlink" Target="https://www.geonames.org/698765/ochakiv-raion.html" TargetMode="External"/><Relationship Id="rId174" Type="http://schemas.openxmlformats.org/officeDocument/2006/relationships/hyperlink" Target="https://nomisma.org/id/archaic_greece" TargetMode="External"/><Relationship Id="rId173" Type="http://schemas.openxmlformats.org/officeDocument/2006/relationships/hyperlink" Target="https://www.geonames.org/704518/kozyrka.html" TargetMode="External"/><Relationship Id="rId179" Type="http://schemas.openxmlformats.org/officeDocument/2006/relationships/hyperlink" Target="https://www.geonames.org/692854/stara-zburivka.html" TargetMode="External"/><Relationship Id="rId178" Type="http://schemas.openxmlformats.org/officeDocument/2006/relationships/hyperlink" Target="http://nomisma.org/id/classical_greece" TargetMode="External"/><Relationship Id="rId177" Type="http://schemas.openxmlformats.org/officeDocument/2006/relationships/hyperlink" Target="https://www.geonames.org/690252/velyka-korenykha.html" TargetMode="External"/><Relationship Id="rId198" Type="http://schemas.openxmlformats.org/officeDocument/2006/relationships/hyperlink" Target="http://nomisma.org/id/classical_greece" TargetMode="External"/><Relationship Id="rId197" Type="http://schemas.openxmlformats.org/officeDocument/2006/relationships/hyperlink" Target="https://www.geonames.org/697953/parutyne.html" TargetMode="External"/><Relationship Id="rId196" Type="http://schemas.openxmlformats.org/officeDocument/2006/relationships/hyperlink" Target="https://nomisma.org/id/archaic_greece" TargetMode="External"/><Relationship Id="rId195" Type="http://schemas.openxmlformats.org/officeDocument/2006/relationships/hyperlink" Target="https://www.geonames.org/8527804" TargetMode="External"/><Relationship Id="rId199" Type="http://schemas.openxmlformats.org/officeDocument/2006/relationships/hyperlink" Target="https://www.geonames.org/697953/parutyne.html" TargetMode="External"/><Relationship Id="rId150" Type="http://schemas.openxmlformats.org/officeDocument/2006/relationships/hyperlink" Target="https://www.geonames.org/690973/turgenevka.html" TargetMode="External"/><Relationship Id="rId149" Type="http://schemas.openxmlformats.org/officeDocument/2006/relationships/hyperlink" Target="http://nomisma.org/id/classical_greece" TargetMode="External"/><Relationship Id="rId148" Type="http://schemas.openxmlformats.org/officeDocument/2006/relationships/hyperlink" Target="https://www.geonames.org/697953/parutyne.html" TargetMode="External"/><Relationship Id="rId143" Type="http://schemas.openxmlformats.org/officeDocument/2006/relationships/hyperlink" Target="http://nomisma.org/id/hellenistic_greece" TargetMode="External"/><Relationship Id="rId142" Type="http://schemas.openxmlformats.org/officeDocument/2006/relationships/hyperlink" Target="https://www.geonames.org/690903/tiahynka.html" TargetMode="External"/><Relationship Id="rId141" Type="http://schemas.openxmlformats.org/officeDocument/2006/relationships/hyperlink" Target="http://nomisma.org/id/hellenistic_greece" TargetMode="External"/><Relationship Id="rId140" Type="http://schemas.openxmlformats.org/officeDocument/2006/relationships/hyperlink" Target="https://www.geonames.org/713778/adzhigol-skaya-kosa.html" TargetMode="External"/><Relationship Id="rId147" Type="http://schemas.openxmlformats.org/officeDocument/2006/relationships/hyperlink" Target="http://nomisma.org/id/hellenistic_greece" TargetMode="External"/><Relationship Id="rId146" Type="http://schemas.openxmlformats.org/officeDocument/2006/relationships/hyperlink" Target="https://www.geonames.org/709465/dudchany.html" TargetMode="External"/><Relationship Id="rId145" Type="http://schemas.openxmlformats.org/officeDocument/2006/relationships/hyperlink" Target="http://nomisma.org/id/hellenistic_greece" TargetMode="External"/><Relationship Id="rId144" Type="http://schemas.openxmlformats.org/officeDocument/2006/relationships/hyperlink" Target="https://www.geonames.org/694061/shyroka-balka.html" TargetMode="External"/><Relationship Id="rId139" Type="http://schemas.openxmlformats.org/officeDocument/2006/relationships/hyperlink" Target="http://nomisma.org/id/classical_greece" TargetMode="External"/><Relationship Id="rId138" Type="http://schemas.openxmlformats.org/officeDocument/2006/relationships/hyperlink" Target="https://www.geonames.org/713778/adzhigol-skaya-kosa.html" TargetMode="External"/><Relationship Id="rId137" Type="http://schemas.openxmlformats.org/officeDocument/2006/relationships/hyperlink" Target="http://nomisma.org/id/classical_greece" TargetMode="External"/><Relationship Id="rId132" Type="http://schemas.openxmlformats.org/officeDocument/2006/relationships/hyperlink" Target="https://www.geonames.org/692944/stanislav.html" TargetMode="External"/><Relationship Id="rId131" Type="http://schemas.openxmlformats.org/officeDocument/2006/relationships/hyperlink" Target="http://nomisma.org/id/classical_greece" TargetMode="External"/><Relationship Id="rId130" Type="http://schemas.openxmlformats.org/officeDocument/2006/relationships/hyperlink" Target="https://www.geonames.org/713778/adzhigol-skaya-kosa.html" TargetMode="External"/><Relationship Id="rId136" Type="http://schemas.openxmlformats.org/officeDocument/2006/relationships/hyperlink" Target="https://www.geonames.org/692916/stara-bohdanivka.html" TargetMode="External"/><Relationship Id="rId135" Type="http://schemas.openxmlformats.org/officeDocument/2006/relationships/hyperlink" Target="http://nomisma.org/id/classical_greece" TargetMode="External"/><Relationship Id="rId134" Type="http://schemas.openxmlformats.org/officeDocument/2006/relationships/hyperlink" Target="https://www.geonames.org/695051/rybalche.html" TargetMode="External"/><Relationship Id="rId133" Type="http://schemas.openxmlformats.org/officeDocument/2006/relationships/hyperlink" Target="http://nomisma.org/id/hellenistic_greece" TargetMode="External"/><Relationship Id="rId172" Type="http://schemas.openxmlformats.org/officeDocument/2006/relationships/hyperlink" Target="https://nomisma.org/id/archaic_greece" TargetMode="External"/><Relationship Id="rId171" Type="http://schemas.openxmlformats.org/officeDocument/2006/relationships/hyperlink" Target="https://www.geonames.org/704518/kozyrka.html" TargetMode="External"/><Relationship Id="rId170" Type="http://schemas.openxmlformats.org/officeDocument/2006/relationships/hyperlink" Target="http://nomisma.org/id/classical_greece" TargetMode="External"/><Relationship Id="rId165" Type="http://schemas.openxmlformats.org/officeDocument/2006/relationships/hyperlink" Target="https://www.geonames.org/694061/shyroka-balka.html" TargetMode="External"/><Relationship Id="rId164" Type="http://schemas.openxmlformats.org/officeDocument/2006/relationships/hyperlink" Target="https://nomisma.org/id/archaic_greece" TargetMode="External"/><Relationship Id="rId163" Type="http://schemas.openxmlformats.org/officeDocument/2006/relationships/hyperlink" Target="https://www.geonames.org/697953/parutyne.html" TargetMode="External"/><Relationship Id="rId162" Type="http://schemas.openxmlformats.org/officeDocument/2006/relationships/hyperlink" Target="http://nomisma.org/id/classical_greece" TargetMode="External"/><Relationship Id="rId169" Type="http://schemas.openxmlformats.org/officeDocument/2006/relationships/hyperlink" Target="https://www.geonames.org/689459/visuntsy.html" TargetMode="External"/><Relationship Id="rId168" Type="http://schemas.openxmlformats.org/officeDocument/2006/relationships/hyperlink" Target="https://nomisma.org/id/archaic_greece" TargetMode="External"/><Relationship Id="rId167" Type="http://schemas.openxmlformats.org/officeDocument/2006/relationships/hyperlink" Target="https://www.geonames.org/712388/ostriv-berezan.html" TargetMode="External"/><Relationship Id="rId166" Type="http://schemas.openxmlformats.org/officeDocument/2006/relationships/hyperlink" Target="https://nomisma.org/id/archaic_greece" TargetMode="External"/><Relationship Id="rId161" Type="http://schemas.openxmlformats.org/officeDocument/2006/relationships/hyperlink" Target="https://www.geonames.org/697953/parutyne.html" TargetMode="External"/><Relationship Id="rId160" Type="http://schemas.openxmlformats.org/officeDocument/2006/relationships/hyperlink" Target="http://nomisma.org/id/hellenistic_greece" TargetMode="External"/><Relationship Id="rId159" Type="http://schemas.openxmlformats.org/officeDocument/2006/relationships/hyperlink" Target="https://www.geonames.org/694061/shyroka-balka.html" TargetMode="External"/><Relationship Id="rId154" Type="http://schemas.openxmlformats.org/officeDocument/2006/relationships/hyperlink" Target="https://www.geonames.org/697953/parutyne.html" TargetMode="External"/><Relationship Id="rId153" Type="http://schemas.openxmlformats.org/officeDocument/2006/relationships/hyperlink" Target="http://nomisma.org/id/hellenistic_greece" TargetMode="External"/><Relationship Id="rId152" Type="http://schemas.openxmlformats.org/officeDocument/2006/relationships/hyperlink" Target="https://www.geonames.org/690038/velyka-mykhaylivka.html" TargetMode="External"/><Relationship Id="rId151" Type="http://schemas.openxmlformats.org/officeDocument/2006/relationships/hyperlink" Target="http://nomisma.org/id/hellenistic_greece" TargetMode="External"/><Relationship Id="rId158" Type="http://schemas.openxmlformats.org/officeDocument/2006/relationships/hyperlink" Target="http://nomisma.org/id/archaic_greece" TargetMode="External"/><Relationship Id="rId157" Type="http://schemas.openxmlformats.org/officeDocument/2006/relationships/hyperlink" Target="http://vocab.getty.edu/tgn/1057592" TargetMode="External"/><Relationship Id="rId156" Type="http://schemas.openxmlformats.org/officeDocument/2006/relationships/hyperlink" Target="https://www.geonames.org/699802/nova-praha.html" TargetMode="External"/><Relationship Id="rId155" Type="http://schemas.openxmlformats.org/officeDocument/2006/relationships/hyperlink" Target="http://nomisma.org/id/classical_greece" TargetMode="External"/><Relationship Id="rId509" Type="http://schemas.openxmlformats.org/officeDocument/2006/relationships/hyperlink" Target="https://nomisma.org/id/archaic_greece" TargetMode="External"/><Relationship Id="rId508" Type="http://schemas.openxmlformats.org/officeDocument/2006/relationships/hyperlink" Target="https://www.geonames.org/693918/shpola-raion.html" TargetMode="External"/><Relationship Id="rId503" Type="http://schemas.openxmlformats.org/officeDocument/2006/relationships/hyperlink" Target="https://nomisma.org/id/archaic_greece" TargetMode="External"/><Relationship Id="rId502" Type="http://schemas.openxmlformats.org/officeDocument/2006/relationships/hyperlink" Target="https://www.geonames.org/693918/shpola-raion.html" TargetMode="External"/><Relationship Id="rId501" Type="http://schemas.openxmlformats.org/officeDocument/2006/relationships/hyperlink" Target="http://nomisma.org/id/hellenistic_greece" TargetMode="External"/><Relationship Id="rId500" Type="http://schemas.openxmlformats.org/officeDocument/2006/relationships/hyperlink" Target="https://www.geonames.org/707950/hriakove.html" TargetMode="External"/><Relationship Id="rId507" Type="http://schemas.openxmlformats.org/officeDocument/2006/relationships/hyperlink" Target="https://nomisma.org/id/archaic_greece" TargetMode="External"/><Relationship Id="rId506" Type="http://schemas.openxmlformats.org/officeDocument/2006/relationships/hyperlink" Target="https://www.geonames.org/693918/shpola-raion.html" TargetMode="External"/><Relationship Id="rId505" Type="http://schemas.openxmlformats.org/officeDocument/2006/relationships/hyperlink" Target="https://nomisma.org/id/archaic_greece" TargetMode="External"/><Relationship Id="rId504" Type="http://schemas.openxmlformats.org/officeDocument/2006/relationships/hyperlink" Target="https://www.geonames.org/693918/shpola-raion.html" TargetMode="External"/><Relationship Id="rId525" Type="http://schemas.openxmlformats.org/officeDocument/2006/relationships/hyperlink" Target="https://nomisma.org/id/archaic_greece" TargetMode="External"/><Relationship Id="rId524" Type="http://schemas.openxmlformats.org/officeDocument/2006/relationships/hyperlink" Target="https://www.geonames.org/707457/ivanivka.html" TargetMode="External"/><Relationship Id="rId523" Type="http://schemas.openxmlformats.org/officeDocument/2006/relationships/hyperlink" Target="https://nomisma.org/id/archaic_greece" TargetMode="External"/><Relationship Id="rId522" Type="http://schemas.openxmlformats.org/officeDocument/2006/relationships/hyperlink" Target="https://www.geonames.org/9869406/zabaryne.html" TargetMode="External"/><Relationship Id="rId529" Type="http://schemas.openxmlformats.org/officeDocument/2006/relationships/hyperlink" Target="https://nomisma.org/id/archaic_greece" TargetMode="External"/><Relationship Id="rId528" Type="http://schemas.openxmlformats.org/officeDocument/2006/relationships/hyperlink" Target="https://www.geonames.org/708841/heroiske.html" TargetMode="External"/><Relationship Id="rId527" Type="http://schemas.openxmlformats.org/officeDocument/2006/relationships/hyperlink" Target="https://nomisma.org/id/archaic_greece" TargetMode="External"/><Relationship Id="rId526" Type="http://schemas.openxmlformats.org/officeDocument/2006/relationships/hyperlink" Target="https://www.geonames.org/704857/korsun-shevchenkivskyy-raion.html" TargetMode="External"/><Relationship Id="rId521" Type="http://schemas.openxmlformats.org/officeDocument/2006/relationships/hyperlink" Target="https://nomisma.org/id/archaic_greece" TargetMode="External"/><Relationship Id="rId520" Type="http://schemas.openxmlformats.org/officeDocument/2006/relationships/hyperlink" Target="https://www.geonames.org/700512/nadlymanske.html" TargetMode="External"/><Relationship Id="rId519" Type="http://schemas.openxmlformats.org/officeDocument/2006/relationships/hyperlink" Target="https://nomisma.org/id/archaic_greece" TargetMode="External"/><Relationship Id="rId514" Type="http://schemas.openxmlformats.org/officeDocument/2006/relationships/hyperlink" Target="https://www.geonames.org/693918/shpola-raion.html" TargetMode="External"/><Relationship Id="rId513" Type="http://schemas.openxmlformats.org/officeDocument/2006/relationships/hyperlink" Target="https://nomisma.org/id/archaic_greece" TargetMode="External"/><Relationship Id="rId512" Type="http://schemas.openxmlformats.org/officeDocument/2006/relationships/hyperlink" Target="https://www.geonames.org/687163/gora-zhevakhova.html" TargetMode="External"/><Relationship Id="rId511" Type="http://schemas.openxmlformats.org/officeDocument/2006/relationships/hyperlink" Target="https://nomisma.org/id/archaic_greece" TargetMode="External"/><Relationship Id="rId518" Type="http://schemas.openxmlformats.org/officeDocument/2006/relationships/hyperlink" Target="https://www.geonames.org/698221/ostriv.html" TargetMode="External"/><Relationship Id="rId517" Type="http://schemas.openxmlformats.org/officeDocument/2006/relationships/hyperlink" Target="https://nomisma.org/id/archaic_greece" TargetMode="External"/><Relationship Id="rId516" Type="http://schemas.openxmlformats.org/officeDocument/2006/relationships/hyperlink" Target="https://www.geonames.org/693769/syniava.html" TargetMode="External"/><Relationship Id="rId515" Type="http://schemas.openxmlformats.org/officeDocument/2006/relationships/hyperlink" Target="https://nomisma.org/id/archaic_greece" TargetMode="External"/><Relationship Id="rId510" Type="http://schemas.openxmlformats.org/officeDocument/2006/relationships/hyperlink" Target="https://www.geonames.org/703844/kryzhanivka.html" TargetMode="External"/><Relationship Id="rId590" Type="http://schemas.openxmlformats.org/officeDocument/2006/relationships/hyperlink" Target="https://www.geonames.org/699857/nova-hreblia.html" TargetMode="External"/><Relationship Id="rId107" Type="http://schemas.openxmlformats.org/officeDocument/2006/relationships/hyperlink" Target="http://nomisma.org/id/classical_greece" TargetMode="External"/><Relationship Id="rId106" Type="http://schemas.openxmlformats.org/officeDocument/2006/relationships/hyperlink" Target="https://www.geonames.org/696571/poniativka.html" TargetMode="External"/><Relationship Id="rId105" Type="http://schemas.openxmlformats.org/officeDocument/2006/relationships/hyperlink" Target="http://nomisma.org/id/classical_greece" TargetMode="External"/><Relationship Id="rId589" Type="http://schemas.openxmlformats.org/officeDocument/2006/relationships/hyperlink" Target="http://nomisma.org/id/hellenistic_greece" TargetMode="External"/><Relationship Id="rId104" Type="http://schemas.openxmlformats.org/officeDocument/2006/relationships/hyperlink" Target="https://www.geonames.org/690390/vasylivka.html" TargetMode="External"/><Relationship Id="rId588" Type="http://schemas.openxmlformats.org/officeDocument/2006/relationships/hyperlink" Target="https://www.geonames.org/712346/berizky-bershadski.html" TargetMode="External"/><Relationship Id="rId109" Type="http://schemas.openxmlformats.org/officeDocument/2006/relationships/hyperlink" Target="http://nomisma.org/id/classical_greece" TargetMode="External"/><Relationship Id="rId108" Type="http://schemas.openxmlformats.org/officeDocument/2006/relationships/hyperlink" Target="https://www.geonames.org/693338/sofiivka.html" TargetMode="External"/><Relationship Id="rId583" Type="http://schemas.openxmlformats.org/officeDocument/2006/relationships/hyperlink" Target="https://nomisma.org/id/classical_greece" TargetMode="External"/><Relationship Id="rId582" Type="http://schemas.openxmlformats.org/officeDocument/2006/relationships/hyperlink" Target="https://www.geonames.org/698051/palanka.html" TargetMode="External"/><Relationship Id="rId581" Type="http://schemas.openxmlformats.org/officeDocument/2006/relationships/hyperlink" Target="https://nomisma.org/id/archaic_greece" TargetMode="External"/><Relationship Id="rId580" Type="http://schemas.openxmlformats.org/officeDocument/2006/relationships/hyperlink" Target="https://www.geonames.org/707706/illintsi-raion.html" TargetMode="External"/><Relationship Id="rId103" Type="http://schemas.openxmlformats.org/officeDocument/2006/relationships/hyperlink" Target="http://nomisma.org/id/classical_greece" TargetMode="External"/><Relationship Id="rId587" Type="http://schemas.openxmlformats.org/officeDocument/2006/relationships/hyperlink" Target="https://nomisma.org/id/classical_greece" TargetMode="External"/><Relationship Id="rId102" Type="http://schemas.openxmlformats.org/officeDocument/2006/relationships/hyperlink" Target="https://www.geonames.org/696325/prybuzske.html" TargetMode="External"/><Relationship Id="rId586" Type="http://schemas.openxmlformats.org/officeDocument/2006/relationships/hyperlink" Target="https://www.geonames.org/707695/illintsi.html" TargetMode="External"/><Relationship Id="rId101" Type="http://schemas.openxmlformats.org/officeDocument/2006/relationships/hyperlink" Target="http://nomisma.org/id/classical_greece" TargetMode="External"/><Relationship Id="rId585" Type="http://schemas.openxmlformats.org/officeDocument/2006/relationships/hyperlink" Target="https://nomisma.org/id/classical_greece" TargetMode="External"/><Relationship Id="rId100" Type="http://schemas.openxmlformats.org/officeDocument/2006/relationships/hyperlink" Target="https://www.geonames.org/696325/prybuzske.html" TargetMode="External"/><Relationship Id="rId584" Type="http://schemas.openxmlformats.org/officeDocument/2006/relationships/hyperlink" Target="https://www.geonames.org/705234/komarivtsi.html" TargetMode="External"/><Relationship Id="rId579" Type="http://schemas.openxmlformats.org/officeDocument/2006/relationships/hyperlink" Target="https://nomisma.org/id/archaic_greece" TargetMode="External"/><Relationship Id="rId578" Type="http://schemas.openxmlformats.org/officeDocument/2006/relationships/hyperlink" Target="https://www.geonames.org/697984/pariyevka.html" TargetMode="External"/><Relationship Id="rId577" Type="http://schemas.openxmlformats.org/officeDocument/2006/relationships/hyperlink" Target="https://nomisma.org/id/archaic_greece" TargetMode="External"/><Relationship Id="rId572" Type="http://schemas.openxmlformats.org/officeDocument/2006/relationships/hyperlink" Target="https://www.geonames.org/710486/chetvertynivka.html" TargetMode="External"/><Relationship Id="rId571" Type="http://schemas.openxmlformats.org/officeDocument/2006/relationships/hyperlink" Target="https://nomisma.org/id/classical_greece" TargetMode="External"/><Relationship Id="rId570" Type="http://schemas.openxmlformats.org/officeDocument/2006/relationships/hyperlink" Target="https://www.geonames.org/709429/dunayivtsi.html" TargetMode="External"/><Relationship Id="rId576" Type="http://schemas.openxmlformats.org/officeDocument/2006/relationships/hyperlink" Target="https://www.geonames.org/11497093/tanske.html" TargetMode="External"/><Relationship Id="rId575" Type="http://schemas.openxmlformats.org/officeDocument/2006/relationships/hyperlink" Target="https://nomisma.org/id/archaic_greece" TargetMode="External"/><Relationship Id="rId574" Type="http://schemas.openxmlformats.org/officeDocument/2006/relationships/hyperlink" Target="https://www.geonames.org/712861/bar.html" TargetMode="External"/><Relationship Id="rId573" Type="http://schemas.openxmlformats.org/officeDocument/2006/relationships/hyperlink" Target="https://nomisma.org/id/archaic_greece" TargetMode="External"/><Relationship Id="rId129" Type="http://schemas.openxmlformats.org/officeDocument/2006/relationships/hyperlink" Target="http://nomisma.org/id/classical_greece" TargetMode="External"/><Relationship Id="rId128" Type="http://schemas.openxmlformats.org/officeDocument/2006/relationships/hyperlink" Target="https://www.geonames.org/713778/adzhigol-skaya-kosa.html" TargetMode="External"/><Relationship Id="rId127" Type="http://schemas.openxmlformats.org/officeDocument/2006/relationships/hyperlink" Target="http://nomisma.org/id/classical_greece" TargetMode="External"/><Relationship Id="rId126" Type="http://schemas.openxmlformats.org/officeDocument/2006/relationships/hyperlink" Target="https://www.geonames.org/9869406/zabaryne.html" TargetMode="External"/><Relationship Id="rId121" Type="http://schemas.openxmlformats.org/officeDocument/2006/relationships/hyperlink" Target="http://nomisma.org/id/classical_greece" TargetMode="External"/><Relationship Id="rId120" Type="http://schemas.openxmlformats.org/officeDocument/2006/relationships/hyperlink" Target="https://www.geonames.org/693338/sofiivka.html" TargetMode="External"/><Relationship Id="rId125" Type="http://schemas.openxmlformats.org/officeDocument/2006/relationships/hyperlink" Target="http://nomisma.org/id/classical_greece" TargetMode="External"/><Relationship Id="rId124" Type="http://schemas.openxmlformats.org/officeDocument/2006/relationships/hyperlink" Target="https://www.geonames.org/686926/zmiivka.html" TargetMode="External"/><Relationship Id="rId123" Type="http://schemas.openxmlformats.org/officeDocument/2006/relationships/hyperlink" Target="http://nomisma.org/id/classical_greece" TargetMode="External"/><Relationship Id="rId122" Type="http://schemas.openxmlformats.org/officeDocument/2006/relationships/hyperlink" Target="https://www.geonames.org/706768/kardashynka.html" TargetMode="External"/><Relationship Id="rId118" Type="http://schemas.openxmlformats.org/officeDocument/2006/relationships/hyperlink" Target="https://www.geonames.org/9869402/dniprovske.html" TargetMode="External"/><Relationship Id="rId117" Type="http://schemas.openxmlformats.org/officeDocument/2006/relationships/hyperlink" Target="http://nomisma.org/id/classical_greece" TargetMode="External"/><Relationship Id="rId116" Type="http://schemas.openxmlformats.org/officeDocument/2006/relationships/hyperlink" Target="https://www.geonames.org/9869402/dniprovske.html" TargetMode="External"/><Relationship Id="rId115" Type="http://schemas.openxmlformats.org/officeDocument/2006/relationships/hyperlink" Target="http://nomisma.org/id/classical_greece" TargetMode="External"/><Relationship Id="rId599" Type="http://schemas.openxmlformats.org/officeDocument/2006/relationships/hyperlink" Target="http://nomisma.org/id/hellenistic_greece" TargetMode="External"/><Relationship Id="rId119" Type="http://schemas.openxmlformats.org/officeDocument/2006/relationships/hyperlink" Target="http://nomisma.org/id/classical_greece" TargetMode="External"/><Relationship Id="rId110" Type="http://schemas.openxmlformats.org/officeDocument/2006/relationships/hyperlink" Target="https://www.geonames.org/697953/parutyne.html" TargetMode="External"/><Relationship Id="rId594" Type="http://schemas.openxmlformats.org/officeDocument/2006/relationships/hyperlink" Target="https://www.geonames.org/11497260/slobidka-balinska.html" TargetMode="External"/><Relationship Id="rId593" Type="http://schemas.openxmlformats.org/officeDocument/2006/relationships/hyperlink" Target="http://nomisma.org/id/hellenistic_greece" TargetMode="External"/><Relationship Id="rId592" Type="http://schemas.openxmlformats.org/officeDocument/2006/relationships/hyperlink" Target="https://www.geonames.org/712935/balabanivka.html" TargetMode="External"/><Relationship Id="rId591" Type="http://schemas.openxmlformats.org/officeDocument/2006/relationships/hyperlink" Target="http://nomisma.org/id/hellenistic_greece" TargetMode="External"/><Relationship Id="rId114" Type="http://schemas.openxmlformats.org/officeDocument/2006/relationships/hyperlink" Target="https://www.geonames.org/697953/parutyne.html" TargetMode="External"/><Relationship Id="rId598" Type="http://schemas.openxmlformats.org/officeDocument/2006/relationships/hyperlink" Target="https://www.geonames.org/695290/ruban.html" TargetMode="External"/><Relationship Id="rId113" Type="http://schemas.openxmlformats.org/officeDocument/2006/relationships/hyperlink" Target="http://nomisma.org/id/classical_greece" TargetMode="External"/><Relationship Id="rId597" Type="http://schemas.openxmlformats.org/officeDocument/2006/relationships/hyperlink" Target="http://nomisma.org/id/hellenistic_greece" TargetMode="External"/><Relationship Id="rId112" Type="http://schemas.openxmlformats.org/officeDocument/2006/relationships/hyperlink" Target="https://www.geonames.org/697953/parutyne.html" TargetMode="External"/><Relationship Id="rId596" Type="http://schemas.openxmlformats.org/officeDocument/2006/relationships/hyperlink" Target="https://www.geonames.org/712861/bar.html" TargetMode="External"/><Relationship Id="rId111" Type="http://schemas.openxmlformats.org/officeDocument/2006/relationships/hyperlink" Target="http://nomisma.org/id/classical_greece" TargetMode="External"/><Relationship Id="rId595" Type="http://schemas.openxmlformats.org/officeDocument/2006/relationships/hyperlink" Target="http://nomisma.org/id/hellenistic_greece" TargetMode="External"/><Relationship Id="rId547" Type="http://schemas.openxmlformats.org/officeDocument/2006/relationships/hyperlink" Target="https://nomisma.org/id/archaic_greece" TargetMode="External"/><Relationship Id="rId546" Type="http://schemas.openxmlformats.org/officeDocument/2006/relationships/hyperlink" Target="https://www.geonames.org/695513/roksolany.html" TargetMode="External"/><Relationship Id="rId545" Type="http://schemas.openxmlformats.org/officeDocument/2006/relationships/hyperlink" Target="https://nomisma.org/id/archaic_greece" TargetMode="External"/><Relationship Id="rId544" Type="http://schemas.openxmlformats.org/officeDocument/2006/relationships/hyperlink" Target="https://www.geonames.org/704818/koshary.html" TargetMode="External"/><Relationship Id="rId549" Type="http://schemas.openxmlformats.org/officeDocument/2006/relationships/hyperlink" Target="https://nomisma.org/id/celtic_numismatics" TargetMode="External"/><Relationship Id="rId548" Type="http://schemas.openxmlformats.org/officeDocument/2006/relationships/hyperlink" Target="https://www.geonames.org/702214/mala-kopania.html" TargetMode="External"/><Relationship Id="rId543" Type="http://schemas.openxmlformats.org/officeDocument/2006/relationships/hyperlink" Target="https://nomisma.org/id/archaic_greece" TargetMode="External"/><Relationship Id="rId542" Type="http://schemas.openxmlformats.org/officeDocument/2006/relationships/hyperlink" Target="https://www.geonames.org/699034/novovorontsovka.html" TargetMode="External"/><Relationship Id="rId541" Type="http://schemas.openxmlformats.org/officeDocument/2006/relationships/hyperlink" Target="https://nomisma.org/id/archaic_greece" TargetMode="External"/><Relationship Id="rId540" Type="http://schemas.openxmlformats.org/officeDocument/2006/relationships/hyperlink" Target="https://www.geonames.org/689560/vinnytsya-raion.html" TargetMode="External"/><Relationship Id="rId536" Type="http://schemas.openxmlformats.org/officeDocument/2006/relationships/hyperlink" Target="https://www.geonames.org/710368/chulakivka.html" TargetMode="External"/><Relationship Id="rId535" Type="http://schemas.openxmlformats.org/officeDocument/2006/relationships/hyperlink" Target="https://nomisma.org/id/archaic_greece" TargetMode="External"/><Relationship Id="rId534" Type="http://schemas.openxmlformats.org/officeDocument/2006/relationships/hyperlink" Target="https://www.geonames.org/695051/rybalche.html" TargetMode="External"/><Relationship Id="rId533" Type="http://schemas.openxmlformats.org/officeDocument/2006/relationships/hyperlink" Target="https://nomisma.org/id/archaic_greece" TargetMode="External"/><Relationship Id="rId539" Type="http://schemas.openxmlformats.org/officeDocument/2006/relationships/hyperlink" Target="https://nomisma.org/id/archaic_greece" TargetMode="External"/><Relationship Id="rId538" Type="http://schemas.openxmlformats.org/officeDocument/2006/relationships/hyperlink" Target="https://www.geonames.org/689067/volhynia.html" TargetMode="External"/><Relationship Id="rId537" Type="http://schemas.openxmlformats.org/officeDocument/2006/relationships/hyperlink" Target="https://nomisma.org/id/archaic_greece" TargetMode="External"/><Relationship Id="rId532" Type="http://schemas.openxmlformats.org/officeDocument/2006/relationships/hyperlink" Target="https://www.geonames.org/690387/vasylivka.html" TargetMode="External"/><Relationship Id="rId531" Type="http://schemas.openxmlformats.org/officeDocument/2006/relationships/hyperlink" Target="https://nomisma.org/id/archaic_greece" TargetMode="External"/><Relationship Id="rId530" Type="http://schemas.openxmlformats.org/officeDocument/2006/relationships/hyperlink" Target="https://www.geonames.org/691902/tarashchanskiy-rayon.html" TargetMode="External"/><Relationship Id="rId569" Type="http://schemas.openxmlformats.org/officeDocument/2006/relationships/hyperlink" Target="https://nomisma.org/id/classical_greece" TargetMode="External"/><Relationship Id="rId568" Type="http://schemas.openxmlformats.org/officeDocument/2006/relationships/hyperlink" Target="https://www.geonames.org/686970/zhvanets.html" TargetMode="External"/><Relationship Id="rId567" Type="http://schemas.openxmlformats.org/officeDocument/2006/relationships/hyperlink" Target="https://nomisma.org/id/classical_greece" TargetMode="External"/><Relationship Id="rId566" Type="http://schemas.openxmlformats.org/officeDocument/2006/relationships/hyperlink" Target="https://www.geonames.org/697914/pasynky.html" TargetMode="External"/><Relationship Id="rId561" Type="http://schemas.openxmlformats.org/officeDocument/2006/relationships/hyperlink" Target="https://nomisma.org/id/classical_greece" TargetMode="External"/><Relationship Id="rId560" Type="http://schemas.openxmlformats.org/officeDocument/2006/relationships/hyperlink" Target="https://www.geonames.org/686977/zhurzhevka.html" TargetMode="External"/><Relationship Id="rId565" Type="http://schemas.openxmlformats.org/officeDocument/2006/relationships/hyperlink" Target="https://nomisma.org/id/archaic_greece" TargetMode="External"/><Relationship Id="rId564" Type="http://schemas.openxmlformats.org/officeDocument/2006/relationships/hyperlink" Target="https://www.geonames.org/692736/yavorivka.html" TargetMode="External"/><Relationship Id="rId563" Type="http://schemas.openxmlformats.org/officeDocument/2006/relationships/hyperlink" Target="https://nomisma.org/id/classical_greece" TargetMode="External"/><Relationship Id="rId562" Type="http://schemas.openxmlformats.org/officeDocument/2006/relationships/hyperlink" Target="https://www.geonames.org/704283/krasne.html" TargetMode="External"/><Relationship Id="rId558" Type="http://schemas.openxmlformats.org/officeDocument/2006/relationships/hyperlink" Target="https://www.geonames.org/697471/petrashivka.html" TargetMode="External"/><Relationship Id="rId557" Type="http://schemas.openxmlformats.org/officeDocument/2006/relationships/hyperlink" Target="https://nomisma.org/id/classical_greece" TargetMode="External"/><Relationship Id="rId556" Type="http://schemas.openxmlformats.org/officeDocument/2006/relationships/hyperlink" Target="https://www.geonames.org/704822/kosharyntsi.html" TargetMode="External"/><Relationship Id="rId555" Type="http://schemas.openxmlformats.org/officeDocument/2006/relationships/hyperlink" Target="https://nomisma.org/id/archaic_greece" TargetMode="External"/><Relationship Id="rId559" Type="http://schemas.openxmlformats.org/officeDocument/2006/relationships/hyperlink" Target="https://nomisma.org/id/classical_greece" TargetMode="External"/><Relationship Id="rId550" Type="http://schemas.openxmlformats.org/officeDocument/2006/relationships/hyperlink" Target="https://www.geonames.org/697471/petrashivka.html" TargetMode="External"/><Relationship Id="rId554" Type="http://schemas.openxmlformats.org/officeDocument/2006/relationships/hyperlink" Target="https://www.geonames.org/688525/yaltushkiv.html" TargetMode="External"/><Relationship Id="rId553" Type="http://schemas.openxmlformats.org/officeDocument/2006/relationships/hyperlink" Target="https://nomisma.org/id/classical_greece" TargetMode="External"/><Relationship Id="rId552" Type="http://schemas.openxmlformats.org/officeDocument/2006/relationships/hyperlink" Target="https://www.geonames.org/688525/yaltushkiv.html" TargetMode="External"/><Relationship Id="rId551" Type="http://schemas.openxmlformats.org/officeDocument/2006/relationships/hyperlink" Target="https://nomisma.org/id/classical_greece" TargetMode="External"/><Relationship Id="rId495" Type="http://schemas.openxmlformats.org/officeDocument/2006/relationships/hyperlink" Target="http://nomisma.org/id/classical_greece" TargetMode="External"/><Relationship Id="rId494" Type="http://schemas.openxmlformats.org/officeDocument/2006/relationships/hyperlink" Target="https://www.geonames.org/11115769/lukyshchyna.html" TargetMode="External"/><Relationship Id="rId493" Type="http://schemas.openxmlformats.org/officeDocument/2006/relationships/hyperlink" Target="http://nomisma.org/id/classical_greece" TargetMode="External"/><Relationship Id="rId492" Type="http://schemas.openxmlformats.org/officeDocument/2006/relationships/hyperlink" Target="https://www.geonames.org/712498/bilsk.html" TargetMode="External"/><Relationship Id="rId499" Type="http://schemas.openxmlformats.org/officeDocument/2006/relationships/hyperlink" Target="http://nomisma.org/id/hellenistic_greece" TargetMode="External"/><Relationship Id="rId498" Type="http://schemas.openxmlformats.org/officeDocument/2006/relationships/hyperlink" Target="https://www.geonames.org/704909/koropove.html" TargetMode="External"/><Relationship Id="rId497" Type="http://schemas.openxmlformats.org/officeDocument/2006/relationships/hyperlink" Target="http://nomisma.org/id/classical_greece" TargetMode="External"/><Relationship Id="rId496" Type="http://schemas.openxmlformats.org/officeDocument/2006/relationships/hyperlink" Target="https://www.geonames.org/704909/koropove.html" TargetMode="External"/><Relationship Id="rId409" Type="http://schemas.openxmlformats.org/officeDocument/2006/relationships/hyperlink" Target="http://nomisma.org/id/classical_greece" TargetMode="External"/><Relationship Id="rId404" Type="http://schemas.openxmlformats.org/officeDocument/2006/relationships/hyperlink" Target="https://www.geonames.org/710473/chyhyryn.html" TargetMode="External"/><Relationship Id="rId403" Type="http://schemas.openxmlformats.org/officeDocument/2006/relationships/hyperlink" Target="http://nomisma.org/id/classical_greece" TargetMode="External"/><Relationship Id="rId402" Type="http://schemas.openxmlformats.org/officeDocument/2006/relationships/hyperlink" Target="https://www.geonames.org/695714/rozumivka.html" TargetMode="External"/><Relationship Id="rId401" Type="http://schemas.openxmlformats.org/officeDocument/2006/relationships/hyperlink" Target="http://nomisma.org/id/classical_greece" TargetMode="External"/><Relationship Id="rId408" Type="http://schemas.openxmlformats.org/officeDocument/2006/relationships/hyperlink" Target="https://www.geonames.org/707392/ivanivka.html" TargetMode="External"/><Relationship Id="rId407" Type="http://schemas.openxmlformats.org/officeDocument/2006/relationships/hyperlink" Target="http://nomisma.org/id/classical_greece" TargetMode="External"/><Relationship Id="rId406" Type="http://schemas.openxmlformats.org/officeDocument/2006/relationships/hyperlink" Target="https://www.geonames.org/11183468/vdovychyne.html" TargetMode="External"/><Relationship Id="rId405" Type="http://schemas.openxmlformats.org/officeDocument/2006/relationships/hyperlink" Target="http://nomisma.org/id/classical_greece" TargetMode="External"/><Relationship Id="rId400" Type="http://schemas.openxmlformats.org/officeDocument/2006/relationships/hyperlink" Target="https://www.geonames.org/697953/parutyne.html" TargetMode="External"/><Relationship Id="rId469" Type="http://schemas.openxmlformats.org/officeDocument/2006/relationships/hyperlink" Target="http://nomisma.org/id/hellenistic_greece" TargetMode="External"/><Relationship Id="rId468" Type="http://schemas.openxmlformats.org/officeDocument/2006/relationships/hyperlink" Target="https://www.geonames.org/712763/basivka.html" TargetMode="External"/><Relationship Id="rId467" Type="http://schemas.openxmlformats.org/officeDocument/2006/relationships/hyperlink" Target="http://nomisma.org/id/hellenistic_greece" TargetMode="External"/><Relationship Id="rId462" Type="http://schemas.openxmlformats.org/officeDocument/2006/relationships/hyperlink" Target="https://www.geonames.org/712763/basivka.html" TargetMode="External"/><Relationship Id="rId461" Type="http://schemas.openxmlformats.org/officeDocument/2006/relationships/hyperlink" Target="http://nomisma.org/id/classical_greece" TargetMode="External"/><Relationship Id="rId460" Type="http://schemas.openxmlformats.org/officeDocument/2006/relationships/hyperlink" Target="https://www.geonames.org/11139503/lubenshchyna.html" TargetMode="External"/><Relationship Id="rId466" Type="http://schemas.openxmlformats.org/officeDocument/2006/relationships/hyperlink" Target="https://www.geonames.org/712763/basivka.html" TargetMode="External"/><Relationship Id="rId465" Type="http://schemas.openxmlformats.org/officeDocument/2006/relationships/hyperlink" Target="http://nomisma.org/id/hellenistic_greece" TargetMode="External"/><Relationship Id="rId464" Type="http://schemas.openxmlformats.org/officeDocument/2006/relationships/hyperlink" Target="https://www.geonames.org/712763/basivka.html" TargetMode="External"/><Relationship Id="rId463" Type="http://schemas.openxmlformats.org/officeDocument/2006/relationships/hyperlink" Target="http://nomisma.org/id/hellenistic_greece" TargetMode="External"/><Relationship Id="rId459" Type="http://schemas.openxmlformats.org/officeDocument/2006/relationships/hyperlink" Target="https://nomisma.org/id/archaic_greece" TargetMode="External"/><Relationship Id="rId458" Type="http://schemas.openxmlformats.org/officeDocument/2006/relationships/hyperlink" Target="https://www.geonames.org/710879/chekhivka.html" TargetMode="External"/><Relationship Id="rId457" Type="http://schemas.openxmlformats.org/officeDocument/2006/relationships/hyperlink" Target="http://nomisma.org/id/hellenistic_greece" TargetMode="External"/><Relationship Id="rId456" Type="http://schemas.openxmlformats.org/officeDocument/2006/relationships/hyperlink" Target="https://www.geonames.org/703981/semianivka.html" TargetMode="External"/><Relationship Id="rId451" Type="http://schemas.openxmlformats.org/officeDocument/2006/relationships/hyperlink" Target="https://www.geonames.org/707417/ivanovka.html" TargetMode="External"/><Relationship Id="rId450" Type="http://schemas.openxmlformats.org/officeDocument/2006/relationships/hyperlink" Target="https://nomisma.org/id/archaic_greece" TargetMode="External"/><Relationship Id="rId455" Type="http://schemas.openxmlformats.org/officeDocument/2006/relationships/hyperlink" Target="http://nomisma.org/id/hellenistic_greece" TargetMode="External"/><Relationship Id="rId454" Type="http://schemas.openxmlformats.org/officeDocument/2006/relationships/hyperlink" Target="http://vocab.getty.edu/tgn/1054146" TargetMode="External"/><Relationship Id="rId453" Type="http://schemas.openxmlformats.org/officeDocument/2006/relationships/hyperlink" Target="https://www.geonames.org/708210/hradyzk.html" TargetMode="External"/><Relationship Id="rId452" Type="http://schemas.openxmlformats.org/officeDocument/2006/relationships/hyperlink" Target="https://nomisma.org/id/archaic_greece" TargetMode="External"/><Relationship Id="rId491" Type="http://schemas.openxmlformats.org/officeDocument/2006/relationships/hyperlink" Target="http://nomisma.org/id/classical_greece" TargetMode="External"/><Relationship Id="rId490" Type="http://schemas.openxmlformats.org/officeDocument/2006/relationships/hyperlink" Target="https://www.geonames.org/712498/bilsk.html" TargetMode="External"/><Relationship Id="rId489" Type="http://schemas.openxmlformats.org/officeDocument/2006/relationships/hyperlink" Target="http://nomisma.org/id/classical_greece" TargetMode="External"/><Relationship Id="rId484" Type="http://schemas.openxmlformats.org/officeDocument/2006/relationships/hyperlink" Target="https://www.geonames.org/712498/bilsk.html" TargetMode="External"/><Relationship Id="rId483" Type="http://schemas.openxmlformats.org/officeDocument/2006/relationships/hyperlink" Target="http://nomisma.org/id/classical_greece" TargetMode="External"/><Relationship Id="rId482" Type="http://schemas.openxmlformats.org/officeDocument/2006/relationships/hyperlink" Target="https://www.geonames.org/712498/bilsk.html" TargetMode="External"/><Relationship Id="rId481" Type="http://schemas.openxmlformats.org/officeDocument/2006/relationships/hyperlink" Target="https://nomisma.org/id/archaic_greece" TargetMode="External"/><Relationship Id="rId488" Type="http://schemas.openxmlformats.org/officeDocument/2006/relationships/hyperlink" Target="https://www.geonames.org/712498/bilsk.html" TargetMode="External"/><Relationship Id="rId487" Type="http://schemas.openxmlformats.org/officeDocument/2006/relationships/hyperlink" Target="http://nomisma.org/id/hellenistic_greece" TargetMode="External"/><Relationship Id="rId486" Type="http://schemas.openxmlformats.org/officeDocument/2006/relationships/hyperlink" Target="https://www.geonames.org/712498/bilsk.html" TargetMode="External"/><Relationship Id="rId485" Type="http://schemas.openxmlformats.org/officeDocument/2006/relationships/hyperlink" Target="http://nomisma.org/id/hellenistic_greece" TargetMode="External"/><Relationship Id="rId480" Type="http://schemas.openxmlformats.org/officeDocument/2006/relationships/hyperlink" Target="https://www.geonames.org/712498/bilsk.html" TargetMode="External"/><Relationship Id="rId479" Type="http://schemas.openxmlformats.org/officeDocument/2006/relationships/hyperlink" Target="http://nomisma.org/id/classical_greece" TargetMode="External"/><Relationship Id="rId478" Type="http://schemas.openxmlformats.org/officeDocument/2006/relationships/hyperlink" Target="https://www.geonames.org/705629/knyshivka.html" TargetMode="External"/><Relationship Id="rId473" Type="http://schemas.openxmlformats.org/officeDocument/2006/relationships/hyperlink" Target="http://nomisma.org/id/hellenistic_greece" TargetMode="External"/><Relationship Id="rId472" Type="http://schemas.openxmlformats.org/officeDocument/2006/relationships/hyperlink" Target="https://www.geonames.org/712763/basivka.html" TargetMode="External"/><Relationship Id="rId471" Type="http://schemas.openxmlformats.org/officeDocument/2006/relationships/hyperlink" Target="http://nomisma.org/id/hellenistic_greece" TargetMode="External"/><Relationship Id="rId470" Type="http://schemas.openxmlformats.org/officeDocument/2006/relationships/hyperlink" Target="https://www.geonames.org/712763/basivka.html" TargetMode="External"/><Relationship Id="rId477" Type="http://schemas.openxmlformats.org/officeDocument/2006/relationships/hyperlink" Target="http://nomisma.org/id/classical_greece" TargetMode="External"/><Relationship Id="rId476" Type="http://schemas.openxmlformats.org/officeDocument/2006/relationships/hyperlink" Target="https://www.geonames.org/712323/berezotocha.html" TargetMode="External"/><Relationship Id="rId475" Type="http://schemas.openxmlformats.org/officeDocument/2006/relationships/hyperlink" Target="http://nomisma.org/id/classical_greece" TargetMode="External"/><Relationship Id="rId474" Type="http://schemas.openxmlformats.org/officeDocument/2006/relationships/hyperlink" Target="https://www.geonames.org/712323/berezotocha.html" TargetMode="External"/><Relationship Id="rId426" Type="http://schemas.openxmlformats.org/officeDocument/2006/relationships/hyperlink" Target="https://www.geonames.org/696913/pidlisne.html" TargetMode="External"/><Relationship Id="rId425" Type="http://schemas.openxmlformats.org/officeDocument/2006/relationships/hyperlink" Target="http://nomisma.org/id/classical_greece" TargetMode="External"/><Relationship Id="rId424" Type="http://schemas.openxmlformats.org/officeDocument/2006/relationships/hyperlink" Target="https://www.geonames.org/710587/chervona-sloboda.html" TargetMode="External"/><Relationship Id="rId423" Type="http://schemas.openxmlformats.org/officeDocument/2006/relationships/hyperlink" Target="http://nomisma.org/id/classical_greece" TargetMode="External"/><Relationship Id="rId429" Type="http://schemas.openxmlformats.org/officeDocument/2006/relationships/hyperlink" Target="http://nomisma.org/id/classical_greece" TargetMode="External"/><Relationship Id="rId428" Type="http://schemas.openxmlformats.org/officeDocument/2006/relationships/hyperlink" Target="https://www.geonames.org/11183488/hutnytska.html" TargetMode="External"/><Relationship Id="rId427" Type="http://schemas.openxmlformats.org/officeDocument/2006/relationships/hyperlink" Target="http://nomisma.org/id/classical_greece" TargetMode="External"/><Relationship Id="rId422" Type="http://schemas.openxmlformats.org/officeDocument/2006/relationships/hyperlink" Target="https://www.geonames.org/695766/raihorod.html" TargetMode="External"/><Relationship Id="rId421" Type="http://schemas.openxmlformats.org/officeDocument/2006/relationships/hyperlink" Target="http://nomisma.org/id/classical_greece" TargetMode="External"/><Relationship Id="rId420" Type="http://schemas.openxmlformats.org/officeDocument/2006/relationships/hyperlink" Target="https://www.geonames.org/698306/osytniazhka.html" TargetMode="External"/><Relationship Id="rId415" Type="http://schemas.openxmlformats.org/officeDocument/2006/relationships/hyperlink" Target="http://nomisma.org/id/classical_greece" TargetMode="External"/><Relationship Id="rId414" Type="http://schemas.openxmlformats.org/officeDocument/2006/relationships/hyperlink" Target="https://www.geonames.org/11978863/kovalykha.html" TargetMode="External"/><Relationship Id="rId413" Type="http://schemas.openxmlformats.org/officeDocument/2006/relationships/hyperlink" Target="http://nomisma.org/id/classical_greece" TargetMode="External"/><Relationship Id="rId412" Type="http://schemas.openxmlformats.org/officeDocument/2006/relationships/hyperlink" Target="https://www.geonames.org/11183485/hnenne.html" TargetMode="External"/><Relationship Id="rId419" Type="http://schemas.openxmlformats.org/officeDocument/2006/relationships/hyperlink" Target="http://nomisma.org/id/classical_greece" TargetMode="External"/><Relationship Id="rId418" Type="http://schemas.openxmlformats.org/officeDocument/2006/relationships/hyperlink" Target="https://www.geonames.org/690287/velyka-andrusivka.html" TargetMode="External"/><Relationship Id="rId417" Type="http://schemas.openxmlformats.org/officeDocument/2006/relationships/hyperlink" Target="http://nomisma.org/id/classical_greece" TargetMode="External"/><Relationship Id="rId416" Type="http://schemas.openxmlformats.org/officeDocument/2006/relationships/hyperlink" Target="https://www.geonames.org/695576/rodnykivka.html" TargetMode="External"/><Relationship Id="rId411" Type="http://schemas.openxmlformats.org/officeDocument/2006/relationships/hyperlink" Target="http://nomisma.org/id/classical_greece" TargetMode="External"/><Relationship Id="rId410" Type="http://schemas.openxmlformats.org/officeDocument/2006/relationships/hyperlink" Target="https://www.geonames.org/695766/raihorod.html" TargetMode="External"/><Relationship Id="rId448" Type="http://schemas.openxmlformats.org/officeDocument/2006/relationships/hyperlink" Target="https://nomisma.org/id/archaic_greece" TargetMode="External"/><Relationship Id="rId447" Type="http://schemas.openxmlformats.org/officeDocument/2006/relationships/hyperlink" Target="https://www.geonames.org/701395/melnyky.html" TargetMode="External"/><Relationship Id="rId446" Type="http://schemas.openxmlformats.org/officeDocument/2006/relationships/hyperlink" Target="https://nomisma.org/id/archaic_greece" TargetMode="External"/><Relationship Id="rId445" Type="http://schemas.openxmlformats.org/officeDocument/2006/relationships/hyperlink" Target="https://www.geonames.org/701395/melnyky.html" TargetMode="External"/><Relationship Id="rId449" Type="http://schemas.openxmlformats.org/officeDocument/2006/relationships/hyperlink" Target="https://www.geonames.org/687260/zhabotyn.html" TargetMode="External"/><Relationship Id="rId440" Type="http://schemas.openxmlformats.org/officeDocument/2006/relationships/hyperlink" Target="https://www.geonames.org/710802/cherkasy-oblast.html" TargetMode="External"/><Relationship Id="rId444" Type="http://schemas.openxmlformats.org/officeDocument/2006/relationships/hyperlink" Target="http://nomisma.org/id/classical_greece" TargetMode="External"/><Relationship Id="rId443" Type="http://schemas.openxmlformats.org/officeDocument/2006/relationships/hyperlink" Target="https://www.geonames.org/701452/medvedivka.html" TargetMode="External"/><Relationship Id="rId442" Type="http://schemas.openxmlformats.org/officeDocument/2006/relationships/hyperlink" Target="http://nomisma.org/id/hellenistic_greece" TargetMode="External"/><Relationship Id="rId441" Type="http://schemas.openxmlformats.org/officeDocument/2006/relationships/hyperlink" Target="http://vocab.getty.edu/tgn/6001332" TargetMode="External"/><Relationship Id="rId437" Type="http://schemas.openxmlformats.org/officeDocument/2006/relationships/hyperlink" Target="https://www.geonames.org/710802/cherkasy-oblast.html" TargetMode="External"/><Relationship Id="rId436" Type="http://schemas.openxmlformats.org/officeDocument/2006/relationships/hyperlink" Target="http://nomisma.org/id/classical_greece" TargetMode="External"/><Relationship Id="rId435" Type="http://schemas.openxmlformats.org/officeDocument/2006/relationships/hyperlink" Target="https://www.geonames.org/689387/volodymyrivka.html" TargetMode="External"/><Relationship Id="rId434" Type="http://schemas.openxmlformats.org/officeDocument/2006/relationships/hyperlink" Target="http://nomisma.org/id/classical_greece" TargetMode="External"/><Relationship Id="rId439" Type="http://schemas.openxmlformats.org/officeDocument/2006/relationships/hyperlink" Target="http://nomisma.org/id/hellenistic_greece" TargetMode="External"/><Relationship Id="rId438" Type="http://schemas.openxmlformats.org/officeDocument/2006/relationships/hyperlink" Target="http://vocab.getty.edu/tgn/6001332" TargetMode="External"/><Relationship Id="rId433" Type="http://schemas.openxmlformats.org/officeDocument/2006/relationships/hyperlink" Target="http://vocab.getty.edu/tgn/1060147" TargetMode="External"/><Relationship Id="rId432" Type="http://schemas.openxmlformats.org/officeDocument/2006/relationships/hyperlink" Target="https://www.geonames.org/691904/tarashcha.html" TargetMode="External"/><Relationship Id="rId431" Type="http://schemas.openxmlformats.org/officeDocument/2006/relationships/hyperlink" Target="http://nomisma.org/id/classical_greece" TargetMode="External"/><Relationship Id="rId430" Type="http://schemas.openxmlformats.org/officeDocument/2006/relationships/hyperlink" Target="https://www.geonames.org/698306/osytniazhka.html"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 t="s">
        <v>1</v>
      </c>
      <c r="C1" s="1" t="s">
        <v>2</v>
      </c>
      <c r="D1" s="1" t="s">
        <v>3</v>
      </c>
      <c r="E1" s="1" t="s">
        <v>4</v>
      </c>
      <c r="F1" s="2" t="s">
        <v>5</v>
      </c>
      <c r="G1" s="1" t="s">
        <v>6</v>
      </c>
      <c r="H1" s="2" t="s">
        <v>7</v>
      </c>
      <c r="I1" s="3"/>
      <c r="J1" s="3"/>
      <c r="K1" s="3"/>
      <c r="L1" s="3"/>
      <c r="M1" s="4"/>
      <c r="N1" s="4"/>
      <c r="O1" s="4"/>
      <c r="P1" s="4"/>
      <c r="Q1" s="4"/>
      <c r="R1" s="4"/>
      <c r="S1" s="4"/>
      <c r="T1" s="4"/>
      <c r="U1" s="4"/>
      <c r="V1" s="4"/>
      <c r="W1" s="4"/>
      <c r="X1" s="4"/>
      <c r="Y1" s="4"/>
      <c r="Z1" s="4"/>
    </row>
    <row r="2">
      <c r="A2" s="5" t="s">
        <v>8</v>
      </c>
      <c r="B2" s="6">
        <v>15.0</v>
      </c>
      <c r="C2" s="7"/>
      <c r="D2" s="7"/>
      <c r="E2" s="7"/>
      <c r="F2" s="5" t="s">
        <v>9</v>
      </c>
      <c r="G2" s="8" t="s">
        <v>10</v>
      </c>
    </row>
    <row r="3">
      <c r="A3" s="5" t="s">
        <v>11</v>
      </c>
      <c r="B3" s="6">
        <v>44.0</v>
      </c>
      <c r="C3" s="7"/>
      <c r="D3" s="7"/>
      <c r="E3" s="7"/>
      <c r="F3" s="5" t="s">
        <v>12</v>
      </c>
      <c r="G3" s="8" t="s">
        <v>10</v>
      </c>
    </row>
    <row r="4">
      <c r="A4" s="5" t="s">
        <v>13</v>
      </c>
      <c r="B4" s="9">
        <v>70.0</v>
      </c>
      <c r="C4" s="7"/>
      <c r="D4" s="7"/>
      <c r="E4" s="7"/>
      <c r="F4" s="9" t="s">
        <v>14</v>
      </c>
      <c r="G4" s="8" t="s">
        <v>10</v>
      </c>
    </row>
    <row r="5">
      <c r="A5" s="5" t="s">
        <v>15</v>
      </c>
      <c r="B5" s="10">
        <v>25.0</v>
      </c>
      <c r="C5" s="7"/>
      <c r="D5" s="7"/>
      <c r="E5" s="7"/>
      <c r="F5" s="11" t="s">
        <v>16</v>
      </c>
      <c r="G5" s="8" t="s">
        <v>10</v>
      </c>
    </row>
    <row r="6">
      <c r="A6" s="5" t="s">
        <v>17</v>
      </c>
      <c r="B6" s="6">
        <v>265.0</v>
      </c>
      <c r="C6" s="7"/>
      <c r="D6" s="7"/>
      <c r="E6" s="7"/>
      <c r="F6" s="11" t="s">
        <v>18</v>
      </c>
      <c r="G6" s="8" t="s">
        <v>10</v>
      </c>
    </row>
    <row r="7">
      <c r="A7" s="5" t="s">
        <v>19</v>
      </c>
      <c r="B7" s="12"/>
      <c r="C7" s="6">
        <v>24.0</v>
      </c>
      <c r="D7" s="7"/>
      <c r="E7" s="7"/>
      <c r="F7" s="11" t="s">
        <v>20</v>
      </c>
      <c r="G7" s="8" t="s">
        <v>10</v>
      </c>
    </row>
    <row r="8">
      <c r="A8" s="5" t="s">
        <v>21</v>
      </c>
      <c r="B8" s="9">
        <v>0.0</v>
      </c>
      <c r="C8" s="7"/>
      <c r="D8" s="7"/>
      <c r="E8" s="7"/>
      <c r="F8" s="9" t="s">
        <v>14</v>
      </c>
      <c r="G8" s="8" t="s">
        <v>10</v>
      </c>
    </row>
    <row r="9">
      <c r="A9" s="5" t="s">
        <v>22</v>
      </c>
      <c r="B9" s="6">
        <v>16.0</v>
      </c>
      <c r="C9" s="7"/>
      <c r="D9" s="7"/>
      <c r="E9" s="7"/>
      <c r="F9" s="11" t="s">
        <v>23</v>
      </c>
      <c r="G9" s="8" t="s">
        <v>10</v>
      </c>
    </row>
    <row r="10">
      <c r="A10" s="5" t="s">
        <v>24</v>
      </c>
      <c r="B10" s="12"/>
      <c r="C10" s="6">
        <v>45.0</v>
      </c>
      <c r="D10" s="6">
        <v>55.0</v>
      </c>
      <c r="E10" s="5">
        <v>50.0</v>
      </c>
      <c r="F10" s="11" t="s">
        <v>14</v>
      </c>
      <c r="G10" s="8" t="s">
        <v>10</v>
      </c>
    </row>
    <row r="11">
      <c r="A11" s="5" t="s">
        <v>25</v>
      </c>
      <c r="B11" s="6">
        <v>21.0</v>
      </c>
      <c r="C11" s="7"/>
      <c r="D11" s="7"/>
      <c r="E11" s="7"/>
      <c r="F11" s="11" t="s">
        <v>26</v>
      </c>
      <c r="G11" s="8" t="s">
        <v>10</v>
      </c>
    </row>
    <row r="12">
      <c r="A12" s="8" t="s">
        <v>27</v>
      </c>
      <c r="B12" s="8">
        <v>1.0</v>
      </c>
      <c r="D12" s="13"/>
      <c r="F12" s="13" t="s">
        <v>28</v>
      </c>
      <c r="G12" s="8" t="s">
        <v>29</v>
      </c>
    </row>
    <row r="13">
      <c r="A13" s="8" t="s">
        <v>30</v>
      </c>
      <c r="B13" s="8">
        <v>1.0</v>
      </c>
      <c r="F13" s="8" t="s">
        <v>28</v>
      </c>
      <c r="G13" s="8" t="s">
        <v>29</v>
      </c>
    </row>
    <row r="14">
      <c r="A14" s="8" t="s">
        <v>31</v>
      </c>
      <c r="B14" s="8">
        <v>1.0</v>
      </c>
      <c r="F14" s="8" t="s">
        <v>28</v>
      </c>
      <c r="G14" s="8" t="s">
        <v>29</v>
      </c>
    </row>
    <row r="15">
      <c r="A15" s="8" t="s">
        <v>32</v>
      </c>
      <c r="B15" s="8">
        <v>1.0</v>
      </c>
      <c r="F15" s="8" t="s">
        <v>28</v>
      </c>
      <c r="G15" s="8" t="s">
        <v>29</v>
      </c>
    </row>
    <row r="16">
      <c r="A16" s="8" t="s">
        <v>33</v>
      </c>
      <c r="B16" s="8">
        <v>1.0</v>
      </c>
      <c r="F16" s="8" t="s">
        <v>28</v>
      </c>
      <c r="G16" s="8" t="s">
        <v>29</v>
      </c>
    </row>
    <row r="17">
      <c r="A17" s="8" t="s">
        <v>34</v>
      </c>
      <c r="B17" s="8">
        <v>1.0</v>
      </c>
      <c r="F17" s="8" t="s">
        <v>28</v>
      </c>
      <c r="G17" s="8" t="s">
        <v>29</v>
      </c>
    </row>
    <row r="18">
      <c r="A18" s="8" t="s">
        <v>35</v>
      </c>
      <c r="B18" s="8">
        <v>3.0</v>
      </c>
      <c r="F18" s="8" t="s">
        <v>36</v>
      </c>
      <c r="G18" s="8" t="s">
        <v>29</v>
      </c>
      <c r="H18" s="8" t="s">
        <v>37</v>
      </c>
    </row>
    <row r="19">
      <c r="A19" s="8" t="s">
        <v>38</v>
      </c>
      <c r="B19" s="8">
        <v>1.0</v>
      </c>
      <c r="F19" s="8" t="s">
        <v>28</v>
      </c>
      <c r="G19" s="8" t="s">
        <v>10</v>
      </c>
    </row>
    <row r="20">
      <c r="A20" s="8" t="s">
        <v>39</v>
      </c>
      <c r="B20" s="8">
        <v>2.0</v>
      </c>
      <c r="F20" s="8" t="s">
        <v>40</v>
      </c>
      <c r="G20" s="8" t="s">
        <v>10</v>
      </c>
      <c r="H20" s="8" t="s">
        <v>41</v>
      </c>
    </row>
    <row r="21">
      <c r="A21" s="8" t="s">
        <v>42</v>
      </c>
      <c r="B21" s="8">
        <v>6.0</v>
      </c>
      <c r="F21" s="8" t="s">
        <v>43</v>
      </c>
      <c r="G21" s="8" t="s">
        <v>29</v>
      </c>
      <c r="H21" s="8" t="s">
        <v>44</v>
      </c>
    </row>
    <row r="22">
      <c r="A22" s="8" t="s">
        <v>45</v>
      </c>
      <c r="B22" s="8">
        <v>1.0</v>
      </c>
      <c r="F22" s="8" t="s">
        <v>46</v>
      </c>
      <c r="G22" s="8" t="s">
        <v>10</v>
      </c>
      <c r="H22" s="8" t="s">
        <v>41</v>
      </c>
    </row>
    <row r="23">
      <c r="A23" s="8" t="s">
        <v>47</v>
      </c>
      <c r="B23" s="8">
        <v>1.0</v>
      </c>
      <c r="F23" s="8" t="s">
        <v>28</v>
      </c>
      <c r="G23" s="8" t="s">
        <v>10</v>
      </c>
      <c r="H23" s="8" t="s">
        <v>48</v>
      </c>
    </row>
    <row r="24">
      <c r="A24" s="8" t="s">
        <v>49</v>
      </c>
      <c r="B24" s="8">
        <v>1.0</v>
      </c>
      <c r="F24" s="8" t="s">
        <v>28</v>
      </c>
      <c r="G24" s="8" t="s">
        <v>10</v>
      </c>
      <c r="H24" s="8" t="s">
        <v>48</v>
      </c>
    </row>
    <row r="25">
      <c r="A25" s="8" t="s">
        <v>50</v>
      </c>
      <c r="B25" s="8">
        <v>1.0</v>
      </c>
      <c r="F25" s="8" t="s">
        <v>28</v>
      </c>
      <c r="G25" s="8" t="s">
        <v>10</v>
      </c>
      <c r="H25" s="14" t="s">
        <v>51</v>
      </c>
    </row>
    <row r="26">
      <c r="A26" s="8" t="s">
        <v>52</v>
      </c>
      <c r="B26" s="8">
        <v>1.0</v>
      </c>
      <c r="F26" s="8" t="s">
        <v>28</v>
      </c>
      <c r="G26" s="8" t="s">
        <v>10</v>
      </c>
      <c r="H26" s="14" t="s">
        <v>51</v>
      </c>
    </row>
    <row r="27">
      <c r="A27" s="8" t="s">
        <v>53</v>
      </c>
      <c r="B27" s="8">
        <v>1.0</v>
      </c>
      <c r="F27" s="8" t="s">
        <v>28</v>
      </c>
      <c r="G27" s="8" t="s">
        <v>29</v>
      </c>
    </row>
    <row r="28">
      <c r="A28" s="8" t="s">
        <v>54</v>
      </c>
      <c r="B28" s="8">
        <v>1.0</v>
      </c>
      <c r="F28" s="8" t="s">
        <v>28</v>
      </c>
      <c r="G28" s="8" t="s">
        <v>29</v>
      </c>
    </row>
    <row r="29">
      <c r="A29" s="8" t="s">
        <v>55</v>
      </c>
      <c r="B29" s="8">
        <v>2.0</v>
      </c>
      <c r="F29" s="8" t="s">
        <v>56</v>
      </c>
      <c r="G29" s="8" t="s">
        <v>29</v>
      </c>
    </row>
    <row r="30">
      <c r="A30" s="8" t="s">
        <v>57</v>
      </c>
      <c r="B30" s="8">
        <v>1.0</v>
      </c>
      <c r="F30" s="11" t="s">
        <v>28</v>
      </c>
      <c r="G30" s="8" t="s">
        <v>10</v>
      </c>
    </row>
    <row r="31">
      <c r="A31" s="11" t="s">
        <v>58</v>
      </c>
      <c r="B31" s="10">
        <v>1.0</v>
      </c>
      <c r="C31" s="7"/>
      <c r="D31" s="7"/>
      <c r="E31" s="7"/>
      <c r="F31" s="11" t="s">
        <v>28</v>
      </c>
      <c r="G31" s="8" t="s">
        <v>10</v>
      </c>
      <c r="H31" s="15" t="s">
        <v>59</v>
      </c>
    </row>
    <row r="32">
      <c r="A32" s="11" t="s">
        <v>60</v>
      </c>
      <c r="B32" s="6">
        <v>1.0</v>
      </c>
      <c r="C32" s="7"/>
      <c r="D32" s="7"/>
      <c r="E32" s="7"/>
      <c r="F32" s="11" t="s">
        <v>28</v>
      </c>
      <c r="G32" s="8" t="s">
        <v>10</v>
      </c>
      <c r="H32" s="15" t="s">
        <v>59</v>
      </c>
    </row>
    <row r="33">
      <c r="A33" s="11" t="s">
        <v>61</v>
      </c>
      <c r="B33" s="10">
        <v>1.0</v>
      </c>
      <c r="C33" s="7"/>
      <c r="D33" s="7"/>
      <c r="E33" s="7"/>
      <c r="F33" s="11" t="s">
        <v>28</v>
      </c>
      <c r="G33" s="8" t="s">
        <v>10</v>
      </c>
      <c r="H33" s="15" t="s">
        <v>59</v>
      </c>
    </row>
    <row r="34">
      <c r="A34" s="11" t="s">
        <v>62</v>
      </c>
      <c r="B34" s="6">
        <v>1.0</v>
      </c>
      <c r="C34" s="7"/>
      <c r="D34" s="7"/>
      <c r="E34" s="7"/>
      <c r="F34" s="11" t="s">
        <v>28</v>
      </c>
      <c r="G34" s="8" t="s">
        <v>10</v>
      </c>
      <c r="H34" s="15" t="s">
        <v>59</v>
      </c>
    </row>
    <row r="35">
      <c r="A35" s="11" t="s">
        <v>63</v>
      </c>
      <c r="B35" s="10">
        <v>1.0</v>
      </c>
      <c r="C35" s="7"/>
      <c r="D35" s="7"/>
      <c r="E35" s="7"/>
      <c r="F35" s="11" t="s">
        <v>28</v>
      </c>
      <c r="G35" s="8" t="s">
        <v>10</v>
      </c>
      <c r="H35" s="15" t="s">
        <v>59</v>
      </c>
    </row>
    <row r="36">
      <c r="A36" s="11" t="s">
        <v>64</v>
      </c>
      <c r="B36" s="6">
        <v>1.0</v>
      </c>
      <c r="C36" s="7"/>
      <c r="D36" s="7"/>
      <c r="E36" s="7"/>
      <c r="F36" s="11" t="s">
        <v>28</v>
      </c>
      <c r="G36" s="8" t="s">
        <v>10</v>
      </c>
      <c r="H36" s="15" t="s">
        <v>59</v>
      </c>
    </row>
    <row r="37">
      <c r="A37" s="11" t="s">
        <v>65</v>
      </c>
      <c r="B37" s="10">
        <v>1.0</v>
      </c>
      <c r="C37" s="7"/>
      <c r="D37" s="7"/>
      <c r="E37" s="7"/>
      <c r="F37" s="11" t="s">
        <v>28</v>
      </c>
      <c r="G37" s="8" t="s">
        <v>10</v>
      </c>
      <c r="H37" s="15" t="s">
        <v>59</v>
      </c>
    </row>
    <row r="38">
      <c r="A38" s="11" t="s">
        <v>66</v>
      </c>
      <c r="B38" s="6">
        <v>1.0</v>
      </c>
      <c r="C38" s="7"/>
      <c r="D38" s="7"/>
      <c r="E38" s="7"/>
      <c r="F38" s="11" t="s">
        <v>28</v>
      </c>
      <c r="G38" s="8" t="s">
        <v>10</v>
      </c>
      <c r="H38" s="16" t="s">
        <v>67</v>
      </c>
    </row>
    <row r="39">
      <c r="A39" s="11" t="s">
        <v>68</v>
      </c>
      <c r="B39" s="10">
        <v>1.0</v>
      </c>
      <c r="C39" s="7"/>
      <c r="D39" s="7"/>
      <c r="E39" s="7"/>
      <c r="F39" s="11" t="s">
        <v>28</v>
      </c>
      <c r="G39" s="8" t="s">
        <v>10</v>
      </c>
      <c r="H39" s="16" t="s">
        <v>67</v>
      </c>
    </row>
    <row r="40">
      <c r="A40" s="11" t="s">
        <v>69</v>
      </c>
      <c r="B40" s="6">
        <v>1.0</v>
      </c>
      <c r="C40" s="7"/>
      <c r="D40" s="7"/>
      <c r="E40" s="7"/>
      <c r="F40" s="11" t="s">
        <v>28</v>
      </c>
      <c r="G40" s="8" t="s">
        <v>10</v>
      </c>
      <c r="H40" s="16" t="s">
        <v>67</v>
      </c>
    </row>
    <row r="41">
      <c r="A41" s="11" t="s">
        <v>70</v>
      </c>
      <c r="B41" s="10">
        <v>1.0</v>
      </c>
      <c r="C41" s="7"/>
      <c r="D41" s="7"/>
      <c r="E41" s="7"/>
      <c r="F41" s="11" t="s">
        <v>28</v>
      </c>
      <c r="G41" s="8" t="s">
        <v>10</v>
      </c>
      <c r="H41" s="16" t="s">
        <v>67</v>
      </c>
    </row>
    <row r="42">
      <c r="A42" s="11" t="s">
        <v>71</v>
      </c>
      <c r="B42" s="6">
        <v>1.0</v>
      </c>
      <c r="C42" s="7"/>
      <c r="D42" s="7"/>
      <c r="E42" s="7"/>
      <c r="F42" s="11" t="s">
        <v>28</v>
      </c>
      <c r="G42" s="8" t="s">
        <v>10</v>
      </c>
      <c r="H42" s="16" t="s">
        <v>67</v>
      </c>
    </row>
    <row r="43">
      <c r="A43" s="11" t="s">
        <v>72</v>
      </c>
      <c r="B43" s="10">
        <v>1.0</v>
      </c>
      <c r="C43" s="7"/>
      <c r="D43" s="7"/>
      <c r="E43" s="7"/>
      <c r="F43" s="11" t="s">
        <v>28</v>
      </c>
      <c r="G43" s="8" t="s">
        <v>10</v>
      </c>
      <c r="H43" s="16" t="s">
        <v>67</v>
      </c>
    </row>
    <row r="44">
      <c r="A44" s="11" t="s">
        <v>73</v>
      </c>
      <c r="B44" s="6">
        <v>1.0</v>
      </c>
      <c r="C44" s="7"/>
      <c r="D44" s="7"/>
      <c r="E44" s="7"/>
      <c r="F44" s="11" t="s">
        <v>28</v>
      </c>
      <c r="G44" s="8" t="s">
        <v>10</v>
      </c>
      <c r="H44" s="16" t="s">
        <v>67</v>
      </c>
    </row>
    <row r="45">
      <c r="A45" s="8" t="s">
        <v>74</v>
      </c>
      <c r="B45" s="8">
        <v>138.0</v>
      </c>
      <c r="F45" s="8" t="s">
        <v>75</v>
      </c>
      <c r="G45" s="8" t="s">
        <v>29</v>
      </c>
      <c r="H45" s="8" t="s">
        <v>76</v>
      </c>
    </row>
    <row r="46">
      <c r="A46" s="11" t="s">
        <v>77</v>
      </c>
      <c r="B46" s="6">
        <v>1.0</v>
      </c>
      <c r="C46" s="7"/>
      <c r="D46" s="7"/>
      <c r="E46" s="7"/>
      <c r="F46" s="11" t="s">
        <v>28</v>
      </c>
      <c r="G46" s="8" t="s">
        <v>10</v>
      </c>
      <c r="H46" s="16" t="s">
        <v>78</v>
      </c>
    </row>
    <row r="47">
      <c r="A47" s="11" t="s">
        <v>79</v>
      </c>
      <c r="B47" s="10">
        <v>1.0</v>
      </c>
      <c r="C47" s="7"/>
      <c r="D47" s="7"/>
      <c r="E47" s="7"/>
      <c r="F47" s="11" t="s">
        <v>28</v>
      </c>
      <c r="G47" s="8" t="s">
        <v>10</v>
      </c>
      <c r="H47" s="16" t="s">
        <v>80</v>
      </c>
    </row>
    <row r="48">
      <c r="A48" s="11" t="s">
        <v>81</v>
      </c>
      <c r="B48" s="6">
        <v>1.0</v>
      </c>
      <c r="C48" s="7"/>
      <c r="D48" s="7"/>
      <c r="E48" s="7"/>
      <c r="F48" s="11" t="s">
        <v>28</v>
      </c>
      <c r="G48" s="8" t="s">
        <v>10</v>
      </c>
      <c r="H48" s="16" t="s">
        <v>80</v>
      </c>
    </row>
    <row r="49">
      <c r="A49" s="11" t="s">
        <v>82</v>
      </c>
      <c r="B49" s="10">
        <v>1.0</v>
      </c>
      <c r="C49" s="7"/>
      <c r="D49" s="7"/>
      <c r="E49" s="7"/>
      <c r="F49" s="11" t="s">
        <v>28</v>
      </c>
      <c r="G49" s="8" t="s">
        <v>10</v>
      </c>
      <c r="H49" s="16" t="s">
        <v>80</v>
      </c>
    </row>
    <row r="50">
      <c r="A50" s="11" t="s">
        <v>83</v>
      </c>
      <c r="B50" s="6">
        <v>1.0</v>
      </c>
      <c r="C50" s="7"/>
      <c r="D50" s="7"/>
      <c r="E50" s="7"/>
      <c r="F50" s="11" t="s">
        <v>28</v>
      </c>
      <c r="G50" s="8" t="s">
        <v>10</v>
      </c>
      <c r="H50" s="11" t="s">
        <v>84</v>
      </c>
    </row>
    <row r="51">
      <c r="A51" s="11" t="s">
        <v>85</v>
      </c>
      <c r="B51" s="10">
        <v>1.0</v>
      </c>
      <c r="C51" s="7"/>
      <c r="D51" s="7"/>
      <c r="E51" s="7"/>
      <c r="F51" s="11" t="s">
        <v>28</v>
      </c>
      <c r="G51" s="8" t="s">
        <v>10</v>
      </c>
      <c r="H51" s="11" t="s">
        <v>84</v>
      </c>
    </row>
    <row r="52">
      <c r="A52" s="11" t="s">
        <v>86</v>
      </c>
      <c r="B52" s="10">
        <v>1.0</v>
      </c>
      <c r="C52" s="7"/>
      <c r="D52" s="7"/>
      <c r="E52" s="7"/>
      <c r="F52" s="11" t="s">
        <v>87</v>
      </c>
      <c r="G52" s="8" t="s">
        <v>10</v>
      </c>
      <c r="H52" s="11" t="s">
        <v>84</v>
      </c>
    </row>
    <row r="53">
      <c r="A53" s="11" t="s">
        <v>88</v>
      </c>
      <c r="B53" s="6">
        <v>1.0</v>
      </c>
      <c r="C53" s="7"/>
      <c r="D53" s="7"/>
      <c r="E53" s="7"/>
      <c r="F53" s="11" t="s">
        <v>87</v>
      </c>
      <c r="G53" s="8" t="s">
        <v>10</v>
      </c>
      <c r="H53" s="11" t="s">
        <v>84</v>
      </c>
    </row>
    <row r="54">
      <c r="A54" s="11" t="s">
        <v>89</v>
      </c>
      <c r="B54" s="10">
        <v>1.0</v>
      </c>
      <c r="C54" s="7"/>
      <c r="D54" s="7"/>
      <c r="E54" s="7"/>
      <c r="F54" s="11" t="s">
        <v>87</v>
      </c>
      <c r="G54" s="8" t="s">
        <v>10</v>
      </c>
      <c r="H54" s="11" t="s">
        <v>84</v>
      </c>
    </row>
    <row r="55">
      <c r="A55" s="11" t="s">
        <v>90</v>
      </c>
      <c r="B55" s="6">
        <v>1.0</v>
      </c>
      <c r="C55" s="7"/>
      <c r="D55" s="7"/>
      <c r="E55" s="7"/>
      <c r="F55" s="11" t="s">
        <v>87</v>
      </c>
      <c r="G55" s="8" t="s">
        <v>10</v>
      </c>
      <c r="H55" s="11" t="s">
        <v>84</v>
      </c>
    </row>
    <row r="56">
      <c r="A56" s="11" t="s">
        <v>91</v>
      </c>
      <c r="B56" s="10">
        <v>1.0</v>
      </c>
      <c r="C56" s="7"/>
      <c r="D56" s="7"/>
      <c r="E56" s="7"/>
      <c r="F56" s="11" t="s">
        <v>87</v>
      </c>
      <c r="G56" s="8" t="s">
        <v>10</v>
      </c>
      <c r="H56" s="11" t="s">
        <v>84</v>
      </c>
    </row>
    <row r="57">
      <c r="A57" s="11" t="s">
        <v>92</v>
      </c>
      <c r="B57" s="6">
        <v>1.0</v>
      </c>
      <c r="C57" s="7"/>
      <c r="D57" s="7"/>
      <c r="E57" s="7"/>
      <c r="F57" s="11" t="s">
        <v>28</v>
      </c>
      <c r="G57" s="8" t="s">
        <v>10</v>
      </c>
      <c r="H57" s="11" t="s">
        <v>93</v>
      </c>
    </row>
    <row r="58">
      <c r="A58" s="11" t="s">
        <v>94</v>
      </c>
      <c r="B58" s="10">
        <v>1.0</v>
      </c>
      <c r="C58" s="7"/>
      <c r="D58" s="7"/>
      <c r="E58" s="7"/>
      <c r="F58" s="11" t="s">
        <v>28</v>
      </c>
      <c r="G58" s="8" t="s">
        <v>10</v>
      </c>
      <c r="H58" s="11" t="s">
        <v>93</v>
      </c>
    </row>
    <row r="59">
      <c r="A59" s="11" t="s">
        <v>95</v>
      </c>
      <c r="B59" s="10">
        <v>1.0</v>
      </c>
      <c r="C59" s="7"/>
      <c r="D59" s="7"/>
      <c r="E59" s="7"/>
      <c r="F59" s="11" t="s">
        <v>28</v>
      </c>
      <c r="G59" s="8" t="s">
        <v>10</v>
      </c>
      <c r="H59" s="11" t="s">
        <v>93</v>
      </c>
    </row>
    <row r="60">
      <c r="A60" s="11" t="s">
        <v>96</v>
      </c>
      <c r="B60" s="6">
        <v>1.0</v>
      </c>
      <c r="C60" s="7"/>
      <c r="D60" s="7"/>
      <c r="E60" s="7"/>
      <c r="F60" s="11" t="s">
        <v>28</v>
      </c>
      <c r="G60" s="8" t="s">
        <v>10</v>
      </c>
      <c r="H60" s="11" t="s">
        <v>93</v>
      </c>
    </row>
    <row r="61">
      <c r="A61" s="11" t="s">
        <v>97</v>
      </c>
      <c r="B61" s="10">
        <v>1.0</v>
      </c>
      <c r="C61" s="7"/>
      <c r="D61" s="7"/>
      <c r="E61" s="7"/>
      <c r="F61" s="11" t="s">
        <v>28</v>
      </c>
      <c r="G61" s="8" t="s">
        <v>10</v>
      </c>
      <c r="H61" s="11" t="s">
        <v>93</v>
      </c>
    </row>
    <row r="62">
      <c r="A62" s="11" t="s">
        <v>98</v>
      </c>
      <c r="B62" s="6">
        <v>1.0</v>
      </c>
      <c r="C62" s="7"/>
      <c r="D62" s="7"/>
      <c r="E62" s="7"/>
      <c r="F62" s="11" t="s">
        <v>99</v>
      </c>
      <c r="G62" s="8" t="s">
        <v>10</v>
      </c>
      <c r="H62" s="5" t="s">
        <v>100</v>
      </c>
    </row>
    <row r="63">
      <c r="A63" s="11" t="s">
        <v>101</v>
      </c>
      <c r="B63" s="10">
        <v>1.0</v>
      </c>
      <c r="C63" s="7"/>
      <c r="D63" s="7"/>
      <c r="E63" s="7"/>
      <c r="F63" s="11" t="s">
        <v>99</v>
      </c>
      <c r="G63" s="8" t="s">
        <v>10</v>
      </c>
      <c r="H63" s="5" t="s">
        <v>100</v>
      </c>
    </row>
    <row r="64">
      <c r="A64" s="11" t="s">
        <v>102</v>
      </c>
      <c r="B64" s="6">
        <v>1.0</v>
      </c>
      <c r="C64" s="7"/>
      <c r="D64" s="7"/>
      <c r="E64" s="7"/>
      <c r="F64" s="11" t="s">
        <v>99</v>
      </c>
      <c r="G64" s="8" t="s">
        <v>10</v>
      </c>
      <c r="H64" s="5" t="s">
        <v>103</v>
      </c>
    </row>
    <row r="65">
      <c r="A65" s="11" t="s">
        <v>104</v>
      </c>
      <c r="B65" s="10">
        <v>1.0</v>
      </c>
      <c r="C65" s="7"/>
      <c r="D65" s="7"/>
      <c r="E65" s="7"/>
      <c r="F65" s="11" t="s">
        <v>87</v>
      </c>
      <c r="G65" s="8" t="s">
        <v>10</v>
      </c>
      <c r="H65" s="11" t="s">
        <v>105</v>
      </c>
    </row>
    <row r="66">
      <c r="A66" s="11" t="s">
        <v>106</v>
      </c>
      <c r="B66" s="10">
        <v>1.0</v>
      </c>
      <c r="C66" s="7"/>
      <c r="D66" s="7"/>
      <c r="E66" s="7"/>
      <c r="F66" s="11" t="s">
        <v>87</v>
      </c>
      <c r="G66" s="17" t="s">
        <v>10</v>
      </c>
      <c r="H66" s="11" t="s">
        <v>107</v>
      </c>
    </row>
    <row r="67">
      <c r="A67" s="11" t="s">
        <v>108</v>
      </c>
      <c r="B67" s="6">
        <v>1.0</v>
      </c>
      <c r="C67" s="7"/>
      <c r="D67" s="7"/>
      <c r="E67" s="7"/>
      <c r="F67" s="11" t="s">
        <v>87</v>
      </c>
      <c r="G67" s="17" t="s">
        <v>10</v>
      </c>
      <c r="H67" s="11" t="s">
        <v>107</v>
      </c>
    </row>
    <row r="68">
      <c r="A68" s="11" t="s">
        <v>109</v>
      </c>
      <c r="B68" s="10">
        <v>1.0</v>
      </c>
      <c r="C68" s="7"/>
      <c r="D68" s="7"/>
      <c r="E68" s="7"/>
      <c r="F68" s="11" t="s">
        <v>110</v>
      </c>
      <c r="G68" s="17" t="s">
        <v>10</v>
      </c>
      <c r="H68" s="5" t="s">
        <v>111</v>
      </c>
    </row>
    <row r="69">
      <c r="A69" s="11" t="s">
        <v>112</v>
      </c>
      <c r="B69" s="6">
        <v>1.0</v>
      </c>
      <c r="C69" s="7"/>
      <c r="D69" s="7"/>
      <c r="E69" s="7"/>
      <c r="F69" s="11" t="s">
        <v>28</v>
      </c>
      <c r="G69" s="17" t="s">
        <v>10</v>
      </c>
      <c r="H69" s="18" t="s">
        <v>113</v>
      </c>
    </row>
    <row r="70">
      <c r="A70" s="11" t="s">
        <v>114</v>
      </c>
      <c r="B70" s="10">
        <v>1.0</v>
      </c>
      <c r="C70" s="7"/>
      <c r="D70" s="7"/>
      <c r="E70" s="7"/>
      <c r="F70" s="11" t="s">
        <v>28</v>
      </c>
      <c r="G70" s="17" t="s">
        <v>10</v>
      </c>
      <c r="H70" s="5" t="s">
        <v>113</v>
      </c>
    </row>
    <row r="71">
      <c r="A71" s="11" t="s">
        <v>115</v>
      </c>
      <c r="B71" s="6">
        <v>1.0</v>
      </c>
      <c r="C71" s="7"/>
      <c r="D71" s="7"/>
      <c r="E71" s="7"/>
      <c r="F71" s="11" t="s">
        <v>28</v>
      </c>
      <c r="G71" s="17" t="s">
        <v>10</v>
      </c>
      <c r="H71" s="18" t="s">
        <v>113</v>
      </c>
    </row>
    <row r="72">
      <c r="A72" s="11" t="s">
        <v>116</v>
      </c>
      <c r="B72" s="8">
        <v>1.0</v>
      </c>
      <c r="F72" s="18" t="s">
        <v>99</v>
      </c>
      <c r="G72" s="17" t="s">
        <v>10</v>
      </c>
      <c r="H72" s="14" t="s">
        <v>51</v>
      </c>
    </row>
    <row r="73">
      <c r="A73" s="8" t="s">
        <v>117</v>
      </c>
      <c r="B73" s="8">
        <v>21.0</v>
      </c>
      <c r="F73" s="8" t="s">
        <v>118</v>
      </c>
      <c r="G73" s="8" t="s">
        <v>29</v>
      </c>
    </row>
    <row r="74">
      <c r="A74" s="8" t="s">
        <v>119</v>
      </c>
      <c r="B74" s="8">
        <v>14.0</v>
      </c>
      <c r="F74" s="8" t="s">
        <v>120</v>
      </c>
      <c r="G74" s="8" t="s">
        <v>29</v>
      </c>
    </row>
    <row r="75">
      <c r="A75" s="8" t="s">
        <v>121</v>
      </c>
      <c r="B75" s="8">
        <v>50.0</v>
      </c>
      <c r="F75" s="8" t="s">
        <v>122</v>
      </c>
      <c r="G75" s="8" t="s">
        <v>29</v>
      </c>
    </row>
    <row r="76">
      <c r="A76" s="8" t="s">
        <v>123</v>
      </c>
      <c r="B76" s="8">
        <v>12.0</v>
      </c>
      <c r="F76" s="8" t="s">
        <v>124</v>
      </c>
      <c r="G76" s="8" t="s">
        <v>29</v>
      </c>
    </row>
    <row r="77">
      <c r="A77" s="5" t="s">
        <v>125</v>
      </c>
      <c r="B77" s="6">
        <v>20.0</v>
      </c>
      <c r="C77" s="7"/>
      <c r="D77" s="7"/>
      <c r="E77" s="7"/>
      <c r="F77" s="5" t="s">
        <v>126</v>
      </c>
      <c r="G77" s="5" t="s">
        <v>10</v>
      </c>
    </row>
    <row r="78">
      <c r="A78" s="5" t="s">
        <v>127</v>
      </c>
      <c r="B78" s="19">
        <v>3.0</v>
      </c>
      <c r="C78" s="7"/>
      <c r="D78" s="7"/>
      <c r="E78" s="7"/>
      <c r="F78" s="11" t="s">
        <v>128</v>
      </c>
      <c r="G78" s="5" t="s">
        <v>10</v>
      </c>
    </row>
    <row r="79">
      <c r="A79" s="5" t="s">
        <v>129</v>
      </c>
      <c r="B79" s="6">
        <v>10.0</v>
      </c>
      <c r="C79" s="7"/>
      <c r="D79" s="7"/>
      <c r="E79" s="7"/>
      <c r="F79" s="11" t="s">
        <v>130</v>
      </c>
      <c r="G79" s="5" t="s">
        <v>10</v>
      </c>
    </row>
    <row r="80">
      <c r="A80" s="5" t="s">
        <v>131</v>
      </c>
      <c r="B80" s="6">
        <v>7.0</v>
      </c>
      <c r="C80" s="7"/>
      <c r="D80" s="7"/>
      <c r="E80" s="7"/>
      <c r="F80" s="11" t="s">
        <v>132</v>
      </c>
      <c r="G80" s="5" t="s">
        <v>10</v>
      </c>
    </row>
    <row r="81">
      <c r="A81" s="5" t="s">
        <v>133</v>
      </c>
      <c r="B81" s="6">
        <v>1.0</v>
      </c>
      <c r="C81" s="7"/>
      <c r="D81" s="7"/>
      <c r="E81" s="7"/>
      <c r="F81" s="11" t="s">
        <v>134</v>
      </c>
      <c r="G81" s="5" t="s">
        <v>10</v>
      </c>
    </row>
    <row r="82">
      <c r="A82" s="5" t="s">
        <v>135</v>
      </c>
      <c r="B82" s="6">
        <v>113.0</v>
      </c>
      <c r="C82" s="7"/>
      <c r="D82" s="7"/>
      <c r="E82" s="7"/>
      <c r="F82" s="11" t="s">
        <v>136</v>
      </c>
      <c r="G82" s="5" t="s">
        <v>10</v>
      </c>
    </row>
    <row r="83">
      <c r="A83" s="5" t="s">
        <v>137</v>
      </c>
      <c r="B83" s="6">
        <v>1.0</v>
      </c>
      <c r="C83" s="7"/>
      <c r="D83" s="7"/>
      <c r="E83" s="7"/>
      <c r="F83" s="11" t="s">
        <v>134</v>
      </c>
      <c r="G83" s="5" t="s">
        <v>10</v>
      </c>
    </row>
    <row r="84">
      <c r="A84" s="5" t="s">
        <v>138</v>
      </c>
      <c r="C84" s="20">
        <v>20.0</v>
      </c>
      <c r="D84" s="7"/>
      <c r="E84" s="7"/>
      <c r="F84" s="11" t="s">
        <v>139</v>
      </c>
      <c r="G84" s="5" t="s">
        <v>10</v>
      </c>
    </row>
    <row r="85">
      <c r="A85" s="5" t="s">
        <v>140</v>
      </c>
      <c r="B85" s="10">
        <v>1.0</v>
      </c>
      <c r="C85" s="7"/>
      <c r="D85" s="7"/>
      <c r="E85" s="7"/>
      <c r="F85" s="11" t="s">
        <v>141</v>
      </c>
      <c r="G85" s="5" t="s">
        <v>10</v>
      </c>
    </row>
    <row r="86">
      <c r="A86" s="5" t="s">
        <v>142</v>
      </c>
      <c r="B86" s="10">
        <v>1.0</v>
      </c>
      <c r="C86" s="7"/>
      <c r="D86" s="7"/>
      <c r="E86" s="7"/>
      <c r="F86" s="11" t="s">
        <v>143</v>
      </c>
      <c r="G86" s="11" t="s">
        <v>10</v>
      </c>
    </row>
    <row r="87">
      <c r="A87" s="5" t="s">
        <v>144</v>
      </c>
      <c r="B87" s="6">
        <v>1.0</v>
      </c>
      <c r="C87" s="7"/>
      <c r="D87" s="7"/>
      <c r="E87" s="7"/>
      <c r="F87" s="11" t="s">
        <v>143</v>
      </c>
      <c r="G87" s="11" t="s">
        <v>10</v>
      </c>
    </row>
    <row r="88">
      <c r="A88" s="5" t="s">
        <v>145</v>
      </c>
      <c r="B88" s="6">
        <v>1.0</v>
      </c>
      <c r="C88" s="7"/>
      <c r="D88" s="7"/>
      <c r="E88" s="7"/>
      <c r="F88" s="11" t="s">
        <v>143</v>
      </c>
      <c r="G88" s="11" t="s">
        <v>10</v>
      </c>
    </row>
    <row r="89">
      <c r="A89" s="5" t="s">
        <v>146</v>
      </c>
      <c r="B89" s="6">
        <v>1.0</v>
      </c>
      <c r="C89" s="7"/>
      <c r="D89" s="7"/>
      <c r="E89" s="7"/>
      <c r="F89" s="11" t="s">
        <v>28</v>
      </c>
      <c r="G89" s="11" t="s">
        <v>10</v>
      </c>
    </row>
    <row r="90">
      <c r="A90" s="5" t="s">
        <v>147</v>
      </c>
      <c r="B90" s="6">
        <v>1.0</v>
      </c>
      <c r="C90" s="7"/>
      <c r="D90" s="7"/>
      <c r="E90" s="7"/>
      <c r="F90" s="11" t="s">
        <v>28</v>
      </c>
      <c r="G90" s="11" t="s">
        <v>10</v>
      </c>
    </row>
    <row r="91">
      <c r="A91" s="5" t="s">
        <v>148</v>
      </c>
      <c r="B91" s="6">
        <v>1.0</v>
      </c>
      <c r="C91" s="7"/>
      <c r="D91" s="7"/>
      <c r="E91" s="7"/>
      <c r="F91" s="11" t="s">
        <v>28</v>
      </c>
      <c r="G91" s="11" t="s">
        <v>10</v>
      </c>
    </row>
    <row r="92">
      <c r="A92" s="5" t="s">
        <v>149</v>
      </c>
      <c r="B92" s="6">
        <v>1.0</v>
      </c>
      <c r="C92" s="7"/>
      <c r="D92" s="7"/>
      <c r="E92" s="7"/>
      <c r="F92" s="11" t="s">
        <v>28</v>
      </c>
      <c r="G92" s="11" t="s">
        <v>10</v>
      </c>
    </row>
    <row r="93">
      <c r="A93" s="5" t="s">
        <v>150</v>
      </c>
      <c r="B93" s="6">
        <v>1.0</v>
      </c>
      <c r="C93" s="7"/>
      <c r="D93" s="7"/>
      <c r="E93" s="7"/>
      <c r="F93" s="11" t="s">
        <v>28</v>
      </c>
      <c r="G93" s="11" t="s">
        <v>10</v>
      </c>
    </row>
    <row r="94">
      <c r="A94" s="5" t="s">
        <v>151</v>
      </c>
      <c r="B94" s="6">
        <v>1.0</v>
      </c>
      <c r="C94" s="7"/>
      <c r="D94" s="7"/>
      <c r="E94" s="7"/>
      <c r="F94" s="11" t="s">
        <v>28</v>
      </c>
      <c r="G94" s="11" t="s">
        <v>10</v>
      </c>
    </row>
    <row r="95">
      <c r="A95" s="5" t="s">
        <v>152</v>
      </c>
      <c r="B95" s="6">
        <v>1.0</v>
      </c>
      <c r="C95" s="7"/>
      <c r="D95" s="7"/>
      <c r="E95" s="7"/>
      <c r="F95" s="11" t="s">
        <v>143</v>
      </c>
      <c r="G95" s="11" t="s">
        <v>10</v>
      </c>
    </row>
    <row r="96">
      <c r="A96" s="5" t="s">
        <v>153</v>
      </c>
      <c r="B96" s="6">
        <v>1.0</v>
      </c>
      <c r="C96" s="7"/>
      <c r="D96" s="7"/>
      <c r="E96" s="7"/>
      <c r="F96" s="11" t="s">
        <v>143</v>
      </c>
      <c r="G96" s="11" t="s">
        <v>10</v>
      </c>
    </row>
    <row r="97">
      <c r="A97" s="5" t="s">
        <v>154</v>
      </c>
      <c r="B97" s="6">
        <v>1.0</v>
      </c>
      <c r="C97" s="7"/>
      <c r="D97" s="7"/>
      <c r="E97" s="7"/>
      <c r="F97" s="11" t="s">
        <v>28</v>
      </c>
      <c r="G97" s="11" t="s">
        <v>10</v>
      </c>
      <c r="H97" s="11" t="s">
        <v>155</v>
      </c>
    </row>
    <row r="98">
      <c r="A98" s="5" t="s">
        <v>156</v>
      </c>
      <c r="B98" s="6">
        <v>30.0</v>
      </c>
      <c r="C98" s="7"/>
      <c r="D98" s="7"/>
      <c r="E98" s="7"/>
      <c r="F98" s="11" t="s">
        <v>157</v>
      </c>
      <c r="G98" s="11" t="s">
        <v>10</v>
      </c>
    </row>
    <row r="99">
      <c r="A99" s="5" t="s">
        <v>158</v>
      </c>
      <c r="B99" s="6">
        <v>723.0</v>
      </c>
      <c r="C99" s="7"/>
      <c r="D99" s="7"/>
      <c r="E99" s="7"/>
      <c r="F99" s="11" t="s">
        <v>159</v>
      </c>
      <c r="G99" s="11" t="s">
        <v>10</v>
      </c>
    </row>
    <row r="100">
      <c r="A100" s="5" t="s">
        <v>160</v>
      </c>
      <c r="B100" s="6">
        <v>1.0</v>
      </c>
      <c r="C100" s="7"/>
      <c r="D100" s="7"/>
      <c r="E100" s="7"/>
      <c r="F100" s="5" t="s">
        <v>28</v>
      </c>
      <c r="G100" s="5" t="s">
        <v>10</v>
      </c>
      <c r="H100" s="5" t="s">
        <v>113</v>
      </c>
    </row>
    <row r="101">
      <c r="A101" s="5" t="s">
        <v>161</v>
      </c>
      <c r="B101" s="6">
        <v>1.0</v>
      </c>
      <c r="C101" s="7"/>
      <c r="D101" s="7"/>
      <c r="E101" s="7"/>
      <c r="F101" s="5" t="s">
        <v>28</v>
      </c>
      <c r="G101" s="5" t="s">
        <v>10</v>
      </c>
      <c r="H101" s="5" t="s">
        <v>113</v>
      </c>
    </row>
    <row r="102">
      <c r="A102" s="5" t="s">
        <v>162</v>
      </c>
      <c r="B102" s="6">
        <v>1.0</v>
      </c>
      <c r="C102" s="7"/>
      <c r="D102" s="7"/>
      <c r="E102" s="7"/>
      <c r="F102" s="11" t="s">
        <v>28</v>
      </c>
      <c r="G102" s="5" t="s">
        <v>10</v>
      </c>
      <c r="H102" s="5" t="s">
        <v>113</v>
      </c>
    </row>
    <row r="103">
      <c r="A103" s="5" t="s">
        <v>163</v>
      </c>
      <c r="B103" s="6">
        <v>1.0</v>
      </c>
      <c r="C103" s="7"/>
      <c r="D103" s="7"/>
      <c r="E103" s="7"/>
      <c r="F103" s="11" t="s">
        <v>28</v>
      </c>
      <c r="G103" s="5" t="s">
        <v>10</v>
      </c>
      <c r="H103" s="5" t="s">
        <v>113</v>
      </c>
    </row>
    <row r="104">
      <c r="A104" s="5" t="s">
        <v>164</v>
      </c>
      <c r="B104" s="6">
        <v>1.0</v>
      </c>
      <c r="C104" s="7"/>
      <c r="D104" s="7"/>
      <c r="E104" s="7"/>
      <c r="F104" s="11" t="s">
        <v>28</v>
      </c>
      <c r="G104" s="5" t="s">
        <v>10</v>
      </c>
      <c r="H104" s="5" t="s">
        <v>113</v>
      </c>
    </row>
    <row r="105">
      <c r="A105" s="5" t="s">
        <v>165</v>
      </c>
      <c r="B105" s="6">
        <v>1.0</v>
      </c>
      <c r="C105" s="7"/>
      <c r="D105" s="7"/>
      <c r="E105" s="7"/>
      <c r="F105" s="11" t="s">
        <v>28</v>
      </c>
      <c r="G105" s="5" t="s">
        <v>10</v>
      </c>
      <c r="H105" s="5" t="s">
        <v>113</v>
      </c>
    </row>
    <row r="106">
      <c r="A106" s="5" t="s">
        <v>166</v>
      </c>
      <c r="B106" s="6">
        <v>1.0</v>
      </c>
      <c r="C106" s="7"/>
      <c r="D106" s="7"/>
      <c r="E106" s="7"/>
      <c r="F106" s="11" t="s">
        <v>28</v>
      </c>
      <c r="G106" s="5" t="s">
        <v>10</v>
      </c>
      <c r="H106" s="5" t="s">
        <v>113</v>
      </c>
    </row>
    <row r="107">
      <c r="A107" s="5" t="s">
        <v>167</v>
      </c>
      <c r="B107" s="6">
        <v>1.0</v>
      </c>
      <c r="C107" s="7"/>
      <c r="D107" s="7"/>
      <c r="E107" s="7"/>
      <c r="F107" s="11" t="s">
        <v>28</v>
      </c>
      <c r="G107" s="5" t="s">
        <v>10</v>
      </c>
      <c r="H107" s="5" t="s">
        <v>113</v>
      </c>
    </row>
    <row r="108">
      <c r="A108" s="5" t="s">
        <v>168</v>
      </c>
      <c r="B108" s="6">
        <v>1.0</v>
      </c>
      <c r="C108" s="7"/>
      <c r="D108" s="7"/>
      <c r="E108" s="7"/>
      <c r="F108" s="11" t="s">
        <v>28</v>
      </c>
      <c r="G108" s="5" t="s">
        <v>10</v>
      </c>
      <c r="H108" s="5" t="s">
        <v>113</v>
      </c>
    </row>
    <row r="109">
      <c r="A109" s="5" t="s">
        <v>169</v>
      </c>
      <c r="B109" s="6">
        <v>1.0</v>
      </c>
      <c r="C109" s="7"/>
      <c r="D109" s="7"/>
      <c r="E109" s="7"/>
      <c r="F109" s="11" t="s">
        <v>28</v>
      </c>
      <c r="G109" s="5" t="s">
        <v>10</v>
      </c>
      <c r="H109" s="5" t="s">
        <v>113</v>
      </c>
    </row>
    <row r="110">
      <c r="A110" s="5" t="s">
        <v>170</v>
      </c>
      <c r="B110" s="6">
        <v>1.0</v>
      </c>
      <c r="C110" s="7"/>
      <c r="D110" s="7"/>
      <c r="E110" s="7"/>
      <c r="F110" s="11" t="s">
        <v>28</v>
      </c>
      <c r="G110" s="5" t="s">
        <v>10</v>
      </c>
      <c r="H110" s="5" t="s">
        <v>113</v>
      </c>
    </row>
    <row r="111">
      <c r="A111" s="5" t="s">
        <v>171</v>
      </c>
      <c r="B111" s="6">
        <v>1.0</v>
      </c>
      <c r="C111" s="7"/>
      <c r="D111" s="7"/>
      <c r="E111" s="7"/>
      <c r="F111" s="11" t="s">
        <v>28</v>
      </c>
      <c r="G111" s="5" t="s">
        <v>10</v>
      </c>
      <c r="H111" s="5" t="s">
        <v>113</v>
      </c>
    </row>
    <row r="112">
      <c r="A112" s="5" t="s">
        <v>172</v>
      </c>
      <c r="B112" s="6">
        <v>1.0</v>
      </c>
      <c r="C112" s="7"/>
      <c r="D112" s="7"/>
      <c r="E112" s="7"/>
      <c r="F112" s="11" t="s">
        <v>28</v>
      </c>
      <c r="G112" s="5" t="s">
        <v>10</v>
      </c>
      <c r="H112" s="5" t="s">
        <v>113</v>
      </c>
    </row>
    <row r="113">
      <c r="A113" s="5" t="s">
        <v>173</v>
      </c>
      <c r="B113" s="6">
        <v>1.0</v>
      </c>
      <c r="C113" s="7"/>
      <c r="D113" s="7"/>
      <c r="E113" s="7"/>
      <c r="F113" s="5" t="s">
        <v>28</v>
      </c>
      <c r="G113" s="5" t="s">
        <v>10</v>
      </c>
      <c r="H113" s="5" t="s">
        <v>113</v>
      </c>
    </row>
    <row r="114">
      <c r="A114" s="5" t="s">
        <v>174</v>
      </c>
      <c r="B114" s="6">
        <v>1.0</v>
      </c>
      <c r="C114" s="7"/>
      <c r="D114" s="7"/>
      <c r="E114" s="7"/>
      <c r="F114" s="5" t="s">
        <v>28</v>
      </c>
      <c r="G114" s="5" t="s">
        <v>10</v>
      </c>
      <c r="H114" s="5" t="s">
        <v>113</v>
      </c>
    </row>
    <row r="115">
      <c r="A115" s="5" t="s">
        <v>175</v>
      </c>
      <c r="B115" s="6">
        <v>1.0</v>
      </c>
      <c r="C115" s="7"/>
      <c r="D115" s="7"/>
      <c r="E115" s="7"/>
      <c r="F115" s="5" t="s">
        <v>28</v>
      </c>
      <c r="G115" s="5" t="s">
        <v>10</v>
      </c>
      <c r="H115" s="5" t="s">
        <v>113</v>
      </c>
    </row>
    <row r="116">
      <c r="A116" s="5" t="s">
        <v>176</v>
      </c>
      <c r="B116" s="6">
        <v>1.0</v>
      </c>
      <c r="C116" s="7"/>
      <c r="D116" s="7"/>
      <c r="E116" s="7"/>
      <c r="F116" s="5" t="s">
        <v>28</v>
      </c>
      <c r="G116" s="5" t="s">
        <v>10</v>
      </c>
      <c r="H116" s="5" t="s">
        <v>113</v>
      </c>
    </row>
    <row r="117">
      <c r="A117" s="5" t="s">
        <v>177</v>
      </c>
      <c r="B117" s="10">
        <v>68.0</v>
      </c>
      <c r="C117" s="7"/>
      <c r="D117" s="7"/>
      <c r="E117" s="7"/>
      <c r="F117" s="11" t="s">
        <v>178</v>
      </c>
      <c r="G117" s="5" t="s">
        <v>10</v>
      </c>
      <c r="H117" s="5" t="s">
        <v>113</v>
      </c>
    </row>
    <row r="118">
      <c r="A118" s="5" t="s">
        <v>179</v>
      </c>
      <c r="B118" s="10">
        <v>127.0</v>
      </c>
      <c r="C118" s="7"/>
      <c r="D118" s="7"/>
      <c r="E118" s="7"/>
      <c r="F118" s="11" t="s">
        <v>180</v>
      </c>
      <c r="G118" s="5" t="s">
        <v>10</v>
      </c>
      <c r="H118" s="5" t="s">
        <v>113</v>
      </c>
    </row>
    <row r="119">
      <c r="A119" s="5" t="s">
        <v>181</v>
      </c>
      <c r="B119" s="6">
        <v>1.0</v>
      </c>
      <c r="C119" s="7"/>
      <c r="D119" s="7"/>
      <c r="E119" s="7"/>
      <c r="F119" s="5" t="s">
        <v>28</v>
      </c>
      <c r="G119" s="5" t="s">
        <v>10</v>
      </c>
      <c r="H119" s="5" t="s">
        <v>113</v>
      </c>
    </row>
    <row r="120">
      <c r="A120" s="5" t="s">
        <v>182</v>
      </c>
      <c r="B120" s="6">
        <v>1.0</v>
      </c>
      <c r="C120" s="7"/>
      <c r="D120" s="7"/>
      <c r="E120" s="7"/>
      <c r="F120" s="5" t="s">
        <v>28</v>
      </c>
      <c r="G120" s="5" t="s">
        <v>10</v>
      </c>
      <c r="H120" s="5" t="s">
        <v>113</v>
      </c>
    </row>
    <row r="121">
      <c r="A121" s="5" t="s">
        <v>183</v>
      </c>
      <c r="B121" s="6">
        <v>1.0</v>
      </c>
      <c r="C121" s="7"/>
      <c r="D121" s="7"/>
      <c r="E121" s="7"/>
      <c r="F121" s="5" t="s">
        <v>28</v>
      </c>
      <c r="G121" s="5" t="s">
        <v>10</v>
      </c>
      <c r="H121" s="5" t="s">
        <v>113</v>
      </c>
    </row>
    <row r="122">
      <c r="A122" s="5" t="s">
        <v>184</v>
      </c>
      <c r="B122" s="6">
        <v>1.0</v>
      </c>
      <c r="C122" s="7"/>
      <c r="D122" s="7"/>
      <c r="E122" s="7"/>
      <c r="F122" s="5" t="s">
        <v>28</v>
      </c>
      <c r="G122" s="5" t="s">
        <v>10</v>
      </c>
      <c r="H122" s="5" t="s">
        <v>113</v>
      </c>
    </row>
    <row r="123">
      <c r="A123" s="5" t="s">
        <v>185</v>
      </c>
      <c r="B123" s="6">
        <v>1.0</v>
      </c>
      <c r="C123" s="7"/>
      <c r="D123" s="7"/>
      <c r="E123" s="7"/>
      <c r="F123" s="5" t="s">
        <v>28</v>
      </c>
      <c r="G123" s="5" t="s">
        <v>10</v>
      </c>
      <c r="H123" s="5" t="s">
        <v>113</v>
      </c>
    </row>
    <row r="124">
      <c r="A124" s="5" t="s">
        <v>186</v>
      </c>
      <c r="B124" s="6">
        <v>1.0</v>
      </c>
      <c r="C124" s="7"/>
      <c r="D124" s="7"/>
      <c r="E124" s="7"/>
      <c r="F124" s="5" t="s">
        <v>28</v>
      </c>
      <c r="G124" s="5" t="s">
        <v>10</v>
      </c>
      <c r="H124" s="5" t="s">
        <v>113</v>
      </c>
    </row>
    <row r="125">
      <c r="A125" s="5" t="s">
        <v>187</v>
      </c>
      <c r="B125" s="9">
        <v>0.0</v>
      </c>
      <c r="C125" s="6">
        <v>200.0</v>
      </c>
      <c r="D125" s="7"/>
      <c r="E125" s="7"/>
      <c r="F125" s="11" t="s">
        <v>188</v>
      </c>
      <c r="G125" s="5" t="s">
        <v>10</v>
      </c>
      <c r="H125" s="5" t="s">
        <v>113</v>
      </c>
    </row>
    <row r="126">
      <c r="A126" s="5" t="s">
        <v>189</v>
      </c>
      <c r="B126" s="6">
        <v>1.0</v>
      </c>
      <c r="C126" s="7"/>
      <c r="D126" s="7"/>
      <c r="E126" s="7"/>
      <c r="F126" s="5" t="s">
        <v>28</v>
      </c>
      <c r="G126" s="5" t="s">
        <v>10</v>
      </c>
      <c r="H126" s="5" t="s">
        <v>113</v>
      </c>
    </row>
    <row r="127">
      <c r="A127" s="5" t="s">
        <v>190</v>
      </c>
      <c r="B127" s="6">
        <v>1.0</v>
      </c>
      <c r="C127" s="7"/>
      <c r="D127" s="7"/>
      <c r="E127" s="7"/>
      <c r="F127" s="5" t="s">
        <v>28</v>
      </c>
      <c r="G127" s="5" t="s">
        <v>10</v>
      </c>
      <c r="H127" s="5" t="s">
        <v>113</v>
      </c>
    </row>
    <row r="128">
      <c r="A128" s="5" t="s">
        <v>191</v>
      </c>
      <c r="B128" s="6">
        <v>1.0</v>
      </c>
      <c r="C128" s="7"/>
      <c r="D128" s="7"/>
      <c r="E128" s="7"/>
      <c r="F128" s="5" t="s">
        <v>28</v>
      </c>
      <c r="G128" s="5" t="s">
        <v>10</v>
      </c>
      <c r="H128" s="5" t="s">
        <v>113</v>
      </c>
    </row>
    <row r="129">
      <c r="A129" s="5" t="s">
        <v>192</v>
      </c>
      <c r="B129" s="6">
        <v>1.0</v>
      </c>
      <c r="C129" s="7"/>
      <c r="D129" s="7"/>
      <c r="E129" s="7"/>
      <c r="F129" s="5" t="s">
        <v>28</v>
      </c>
      <c r="G129" s="5" t="s">
        <v>10</v>
      </c>
      <c r="H129" s="5" t="s">
        <v>113</v>
      </c>
    </row>
    <row r="130">
      <c r="A130" s="5" t="s">
        <v>193</v>
      </c>
      <c r="B130" s="6">
        <v>1.0</v>
      </c>
      <c r="C130" s="7"/>
      <c r="D130" s="7"/>
      <c r="E130" s="7"/>
      <c r="F130" s="5" t="s">
        <v>28</v>
      </c>
      <c r="G130" s="5" t="s">
        <v>10</v>
      </c>
      <c r="H130" s="5" t="s">
        <v>113</v>
      </c>
    </row>
    <row r="131">
      <c r="A131" s="5" t="s">
        <v>194</v>
      </c>
      <c r="B131" s="6">
        <v>1.0</v>
      </c>
      <c r="C131" s="7"/>
      <c r="D131" s="7"/>
      <c r="E131" s="7"/>
      <c r="F131" s="5" t="s">
        <v>28</v>
      </c>
      <c r="G131" s="5" t="s">
        <v>10</v>
      </c>
      <c r="H131" s="5" t="s">
        <v>113</v>
      </c>
    </row>
    <row r="132">
      <c r="A132" s="5" t="s">
        <v>195</v>
      </c>
      <c r="B132" s="6">
        <v>1.0</v>
      </c>
      <c r="C132" s="7"/>
      <c r="D132" s="7"/>
      <c r="E132" s="7"/>
      <c r="F132" s="5" t="s">
        <v>28</v>
      </c>
      <c r="G132" s="5" t="s">
        <v>10</v>
      </c>
      <c r="H132" s="5" t="s">
        <v>113</v>
      </c>
    </row>
    <row r="133">
      <c r="A133" s="5" t="s">
        <v>196</v>
      </c>
      <c r="B133" s="6">
        <v>1.0</v>
      </c>
      <c r="C133" s="7"/>
      <c r="D133" s="7"/>
      <c r="E133" s="7"/>
      <c r="F133" s="5" t="s">
        <v>28</v>
      </c>
      <c r="G133" s="5" t="s">
        <v>10</v>
      </c>
      <c r="H133" s="5" t="s">
        <v>113</v>
      </c>
    </row>
    <row r="134">
      <c r="A134" s="5" t="s">
        <v>197</v>
      </c>
      <c r="B134" s="6">
        <v>1.0</v>
      </c>
      <c r="C134" s="7"/>
      <c r="D134" s="7"/>
      <c r="E134" s="7"/>
      <c r="F134" s="5" t="s">
        <v>28</v>
      </c>
      <c r="G134" s="5" t="s">
        <v>10</v>
      </c>
      <c r="H134" s="5" t="s">
        <v>113</v>
      </c>
    </row>
    <row r="135">
      <c r="A135" s="5" t="s">
        <v>198</v>
      </c>
      <c r="B135" s="6">
        <v>1.0</v>
      </c>
      <c r="C135" s="7"/>
      <c r="D135" s="7"/>
      <c r="E135" s="7"/>
      <c r="F135" s="5" t="s">
        <v>28</v>
      </c>
      <c r="G135" s="5" t="s">
        <v>10</v>
      </c>
      <c r="H135" s="5" t="s">
        <v>113</v>
      </c>
    </row>
    <row r="136">
      <c r="A136" s="5" t="s">
        <v>199</v>
      </c>
      <c r="B136" s="6">
        <v>1.0</v>
      </c>
      <c r="C136" s="7"/>
      <c r="D136" s="7"/>
      <c r="E136" s="7"/>
      <c r="F136" s="5" t="s">
        <v>28</v>
      </c>
      <c r="G136" s="5" t="s">
        <v>10</v>
      </c>
      <c r="H136" s="5" t="s">
        <v>113</v>
      </c>
    </row>
    <row r="137">
      <c r="A137" s="5" t="s">
        <v>200</v>
      </c>
      <c r="B137" s="6">
        <v>1.0</v>
      </c>
      <c r="C137" s="7"/>
      <c r="D137" s="7"/>
      <c r="E137" s="7"/>
      <c r="F137" s="5" t="s">
        <v>28</v>
      </c>
      <c r="G137" s="5" t="s">
        <v>10</v>
      </c>
      <c r="H137" s="5" t="s">
        <v>113</v>
      </c>
    </row>
    <row r="138">
      <c r="A138" s="5" t="s">
        <v>201</v>
      </c>
      <c r="B138" s="6">
        <v>1.0</v>
      </c>
      <c r="C138" s="7"/>
      <c r="D138" s="7"/>
      <c r="E138" s="7"/>
      <c r="F138" s="5" t="s">
        <v>28</v>
      </c>
      <c r="G138" s="5" t="s">
        <v>10</v>
      </c>
      <c r="H138" s="5" t="s">
        <v>113</v>
      </c>
    </row>
    <row r="139">
      <c r="A139" s="5" t="s">
        <v>202</v>
      </c>
      <c r="B139" s="6">
        <v>1.0</v>
      </c>
      <c r="C139" s="7"/>
      <c r="D139" s="7"/>
      <c r="E139" s="7"/>
      <c r="F139" s="5" t="s">
        <v>28</v>
      </c>
      <c r="G139" s="5" t="s">
        <v>10</v>
      </c>
      <c r="H139" s="5" t="s">
        <v>113</v>
      </c>
    </row>
    <row r="140">
      <c r="A140" s="5" t="s">
        <v>203</v>
      </c>
      <c r="B140" s="6">
        <v>1.0</v>
      </c>
      <c r="C140" s="7"/>
      <c r="D140" s="7"/>
      <c r="E140" s="7"/>
      <c r="F140" s="5" t="s">
        <v>28</v>
      </c>
      <c r="G140" s="5" t="s">
        <v>10</v>
      </c>
      <c r="H140" s="5" t="s">
        <v>113</v>
      </c>
    </row>
    <row r="141">
      <c r="A141" s="5" t="s">
        <v>204</v>
      </c>
      <c r="B141" s="6">
        <v>1.0</v>
      </c>
      <c r="C141" s="7"/>
      <c r="D141" s="7"/>
      <c r="E141" s="7"/>
      <c r="F141" s="5" t="s">
        <v>28</v>
      </c>
      <c r="G141" s="5" t="s">
        <v>10</v>
      </c>
      <c r="H141" s="5" t="s">
        <v>113</v>
      </c>
    </row>
    <row r="142">
      <c r="A142" s="8" t="s">
        <v>205</v>
      </c>
      <c r="B142" s="8">
        <v>50.0</v>
      </c>
      <c r="F142" s="21">
        <v>50.0</v>
      </c>
      <c r="G142" s="8" t="s">
        <v>29</v>
      </c>
    </row>
    <row r="143">
      <c r="A143" s="8" t="s">
        <v>206</v>
      </c>
      <c r="B143" s="8">
        <v>1.0</v>
      </c>
      <c r="F143" s="8" t="s">
        <v>99</v>
      </c>
      <c r="G143" s="8" t="s">
        <v>29</v>
      </c>
    </row>
    <row r="144">
      <c r="A144" s="8" t="s">
        <v>207</v>
      </c>
      <c r="B144" s="21">
        <v>0.0</v>
      </c>
      <c r="C144" s="8">
        <v>2.0</v>
      </c>
      <c r="F144" s="21" t="s">
        <v>208</v>
      </c>
      <c r="G144" s="8" t="s">
        <v>29</v>
      </c>
      <c r="H144" s="8" t="s">
        <v>209</v>
      </c>
    </row>
    <row r="145">
      <c r="A145" s="8" t="s">
        <v>210</v>
      </c>
      <c r="B145" s="21">
        <v>0.0</v>
      </c>
      <c r="C145" s="8">
        <v>2.0</v>
      </c>
      <c r="F145" s="21" t="s">
        <v>211</v>
      </c>
      <c r="G145" s="8" t="s">
        <v>29</v>
      </c>
      <c r="H145" s="8" t="s">
        <v>212</v>
      </c>
    </row>
    <row r="146">
      <c r="A146" s="8" t="s">
        <v>213</v>
      </c>
      <c r="B146" s="8">
        <v>1.0</v>
      </c>
      <c r="F146" s="21">
        <v>1.0</v>
      </c>
      <c r="G146" s="8" t="s">
        <v>29</v>
      </c>
      <c r="H146" s="8" t="s">
        <v>214</v>
      </c>
    </row>
    <row r="147">
      <c r="A147" s="8" t="s">
        <v>215</v>
      </c>
      <c r="B147" s="8">
        <v>1.0</v>
      </c>
      <c r="F147" s="8" t="s">
        <v>99</v>
      </c>
      <c r="G147" s="8" t="s">
        <v>29</v>
      </c>
    </row>
    <row r="148">
      <c r="A148" s="8" t="s">
        <v>216</v>
      </c>
      <c r="B148" s="8">
        <v>1.0</v>
      </c>
      <c r="F148" s="8" t="s">
        <v>99</v>
      </c>
      <c r="G148" s="8" t="s">
        <v>29</v>
      </c>
    </row>
    <row r="149">
      <c r="A149" s="8" t="s">
        <v>217</v>
      </c>
      <c r="B149" s="8">
        <v>1.0</v>
      </c>
      <c r="F149" s="8" t="s">
        <v>99</v>
      </c>
      <c r="G149" s="8" t="s">
        <v>29</v>
      </c>
    </row>
    <row r="150">
      <c r="A150" s="8" t="s">
        <v>218</v>
      </c>
      <c r="B150" s="22"/>
      <c r="C150" s="8">
        <v>5.0</v>
      </c>
      <c r="D150" s="8">
        <v>6.0</v>
      </c>
      <c r="E150" s="8">
        <v>6.0</v>
      </c>
      <c r="F150" s="8" t="s">
        <v>219</v>
      </c>
      <c r="G150" s="8" t="s">
        <v>29</v>
      </c>
    </row>
    <row r="151">
      <c r="A151" s="8" t="s">
        <v>220</v>
      </c>
      <c r="C151" s="8">
        <v>3.0</v>
      </c>
      <c r="D151" s="8">
        <v>4.0</v>
      </c>
      <c r="E151" s="8">
        <v>4.0</v>
      </c>
      <c r="F151" s="8" t="s">
        <v>221</v>
      </c>
      <c r="G151" s="8" t="s">
        <v>29</v>
      </c>
    </row>
    <row r="152">
      <c r="A152" s="8" t="s">
        <v>222</v>
      </c>
      <c r="C152" s="8">
        <v>100.0</v>
      </c>
      <c r="D152" s="8">
        <v>1000.0</v>
      </c>
      <c r="E152" s="21" t="s">
        <v>211</v>
      </c>
      <c r="F152" s="8" t="s">
        <v>223</v>
      </c>
      <c r="G152" s="8" t="s">
        <v>29</v>
      </c>
      <c r="H152" s="8" t="s">
        <v>224</v>
      </c>
    </row>
    <row r="153">
      <c r="A153" s="8" t="s">
        <v>225</v>
      </c>
      <c r="B153" s="8">
        <v>24.0</v>
      </c>
      <c r="F153" s="8" t="s">
        <v>20</v>
      </c>
      <c r="G153" s="8" t="s">
        <v>29</v>
      </c>
    </row>
    <row r="154">
      <c r="A154" s="5" t="s">
        <v>226</v>
      </c>
      <c r="B154" s="6">
        <v>1.0</v>
      </c>
      <c r="C154" s="7"/>
      <c r="D154" s="7"/>
      <c r="E154" s="7"/>
      <c r="F154" s="5" t="s">
        <v>28</v>
      </c>
      <c r="G154" s="5" t="s">
        <v>10</v>
      </c>
      <c r="H154" s="5" t="s">
        <v>227</v>
      </c>
    </row>
    <row r="155">
      <c r="A155" s="5" t="s">
        <v>228</v>
      </c>
      <c r="B155" s="6">
        <v>1.0</v>
      </c>
      <c r="C155" s="7"/>
      <c r="D155" s="7"/>
      <c r="E155" s="7"/>
      <c r="F155" s="5" t="s">
        <v>28</v>
      </c>
      <c r="G155" s="5" t="s">
        <v>10</v>
      </c>
      <c r="H155" s="5" t="s">
        <v>227</v>
      </c>
    </row>
    <row r="156">
      <c r="A156" s="5" t="s">
        <v>229</v>
      </c>
      <c r="B156" s="6">
        <v>1.0</v>
      </c>
      <c r="C156" s="7"/>
      <c r="D156" s="7"/>
      <c r="E156" s="7"/>
      <c r="F156" s="5" t="s">
        <v>28</v>
      </c>
      <c r="G156" s="5" t="s">
        <v>10</v>
      </c>
      <c r="H156" s="5" t="s">
        <v>227</v>
      </c>
    </row>
    <row r="157">
      <c r="A157" s="5" t="s">
        <v>230</v>
      </c>
      <c r="B157" s="6">
        <v>1.0</v>
      </c>
      <c r="C157" s="7"/>
      <c r="D157" s="7"/>
      <c r="E157" s="7"/>
      <c r="F157" s="5" t="s">
        <v>28</v>
      </c>
      <c r="G157" s="5" t="s">
        <v>10</v>
      </c>
      <c r="H157" s="5" t="s">
        <v>227</v>
      </c>
    </row>
    <row r="158">
      <c r="A158" s="5" t="s">
        <v>231</v>
      </c>
      <c r="B158" s="6">
        <v>1.0</v>
      </c>
      <c r="C158" s="7"/>
      <c r="D158" s="7"/>
      <c r="E158" s="7"/>
      <c r="F158" s="5" t="s">
        <v>28</v>
      </c>
      <c r="G158" s="5" t="s">
        <v>10</v>
      </c>
      <c r="H158" s="5" t="s">
        <v>227</v>
      </c>
    </row>
    <row r="159">
      <c r="A159" s="5" t="s">
        <v>232</v>
      </c>
      <c r="B159" s="6">
        <v>1.0</v>
      </c>
      <c r="C159" s="7"/>
      <c r="D159" s="7"/>
      <c r="E159" s="7"/>
      <c r="F159" s="5" t="s">
        <v>28</v>
      </c>
      <c r="G159" s="5" t="s">
        <v>10</v>
      </c>
      <c r="H159" s="5" t="s">
        <v>227</v>
      </c>
    </row>
    <row r="160">
      <c r="A160" s="5" t="s">
        <v>233</v>
      </c>
      <c r="B160" s="6">
        <v>1.0</v>
      </c>
      <c r="C160" s="7"/>
      <c r="D160" s="7"/>
      <c r="E160" s="7"/>
      <c r="F160" s="5" t="s">
        <v>28</v>
      </c>
      <c r="G160" s="5" t="s">
        <v>10</v>
      </c>
      <c r="H160" s="5" t="s">
        <v>227</v>
      </c>
    </row>
    <row r="161">
      <c r="A161" s="5" t="s">
        <v>234</v>
      </c>
      <c r="B161" s="6">
        <v>1.0</v>
      </c>
      <c r="C161" s="7"/>
      <c r="D161" s="7"/>
      <c r="E161" s="7"/>
      <c r="F161" s="5" t="s">
        <v>28</v>
      </c>
      <c r="G161" s="5" t="s">
        <v>10</v>
      </c>
      <c r="H161" s="5" t="s">
        <v>227</v>
      </c>
    </row>
    <row r="162">
      <c r="A162" s="5" t="s">
        <v>235</v>
      </c>
      <c r="B162" s="6">
        <v>1.0</v>
      </c>
      <c r="C162" s="7"/>
      <c r="D162" s="7"/>
      <c r="E162" s="7"/>
      <c r="F162" s="5" t="s">
        <v>28</v>
      </c>
      <c r="G162" s="5" t="s">
        <v>10</v>
      </c>
      <c r="H162" s="5" t="s">
        <v>227</v>
      </c>
    </row>
    <row r="163">
      <c r="A163" s="5" t="s">
        <v>236</v>
      </c>
      <c r="B163" s="6">
        <v>1.0</v>
      </c>
      <c r="C163" s="7"/>
      <c r="D163" s="7"/>
      <c r="E163" s="7"/>
      <c r="F163" s="5" t="s">
        <v>28</v>
      </c>
      <c r="G163" s="5" t="s">
        <v>10</v>
      </c>
      <c r="H163" s="5" t="s">
        <v>227</v>
      </c>
    </row>
    <row r="164">
      <c r="A164" s="5" t="s">
        <v>237</v>
      </c>
      <c r="B164" s="6">
        <v>1.0</v>
      </c>
      <c r="C164" s="7"/>
      <c r="D164" s="7"/>
      <c r="E164" s="7"/>
      <c r="F164" s="5" t="s">
        <v>28</v>
      </c>
      <c r="G164" s="5" t="s">
        <v>10</v>
      </c>
      <c r="H164" s="5" t="s">
        <v>227</v>
      </c>
    </row>
    <row r="165">
      <c r="A165" s="5" t="s">
        <v>238</v>
      </c>
      <c r="B165" s="6">
        <v>1.0</v>
      </c>
      <c r="C165" s="7"/>
      <c r="D165" s="7"/>
      <c r="E165" s="7"/>
      <c r="F165" s="5" t="s">
        <v>28</v>
      </c>
      <c r="G165" s="5" t="s">
        <v>10</v>
      </c>
      <c r="H165" s="5" t="s">
        <v>227</v>
      </c>
    </row>
    <row r="166">
      <c r="A166" s="5" t="s">
        <v>239</v>
      </c>
      <c r="B166" s="6">
        <v>1.0</v>
      </c>
      <c r="C166" s="7"/>
      <c r="D166" s="7"/>
      <c r="E166" s="7"/>
      <c r="F166" s="5" t="s">
        <v>28</v>
      </c>
      <c r="G166" s="5" t="s">
        <v>10</v>
      </c>
      <c r="H166" s="5" t="s">
        <v>227</v>
      </c>
    </row>
    <row r="167">
      <c r="A167" s="5" t="s">
        <v>240</v>
      </c>
      <c r="B167" s="6">
        <v>1.0</v>
      </c>
      <c r="C167" s="7"/>
      <c r="D167" s="7"/>
      <c r="E167" s="7"/>
      <c r="F167" s="5" t="s">
        <v>28</v>
      </c>
      <c r="G167" s="5" t="s">
        <v>10</v>
      </c>
      <c r="H167" s="5" t="s">
        <v>227</v>
      </c>
    </row>
    <row r="168">
      <c r="A168" s="5" t="s">
        <v>241</v>
      </c>
      <c r="B168" s="6">
        <v>1.0</v>
      </c>
      <c r="C168" s="7"/>
      <c r="D168" s="7"/>
      <c r="E168" s="7"/>
      <c r="F168" s="5" t="s">
        <v>28</v>
      </c>
      <c r="G168" s="5" t="s">
        <v>10</v>
      </c>
      <c r="H168" s="5" t="s">
        <v>227</v>
      </c>
    </row>
    <row r="169">
      <c r="A169" s="5" t="s">
        <v>242</v>
      </c>
      <c r="B169" s="6">
        <v>1.0</v>
      </c>
      <c r="C169" s="7"/>
      <c r="D169" s="7"/>
      <c r="E169" s="7"/>
      <c r="F169" s="5" t="s">
        <v>28</v>
      </c>
      <c r="G169" s="5" t="s">
        <v>10</v>
      </c>
      <c r="H169" s="5" t="s">
        <v>227</v>
      </c>
    </row>
    <row r="170">
      <c r="A170" s="5" t="s">
        <v>243</v>
      </c>
      <c r="B170" s="6">
        <v>1.0</v>
      </c>
      <c r="C170" s="7"/>
      <c r="D170" s="7"/>
      <c r="E170" s="7"/>
      <c r="F170" s="5" t="s">
        <v>28</v>
      </c>
      <c r="G170" s="5" t="s">
        <v>10</v>
      </c>
      <c r="H170" s="5" t="s">
        <v>227</v>
      </c>
    </row>
    <row r="171">
      <c r="A171" s="5" t="s">
        <v>244</v>
      </c>
      <c r="B171" s="6">
        <v>1.0</v>
      </c>
      <c r="C171" s="7"/>
      <c r="D171" s="7"/>
      <c r="E171" s="7"/>
      <c r="F171" s="5" t="s">
        <v>28</v>
      </c>
      <c r="G171" s="5" t="s">
        <v>10</v>
      </c>
      <c r="H171" s="5" t="s">
        <v>227</v>
      </c>
    </row>
    <row r="172">
      <c r="A172" s="5" t="s">
        <v>245</v>
      </c>
      <c r="B172" s="6">
        <v>1.0</v>
      </c>
      <c r="C172" s="7"/>
      <c r="D172" s="7"/>
      <c r="E172" s="7"/>
      <c r="F172" s="5" t="s">
        <v>28</v>
      </c>
      <c r="G172" s="5" t="s">
        <v>10</v>
      </c>
      <c r="H172" s="5" t="s">
        <v>227</v>
      </c>
    </row>
    <row r="173">
      <c r="A173" s="5" t="s">
        <v>246</v>
      </c>
      <c r="B173" s="6">
        <v>1.0</v>
      </c>
      <c r="C173" s="7"/>
      <c r="D173" s="7"/>
      <c r="E173" s="7"/>
      <c r="F173" s="5" t="s">
        <v>28</v>
      </c>
      <c r="G173" s="5" t="s">
        <v>10</v>
      </c>
      <c r="H173" s="5" t="s">
        <v>227</v>
      </c>
    </row>
    <row r="174">
      <c r="A174" s="5" t="s">
        <v>247</v>
      </c>
      <c r="B174" s="6">
        <v>1.0</v>
      </c>
      <c r="C174" s="7"/>
      <c r="D174" s="7"/>
      <c r="E174" s="7"/>
      <c r="F174" s="5" t="s">
        <v>28</v>
      </c>
      <c r="G174" s="5" t="s">
        <v>10</v>
      </c>
      <c r="H174" s="5" t="s">
        <v>227</v>
      </c>
    </row>
    <row r="175">
      <c r="A175" s="5" t="s">
        <v>248</v>
      </c>
      <c r="B175" s="6">
        <v>1.0</v>
      </c>
      <c r="C175" s="7"/>
      <c r="D175" s="7"/>
      <c r="E175" s="7"/>
      <c r="F175" s="5" t="s">
        <v>28</v>
      </c>
      <c r="G175" s="5" t="s">
        <v>10</v>
      </c>
      <c r="H175" s="5" t="s">
        <v>227</v>
      </c>
    </row>
    <row r="176">
      <c r="A176" s="5" t="s">
        <v>249</v>
      </c>
      <c r="B176" s="6">
        <v>1.0</v>
      </c>
      <c r="C176" s="7"/>
      <c r="D176" s="7"/>
      <c r="E176" s="7"/>
      <c r="F176" s="5" t="s">
        <v>28</v>
      </c>
      <c r="G176" s="5" t="s">
        <v>10</v>
      </c>
      <c r="H176" s="5" t="s">
        <v>227</v>
      </c>
    </row>
    <row r="177">
      <c r="A177" s="5" t="s">
        <v>250</v>
      </c>
      <c r="B177" s="6">
        <v>1.0</v>
      </c>
      <c r="C177" s="7"/>
      <c r="D177" s="7"/>
      <c r="E177" s="7"/>
      <c r="F177" s="5" t="s">
        <v>28</v>
      </c>
      <c r="G177" s="5" t="s">
        <v>10</v>
      </c>
      <c r="H177" s="11" t="s">
        <v>251</v>
      </c>
    </row>
    <row r="178">
      <c r="A178" s="5" t="s">
        <v>252</v>
      </c>
      <c r="B178" s="6">
        <v>1.0</v>
      </c>
      <c r="C178" s="7"/>
      <c r="D178" s="7"/>
      <c r="E178" s="7"/>
      <c r="F178" s="5" t="s">
        <v>28</v>
      </c>
      <c r="G178" s="5" t="s">
        <v>10</v>
      </c>
      <c r="H178" s="11" t="s">
        <v>251</v>
      </c>
    </row>
    <row r="179">
      <c r="A179" s="5" t="s">
        <v>253</v>
      </c>
      <c r="B179" s="6">
        <v>1.0</v>
      </c>
      <c r="C179" s="7"/>
      <c r="D179" s="7"/>
      <c r="E179" s="7"/>
      <c r="F179" s="5" t="s">
        <v>28</v>
      </c>
      <c r="G179" s="5" t="s">
        <v>10</v>
      </c>
      <c r="H179" s="11" t="s">
        <v>251</v>
      </c>
    </row>
    <row r="180">
      <c r="A180" s="5" t="s">
        <v>254</v>
      </c>
      <c r="B180" s="6">
        <v>1.0</v>
      </c>
      <c r="C180" s="7"/>
      <c r="D180" s="7"/>
      <c r="E180" s="7"/>
      <c r="F180" s="5" t="s">
        <v>28</v>
      </c>
      <c r="G180" s="5" t="s">
        <v>10</v>
      </c>
      <c r="H180" s="11" t="s">
        <v>251</v>
      </c>
    </row>
    <row r="181">
      <c r="A181" s="5" t="s">
        <v>255</v>
      </c>
      <c r="B181" s="6">
        <v>1.0</v>
      </c>
      <c r="C181" s="7"/>
      <c r="D181" s="7"/>
      <c r="E181" s="7"/>
      <c r="F181" s="5" t="s">
        <v>28</v>
      </c>
      <c r="G181" s="5" t="s">
        <v>10</v>
      </c>
      <c r="H181" s="11" t="s">
        <v>251</v>
      </c>
    </row>
    <row r="182">
      <c r="A182" s="5" t="s">
        <v>256</v>
      </c>
      <c r="B182" s="6">
        <v>1.0</v>
      </c>
      <c r="C182" s="7"/>
      <c r="D182" s="7"/>
      <c r="E182" s="7"/>
      <c r="F182" s="5" t="s">
        <v>28</v>
      </c>
      <c r="G182" s="5" t="s">
        <v>10</v>
      </c>
      <c r="H182" s="5" t="s">
        <v>257</v>
      </c>
    </row>
    <row r="183">
      <c r="A183" s="5" t="s">
        <v>258</v>
      </c>
      <c r="B183" s="6">
        <v>1.0</v>
      </c>
      <c r="C183" s="7"/>
      <c r="D183" s="7"/>
      <c r="E183" s="7"/>
      <c r="F183" s="5" t="s">
        <v>28</v>
      </c>
      <c r="G183" s="5" t="s">
        <v>10</v>
      </c>
      <c r="H183" s="5" t="s">
        <v>257</v>
      </c>
    </row>
    <row r="184">
      <c r="A184" s="5" t="s">
        <v>259</v>
      </c>
      <c r="B184" s="6">
        <v>11.0</v>
      </c>
      <c r="C184" s="7"/>
      <c r="D184" s="7"/>
      <c r="E184" s="7"/>
      <c r="F184" s="11" t="s">
        <v>260</v>
      </c>
      <c r="G184" s="5" t="s">
        <v>10</v>
      </c>
      <c r="H184" s="5" t="s">
        <v>261</v>
      </c>
    </row>
    <row r="185">
      <c r="A185" s="11" t="s">
        <v>262</v>
      </c>
      <c r="B185" s="10">
        <v>16.0</v>
      </c>
      <c r="C185" s="7"/>
      <c r="D185" s="7"/>
      <c r="E185" s="7"/>
      <c r="F185" s="11" t="s">
        <v>23</v>
      </c>
      <c r="G185" s="5" t="s">
        <v>10</v>
      </c>
    </row>
    <row r="186">
      <c r="A186" s="5" t="s">
        <v>263</v>
      </c>
      <c r="B186" s="10">
        <v>13.0</v>
      </c>
      <c r="C186" s="7"/>
      <c r="D186" s="7"/>
      <c r="E186" s="7"/>
      <c r="F186" s="11" t="s">
        <v>264</v>
      </c>
      <c r="G186" s="5" t="s">
        <v>10</v>
      </c>
    </row>
    <row r="187">
      <c r="A187" s="5" t="s">
        <v>265</v>
      </c>
      <c r="B187" s="6">
        <v>300.0</v>
      </c>
      <c r="C187" s="7"/>
      <c r="D187" s="7"/>
      <c r="E187" s="7"/>
      <c r="F187" s="5" t="s">
        <v>266</v>
      </c>
      <c r="G187" s="5" t="s">
        <v>10</v>
      </c>
      <c r="H187" s="5" t="s">
        <v>113</v>
      </c>
    </row>
    <row r="188">
      <c r="A188" s="5" t="s">
        <v>267</v>
      </c>
      <c r="B188" s="6">
        <v>275.0</v>
      </c>
      <c r="C188" s="7"/>
      <c r="D188" s="7"/>
      <c r="E188" s="7"/>
      <c r="F188" s="5" t="s">
        <v>268</v>
      </c>
      <c r="G188" s="5" t="s">
        <v>10</v>
      </c>
      <c r="H188" s="5" t="s">
        <v>113</v>
      </c>
    </row>
    <row r="189">
      <c r="A189" s="5" t="s">
        <v>269</v>
      </c>
      <c r="B189" s="6">
        <v>965.0</v>
      </c>
      <c r="C189" s="7"/>
      <c r="D189" s="7"/>
      <c r="E189" s="7"/>
      <c r="F189" s="5" t="s">
        <v>270</v>
      </c>
      <c r="G189" s="5" t="s">
        <v>10</v>
      </c>
      <c r="H189" s="5" t="s">
        <v>113</v>
      </c>
    </row>
    <row r="190">
      <c r="A190" s="5" t="s">
        <v>271</v>
      </c>
      <c r="B190" s="6">
        <v>19.0</v>
      </c>
      <c r="C190" s="7"/>
      <c r="D190" s="7"/>
      <c r="E190" s="7"/>
      <c r="F190" s="11" t="s">
        <v>272</v>
      </c>
      <c r="G190" s="5" t="s">
        <v>10</v>
      </c>
    </row>
    <row r="191">
      <c r="A191" s="5" t="s">
        <v>273</v>
      </c>
      <c r="B191" s="10">
        <v>7.0</v>
      </c>
      <c r="C191" s="7"/>
      <c r="D191" s="7"/>
      <c r="E191" s="7"/>
      <c r="F191" s="11" t="s">
        <v>274</v>
      </c>
      <c r="G191" s="5" t="s">
        <v>10</v>
      </c>
    </row>
    <row r="192">
      <c r="A192" s="5" t="s">
        <v>275</v>
      </c>
      <c r="B192" s="10">
        <v>7.0</v>
      </c>
      <c r="C192" s="7"/>
      <c r="D192" s="7"/>
      <c r="E192" s="7"/>
      <c r="F192" s="11" t="s">
        <v>274</v>
      </c>
      <c r="G192" s="5" t="s">
        <v>10</v>
      </c>
    </row>
    <row r="193">
      <c r="A193" s="5" t="s">
        <v>276</v>
      </c>
      <c r="B193" s="7"/>
      <c r="C193" s="11">
        <v>3.0</v>
      </c>
      <c r="D193" s="7"/>
      <c r="E193" s="7"/>
      <c r="F193" s="9" t="s">
        <v>277</v>
      </c>
      <c r="G193" s="5" t="s">
        <v>10</v>
      </c>
    </row>
    <row r="194">
      <c r="A194" s="5" t="s">
        <v>278</v>
      </c>
      <c r="B194" s="6">
        <v>160.0</v>
      </c>
      <c r="C194" s="7"/>
      <c r="D194" s="7"/>
      <c r="E194" s="7"/>
      <c r="F194" s="11" t="s">
        <v>279</v>
      </c>
      <c r="G194" s="5" t="s">
        <v>10</v>
      </c>
    </row>
    <row r="195">
      <c r="A195" s="5" t="s">
        <v>280</v>
      </c>
      <c r="B195" s="6">
        <v>13.0</v>
      </c>
      <c r="C195" s="7"/>
      <c r="D195" s="7"/>
      <c r="E195" s="7"/>
      <c r="F195" s="11" t="s">
        <v>281</v>
      </c>
      <c r="G195" s="5" t="s">
        <v>10</v>
      </c>
    </row>
    <row r="196">
      <c r="A196" s="5" t="s">
        <v>282</v>
      </c>
      <c r="B196" s="6">
        <v>12.0</v>
      </c>
      <c r="C196" s="7"/>
      <c r="D196" s="7"/>
      <c r="E196" s="7"/>
      <c r="F196" s="11" t="s">
        <v>124</v>
      </c>
      <c r="G196" s="5" t="s">
        <v>10</v>
      </c>
    </row>
    <row r="197">
      <c r="A197" s="5" t="s">
        <v>283</v>
      </c>
      <c r="B197" s="6">
        <v>1.0</v>
      </c>
      <c r="C197" s="7"/>
      <c r="D197" s="7"/>
      <c r="E197" s="7"/>
      <c r="F197" s="5" t="s">
        <v>28</v>
      </c>
      <c r="G197" s="5" t="s">
        <v>10</v>
      </c>
      <c r="H197" s="5" t="s">
        <v>257</v>
      </c>
    </row>
    <row r="198">
      <c r="A198" s="5" t="s">
        <v>284</v>
      </c>
      <c r="B198" s="6">
        <v>1.0</v>
      </c>
      <c r="C198" s="7"/>
      <c r="D198" s="7"/>
      <c r="E198" s="7"/>
      <c r="F198" s="5" t="s">
        <v>28</v>
      </c>
      <c r="G198" s="5" t="s">
        <v>10</v>
      </c>
      <c r="H198" s="5" t="s">
        <v>257</v>
      </c>
    </row>
    <row r="199">
      <c r="A199" s="5" t="s">
        <v>285</v>
      </c>
      <c r="B199" s="6">
        <v>1.0</v>
      </c>
      <c r="C199" s="7"/>
      <c r="D199" s="7"/>
      <c r="E199" s="7"/>
      <c r="F199" s="5" t="s">
        <v>28</v>
      </c>
      <c r="G199" s="5" t="s">
        <v>10</v>
      </c>
      <c r="H199" s="5" t="s">
        <v>257</v>
      </c>
    </row>
    <row r="200">
      <c r="A200" s="5" t="s">
        <v>286</v>
      </c>
      <c r="B200" s="6">
        <v>1.0</v>
      </c>
      <c r="C200" s="7"/>
      <c r="D200" s="7"/>
      <c r="E200" s="7"/>
      <c r="F200" s="5" t="s">
        <v>28</v>
      </c>
      <c r="G200" s="5" t="s">
        <v>10</v>
      </c>
      <c r="H200" s="5" t="s">
        <v>257</v>
      </c>
    </row>
    <row r="201">
      <c r="A201" s="5" t="s">
        <v>287</v>
      </c>
      <c r="B201" s="6">
        <v>1.0</v>
      </c>
      <c r="C201" s="7"/>
      <c r="D201" s="7"/>
      <c r="E201" s="7"/>
      <c r="F201" s="5" t="s">
        <v>28</v>
      </c>
      <c r="G201" s="5" t="s">
        <v>10</v>
      </c>
      <c r="H201" s="5" t="s">
        <v>257</v>
      </c>
    </row>
    <row r="202">
      <c r="A202" s="5" t="s">
        <v>288</v>
      </c>
      <c r="B202" s="6">
        <v>1.0</v>
      </c>
      <c r="C202" s="7"/>
      <c r="D202" s="7"/>
      <c r="E202" s="7"/>
      <c r="F202" s="5" t="s">
        <v>28</v>
      </c>
      <c r="G202" s="5" t="s">
        <v>10</v>
      </c>
      <c r="H202" s="5" t="s">
        <v>113</v>
      </c>
    </row>
    <row r="203">
      <c r="A203" s="5" t="s">
        <v>289</v>
      </c>
      <c r="B203" s="6">
        <v>1.0</v>
      </c>
      <c r="C203" s="7"/>
      <c r="D203" s="7"/>
      <c r="E203" s="7"/>
      <c r="F203" s="5" t="s">
        <v>28</v>
      </c>
      <c r="G203" s="5" t="s">
        <v>10</v>
      </c>
      <c r="H203" s="5" t="s">
        <v>113</v>
      </c>
    </row>
    <row r="204">
      <c r="A204" s="5" t="s">
        <v>290</v>
      </c>
      <c r="B204" s="6">
        <v>1.0</v>
      </c>
      <c r="C204" s="7"/>
      <c r="D204" s="7"/>
      <c r="E204" s="7"/>
      <c r="F204" s="5" t="s">
        <v>28</v>
      </c>
      <c r="G204" s="5" t="s">
        <v>10</v>
      </c>
      <c r="H204" s="5" t="s">
        <v>113</v>
      </c>
    </row>
    <row r="205">
      <c r="A205" s="5" t="s">
        <v>291</v>
      </c>
      <c r="B205" s="6">
        <v>1.0</v>
      </c>
      <c r="C205" s="7"/>
      <c r="D205" s="7"/>
      <c r="E205" s="7"/>
      <c r="F205" s="5" t="s">
        <v>28</v>
      </c>
      <c r="G205" s="5" t="s">
        <v>10</v>
      </c>
      <c r="H205" s="5" t="s">
        <v>113</v>
      </c>
    </row>
    <row r="206">
      <c r="A206" s="5" t="s">
        <v>292</v>
      </c>
      <c r="B206" s="6">
        <v>1.0</v>
      </c>
      <c r="C206" s="7"/>
      <c r="D206" s="7"/>
      <c r="E206" s="7"/>
      <c r="F206" s="5" t="s">
        <v>28</v>
      </c>
      <c r="G206" s="5" t="s">
        <v>10</v>
      </c>
      <c r="H206" s="5" t="s">
        <v>113</v>
      </c>
    </row>
    <row r="207">
      <c r="A207" s="5" t="s">
        <v>293</v>
      </c>
      <c r="B207" s="6">
        <v>1.0</v>
      </c>
      <c r="C207" s="7"/>
      <c r="D207" s="7"/>
      <c r="E207" s="7"/>
      <c r="F207" s="5" t="s">
        <v>28</v>
      </c>
      <c r="G207" s="5" t="s">
        <v>10</v>
      </c>
      <c r="H207" s="5" t="s">
        <v>113</v>
      </c>
    </row>
    <row r="208">
      <c r="A208" s="5" t="s">
        <v>294</v>
      </c>
      <c r="B208" s="6">
        <v>1.0</v>
      </c>
      <c r="C208" s="7"/>
      <c r="D208" s="7"/>
      <c r="E208" s="7"/>
      <c r="F208" s="5" t="s">
        <v>28</v>
      </c>
      <c r="G208" s="5" t="s">
        <v>10</v>
      </c>
      <c r="H208" s="5" t="s">
        <v>113</v>
      </c>
    </row>
    <row r="209">
      <c r="A209" s="5" t="s">
        <v>295</v>
      </c>
      <c r="B209" s="6">
        <v>1.0</v>
      </c>
      <c r="C209" s="7"/>
      <c r="D209" s="7"/>
      <c r="E209" s="7"/>
      <c r="F209" s="5" t="s">
        <v>28</v>
      </c>
      <c r="G209" s="5" t="s">
        <v>10</v>
      </c>
      <c r="H209" s="5" t="s">
        <v>113</v>
      </c>
    </row>
    <row r="210">
      <c r="A210" s="5" t="s">
        <v>296</v>
      </c>
      <c r="B210" s="6">
        <v>1.0</v>
      </c>
      <c r="C210" s="7"/>
      <c r="D210" s="7"/>
      <c r="E210" s="7"/>
      <c r="F210" s="5" t="s">
        <v>28</v>
      </c>
      <c r="G210" s="5" t="s">
        <v>10</v>
      </c>
      <c r="H210" s="5" t="s">
        <v>113</v>
      </c>
    </row>
    <row r="211">
      <c r="A211" s="5" t="s">
        <v>297</v>
      </c>
      <c r="B211" s="6">
        <v>1.0</v>
      </c>
      <c r="C211" s="7"/>
      <c r="D211" s="7"/>
      <c r="E211" s="7"/>
      <c r="F211" s="5" t="s">
        <v>28</v>
      </c>
      <c r="G211" s="5" t="s">
        <v>10</v>
      </c>
      <c r="H211" s="5" t="s">
        <v>113</v>
      </c>
    </row>
    <row r="212">
      <c r="A212" s="8" t="s">
        <v>298</v>
      </c>
      <c r="B212" s="8">
        <v>1.0</v>
      </c>
      <c r="F212" s="5" t="s">
        <v>28</v>
      </c>
      <c r="G212" s="8" t="s">
        <v>29</v>
      </c>
      <c r="H212" s="5" t="s">
        <v>113</v>
      </c>
    </row>
    <row r="213">
      <c r="A213" s="8" t="s">
        <v>299</v>
      </c>
      <c r="B213" s="8">
        <v>1.0</v>
      </c>
      <c r="F213" s="8" t="s">
        <v>28</v>
      </c>
      <c r="G213" s="8" t="s">
        <v>29</v>
      </c>
    </row>
    <row r="214">
      <c r="A214" s="8" t="s">
        <v>300</v>
      </c>
      <c r="B214" s="8">
        <v>1.0</v>
      </c>
      <c r="F214" s="8" t="s">
        <v>28</v>
      </c>
      <c r="G214" s="8" t="s">
        <v>29</v>
      </c>
    </row>
    <row r="215">
      <c r="A215" s="8" t="s">
        <v>301</v>
      </c>
      <c r="B215" s="8">
        <v>1.0</v>
      </c>
      <c r="F215" s="8" t="s">
        <v>28</v>
      </c>
      <c r="G215" s="8" t="s">
        <v>29</v>
      </c>
    </row>
    <row r="216">
      <c r="A216" s="8" t="s">
        <v>302</v>
      </c>
      <c r="B216" s="8">
        <v>13.0</v>
      </c>
      <c r="F216" s="8" t="s">
        <v>303</v>
      </c>
      <c r="G216" s="8" t="s">
        <v>29</v>
      </c>
    </row>
    <row r="217">
      <c r="A217" s="8" t="s">
        <v>304</v>
      </c>
      <c r="B217" s="8">
        <v>1.0</v>
      </c>
      <c r="F217" s="8" t="s">
        <v>28</v>
      </c>
      <c r="G217" s="8" t="s">
        <v>29</v>
      </c>
      <c r="H217" s="8" t="s">
        <v>227</v>
      </c>
    </row>
    <row r="218">
      <c r="A218" s="8" t="s">
        <v>305</v>
      </c>
      <c r="B218" s="8">
        <v>2.0</v>
      </c>
      <c r="F218" s="8" t="s">
        <v>56</v>
      </c>
      <c r="G218" s="8" t="s">
        <v>29</v>
      </c>
      <c r="H218" s="8" t="s">
        <v>227</v>
      </c>
    </row>
    <row r="219">
      <c r="A219" s="8" t="s">
        <v>306</v>
      </c>
      <c r="B219" s="8">
        <v>1.0</v>
      </c>
      <c r="F219" s="8" t="s">
        <v>28</v>
      </c>
      <c r="G219" s="8" t="s">
        <v>29</v>
      </c>
      <c r="H219" s="8" t="s">
        <v>227</v>
      </c>
    </row>
    <row r="220">
      <c r="A220" s="8" t="s">
        <v>307</v>
      </c>
      <c r="B220" s="8">
        <v>1.0</v>
      </c>
      <c r="F220" s="8" t="s">
        <v>28</v>
      </c>
      <c r="G220" s="8" t="s">
        <v>29</v>
      </c>
      <c r="H220" s="8" t="s">
        <v>227</v>
      </c>
    </row>
    <row r="221">
      <c r="A221" s="8" t="s">
        <v>308</v>
      </c>
      <c r="B221" s="8">
        <v>1.0</v>
      </c>
      <c r="F221" s="8" t="s">
        <v>28</v>
      </c>
      <c r="G221" s="8" t="s">
        <v>29</v>
      </c>
    </row>
    <row r="222">
      <c r="A222" s="8" t="s">
        <v>309</v>
      </c>
      <c r="B222" s="8">
        <v>1.0</v>
      </c>
      <c r="F222" s="8" t="s">
        <v>28</v>
      </c>
      <c r="G222" s="8" t="s">
        <v>29</v>
      </c>
    </row>
    <row r="223">
      <c r="A223" s="8" t="s">
        <v>310</v>
      </c>
      <c r="B223" s="8">
        <v>1.0</v>
      </c>
      <c r="F223" s="8" t="s">
        <v>28</v>
      </c>
      <c r="G223" s="8" t="s">
        <v>29</v>
      </c>
      <c r="H223" s="8" t="s">
        <v>227</v>
      </c>
    </row>
    <row r="224">
      <c r="A224" s="8" t="s">
        <v>311</v>
      </c>
      <c r="B224" s="8">
        <v>1.0</v>
      </c>
      <c r="F224" s="8" t="s">
        <v>28</v>
      </c>
      <c r="G224" s="8" t="s">
        <v>29</v>
      </c>
    </row>
    <row r="225">
      <c r="A225" s="8" t="s">
        <v>312</v>
      </c>
      <c r="B225" s="8">
        <v>15.0</v>
      </c>
      <c r="F225" s="8" t="s">
        <v>9</v>
      </c>
      <c r="G225" s="8" t="s">
        <v>29</v>
      </c>
      <c r="H225" s="5" t="s">
        <v>113</v>
      </c>
    </row>
    <row r="226">
      <c r="A226" s="8" t="s">
        <v>313</v>
      </c>
      <c r="B226" s="8">
        <v>2.0</v>
      </c>
      <c r="F226" s="8" t="s">
        <v>56</v>
      </c>
      <c r="G226" s="8" t="s">
        <v>29</v>
      </c>
      <c r="H226" s="5" t="s">
        <v>113</v>
      </c>
    </row>
    <row r="227">
      <c r="A227" s="8" t="s">
        <v>314</v>
      </c>
      <c r="B227" s="8">
        <v>1.0</v>
      </c>
      <c r="F227" s="8" t="s">
        <v>28</v>
      </c>
      <c r="G227" s="8" t="s">
        <v>29</v>
      </c>
      <c r="H227" s="5" t="s">
        <v>113</v>
      </c>
    </row>
    <row r="228">
      <c r="A228" s="8" t="s">
        <v>315</v>
      </c>
      <c r="B228" s="8">
        <v>1.0</v>
      </c>
      <c r="F228" s="8" t="s">
        <v>28</v>
      </c>
      <c r="G228" s="8" t="s">
        <v>29</v>
      </c>
      <c r="H228" s="5" t="s">
        <v>113</v>
      </c>
    </row>
    <row r="229">
      <c r="A229" s="8" t="s">
        <v>316</v>
      </c>
      <c r="B229" s="8">
        <v>1.0</v>
      </c>
      <c r="F229" s="8" t="s">
        <v>28</v>
      </c>
      <c r="G229" s="8" t="s">
        <v>29</v>
      </c>
      <c r="H229" s="5" t="s">
        <v>113</v>
      </c>
    </row>
    <row r="230">
      <c r="A230" s="8" t="s">
        <v>317</v>
      </c>
      <c r="B230" s="8">
        <v>1.0</v>
      </c>
      <c r="F230" s="8" t="s">
        <v>28</v>
      </c>
      <c r="G230" s="8" t="s">
        <v>29</v>
      </c>
      <c r="H230" s="5" t="s">
        <v>113</v>
      </c>
    </row>
    <row r="231">
      <c r="A231" s="8" t="s">
        <v>318</v>
      </c>
      <c r="B231" s="8">
        <v>1.0</v>
      </c>
      <c r="F231" s="8" t="s">
        <v>319</v>
      </c>
      <c r="G231" s="8" t="s">
        <v>29</v>
      </c>
    </row>
    <row r="232">
      <c r="A232" s="8" t="s">
        <v>320</v>
      </c>
      <c r="B232" s="8">
        <v>1.0</v>
      </c>
      <c r="F232" s="8" t="s">
        <v>319</v>
      </c>
      <c r="G232" s="8" t="s">
        <v>29</v>
      </c>
    </row>
    <row r="233">
      <c r="A233" s="8" t="s">
        <v>321</v>
      </c>
      <c r="B233" s="8">
        <v>1.0</v>
      </c>
      <c r="F233" s="8" t="s">
        <v>28</v>
      </c>
      <c r="G233" s="8" t="s">
        <v>29</v>
      </c>
    </row>
    <row r="234">
      <c r="A234" s="8" t="s">
        <v>322</v>
      </c>
      <c r="B234" s="8">
        <v>1.0</v>
      </c>
      <c r="F234" s="8" t="s">
        <v>28</v>
      </c>
      <c r="G234" s="8" t="s">
        <v>29</v>
      </c>
      <c r="H234" s="8" t="s">
        <v>227</v>
      </c>
    </row>
    <row r="235">
      <c r="A235" s="8" t="s">
        <v>323</v>
      </c>
      <c r="B235" s="8">
        <v>1.0</v>
      </c>
      <c r="F235" s="8" t="s">
        <v>28</v>
      </c>
      <c r="G235" s="8" t="s">
        <v>29</v>
      </c>
    </row>
    <row r="236">
      <c r="A236" s="8" t="s">
        <v>324</v>
      </c>
      <c r="B236" s="8">
        <v>1.0</v>
      </c>
      <c r="F236" s="8" t="s">
        <v>28</v>
      </c>
      <c r="G236" s="8" t="s">
        <v>29</v>
      </c>
      <c r="H236" s="5" t="s">
        <v>113</v>
      </c>
    </row>
    <row r="237">
      <c r="A237" s="8" t="s">
        <v>325</v>
      </c>
      <c r="B237" s="8">
        <v>1.0</v>
      </c>
      <c r="F237" s="8" t="s">
        <v>28</v>
      </c>
      <c r="G237" s="8" t="s">
        <v>29</v>
      </c>
    </row>
    <row r="238">
      <c r="A238" s="8" t="s">
        <v>326</v>
      </c>
      <c r="B238" s="8">
        <v>1.0</v>
      </c>
      <c r="F238" s="8" t="s">
        <v>28</v>
      </c>
      <c r="G238" s="8" t="s">
        <v>29</v>
      </c>
      <c r="H238" s="8" t="s">
        <v>227</v>
      </c>
    </row>
    <row r="239">
      <c r="A239" s="8" t="s">
        <v>327</v>
      </c>
      <c r="B239" s="8">
        <v>1.0</v>
      </c>
      <c r="F239" s="8" t="s">
        <v>28</v>
      </c>
      <c r="G239" s="8" t="s">
        <v>29</v>
      </c>
      <c r="H239" s="8" t="s">
        <v>227</v>
      </c>
    </row>
    <row r="240">
      <c r="A240" s="8" t="s">
        <v>328</v>
      </c>
      <c r="B240" s="8">
        <v>1.0</v>
      </c>
      <c r="F240" s="8" t="s">
        <v>28</v>
      </c>
      <c r="G240" s="8" t="s">
        <v>29</v>
      </c>
    </row>
    <row r="241">
      <c r="A241" s="8" t="s">
        <v>329</v>
      </c>
      <c r="B241" s="8">
        <v>1.0</v>
      </c>
      <c r="F241" s="8" t="s">
        <v>28</v>
      </c>
      <c r="G241" s="8" t="s">
        <v>29</v>
      </c>
    </row>
    <row r="242">
      <c r="A242" s="8" t="s">
        <v>330</v>
      </c>
      <c r="B242" s="8">
        <v>3.0</v>
      </c>
      <c r="F242" s="8" t="s">
        <v>36</v>
      </c>
      <c r="G242" s="8" t="s">
        <v>29</v>
      </c>
    </row>
    <row r="243">
      <c r="A243" s="8" t="s">
        <v>331</v>
      </c>
      <c r="B243" s="8">
        <v>1.0</v>
      </c>
      <c r="F243" s="8" t="s">
        <v>99</v>
      </c>
      <c r="G243" s="8" t="s">
        <v>29</v>
      </c>
    </row>
    <row r="244">
      <c r="A244" s="8" t="s">
        <v>332</v>
      </c>
      <c r="B244" s="8">
        <v>1.0</v>
      </c>
      <c r="F244" s="8" t="s">
        <v>28</v>
      </c>
      <c r="G244" s="8" t="s">
        <v>29</v>
      </c>
    </row>
    <row r="245">
      <c r="A245" s="23" t="s">
        <v>333</v>
      </c>
      <c r="B245" s="6">
        <v>1.0</v>
      </c>
      <c r="C245" s="7"/>
      <c r="D245" s="7"/>
      <c r="E245" s="7"/>
      <c r="F245" s="23" t="s">
        <v>28</v>
      </c>
      <c r="G245" s="23" t="s">
        <v>10</v>
      </c>
      <c r="H245" s="23" t="s">
        <v>227</v>
      </c>
    </row>
    <row r="246">
      <c r="A246" s="23" t="s">
        <v>334</v>
      </c>
      <c r="B246" s="6">
        <v>1.0</v>
      </c>
      <c r="C246" s="7"/>
      <c r="D246" s="7"/>
      <c r="E246" s="7"/>
      <c r="F246" s="23" t="s">
        <v>28</v>
      </c>
      <c r="G246" s="23" t="s">
        <v>10</v>
      </c>
      <c r="H246" s="23" t="s">
        <v>227</v>
      </c>
    </row>
    <row r="247">
      <c r="A247" s="23" t="s">
        <v>335</v>
      </c>
      <c r="B247" s="6">
        <v>1.0</v>
      </c>
      <c r="C247" s="7"/>
      <c r="D247" s="7"/>
      <c r="E247" s="7"/>
      <c r="F247" s="23" t="s">
        <v>28</v>
      </c>
      <c r="G247" s="23" t="s">
        <v>10</v>
      </c>
      <c r="H247" s="23" t="s">
        <v>227</v>
      </c>
    </row>
    <row r="248">
      <c r="A248" s="23" t="s">
        <v>336</v>
      </c>
      <c r="B248" s="6">
        <v>1.0</v>
      </c>
      <c r="C248" s="7"/>
      <c r="D248" s="7"/>
      <c r="E248" s="7"/>
      <c r="F248" s="23" t="s">
        <v>28</v>
      </c>
      <c r="G248" s="23" t="s">
        <v>10</v>
      </c>
      <c r="H248" s="23" t="s">
        <v>227</v>
      </c>
    </row>
    <row r="249">
      <c r="A249" s="23" t="s">
        <v>337</v>
      </c>
      <c r="B249" s="6">
        <v>1.0</v>
      </c>
      <c r="C249" s="7"/>
      <c r="D249" s="7"/>
      <c r="E249" s="7"/>
      <c r="F249" s="23" t="s">
        <v>28</v>
      </c>
      <c r="G249" s="23" t="s">
        <v>10</v>
      </c>
      <c r="H249" s="23" t="s">
        <v>227</v>
      </c>
    </row>
    <row r="250">
      <c r="A250" s="23" t="s">
        <v>338</v>
      </c>
      <c r="B250" s="6">
        <v>1.0</v>
      </c>
      <c r="C250" s="7"/>
      <c r="D250" s="7"/>
      <c r="E250" s="7"/>
      <c r="F250" s="23" t="s">
        <v>28</v>
      </c>
      <c r="G250" s="23" t="s">
        <v>10</v>
      </c>
      <c r="H250" s="23" t="s">
        <v>227</v>
      </c>
    </row>
    <row r="251">
      <c r="A251" s="23" t="s">
        <v>339</v>
      </c>
      <c r="B251" s="6">
        <v>1.0</v>
      </c>
      <c r="C251" s="7"/>
      <c r="D251" s="7"/>
      <c r="E251" s="7"/>
      <c r="F251" s="23" t="s">
        <v>28</v>
      </c>
      <c r="G251" s="23" t="s">
        <v>10</v>
      </c>
      <c r="H251" s="24" t="s">
        <v>340</v>
      </c>
    </row>
    <row r="252">
      <c r="A252" s="23" t="s">
        <v>341</v>
      </c>
      <c r="B252" s="6">
        <v>1.0</v>
      </c>
      <c r="C252" s="7"/>
      <c r="D252" s="7"/>
      <c r="E252" s="7"/>
      <c r="F252" s="23" t="s">
        <v>28</v>
      </c>
      <c r="G252" s="23" t="s">
        <v>10</v>
      </c>
      <c r="H252" s="24" t="s">
        <v>340</v>
      </c>
    </row>
    <row r="253">
      <c r="A253" s="23" t="s">
        <v>342</v>
      </c>
      <c r="B253" s="6">
        <v>1.0</v>
      </c>
      <c r="C253" s="7"/>
      <c r="D253" s="7"/>
      <c r="E253" s="7"/>
      <c r="F253" s="23" t="s">
        <v>28</v>
      </c>
      <c r="G253" s="23" t="s">
        <v>10</v>
      </c>
      <c r="H253" s="24" t="s">
        <v>340</v>
      </c>
    </row>
    <row r="254">
      <c r="A254" s="23" t="s">
        <v>343</v>
      </c>
      <c r="B254" s="6">
        <v>12.0</v>
      </c>
      <c r="C254" s="7"/>
      <c r="D254" s="7"/>
      <c r="E254" s="7"/>
      <c r="F254" s="23" t="s">
        <v>28</v>
      </c>
      <c r="G254" s="23" t="s">
        <v>10</v>
      </c>
      <c r="H254" s="24" t="s">
        <v>340</v>
      </c>
    </row>
    <row r="255">
      <c r="A255" s="24" t="s">
        <v>344</v>
      </c>
      <c r="B255" s="10">
        <v>1.0</v>
      </c>
      <c r="C255" s="12"/>
      <c r="D255" s="12"/>
      <c r="E255" s="12"/>
      <c r="F255" s="24" t="s">
        <v>28</v>
      </c>
      <c r="G255" s="24" t="s">
        <v>10</v>
      </c>
      <c r="H255" s="24" t="s">
        <v>340</v>
      </c>
    </row>
    <row r="256">
      <c r="A256" s="24" t="s">
        <v>345</v>
      </c>
      <c r="B256" s="10">
        <v>1.0</v>
      </c>
      <c r="C256" s="12"/>
      <c r="D256" s="12"/>
      <c r="E256" s="12"/>
      <c r="F256" s="24" t="s">
        <v>28</v>
      </c>
      <c r="G256" s="24" t="s">
        <v>10</v>
      </c>
      <c r="H256" s="24" t="s">
        <v>340</v>
      </c>
    </row>
    <row r="257">
      <c r="A257" s="24" t="s">
        <v>346</v>
      </c>
      <c r="B257" s="10">
        <v>1.0</v>
      </c>
      <c r="C257" s="7"/>
      <c r="D257" s="7"/>
      <c r="E257" s="7"/>
      <c r="F257" s="24" t="s">
        <v>28</v>
      </c>
      <c r="G257" s="24" t="s">
        <v>10</v>
      </c>
      <c r="H257" s="25" t="s">
        <v>347</v>
      </c>
    </row>
    <row r="258">
      <c r="A258" s="24" t="s">
        <v>348</v>
      </c>
      <c r="B258" s="10">
        <v>1.0</v>
      </c>
      <c r="C258" s="7"/>
      <c r="D258" s="7"/>
      <c r="E258" s="7"/>
      <c r="F258" s="24" t="s">
        <v>28</v>
      </c>
      <c r="G258" s="24" t="s">
        <v>10</v>
      </c>
      <c r="H258" s="25" t="s">
        <v>347</v>
      </c>
    </row>
    <row r="259">
      <c r="A259" s="24" t="s">
        <v>349</v>
      </c>
      <c r="B259" s="10">
        <v>1.0</v>
      </c>
      <c r="C259" s="7"/>
      <c r="D259" s="7"/>
      <c r="E259" s="7"/>
      <c r="F259" s="24" t="s">
        <v>28</v>
      </c>
      <c r="G259" s="24" t="s">
        <v>10</v>
      </c>
      <c r="H259" s="23" t="s">
        <v>350</v>
      </c>
    </row>
    <row r="260">
      <c r="A260" s="24" t="s">
        <v>351</v>
      </c>
      <c r="B260" s="10">
        <v>1.0</v>
      </c>
      <c r="C260" s="7"/>
      <c r="D260" s="7"/>
      <c r="E260" s="7"/>
      <c r="F260" s="24" t="s">
        <v>28</v>
      </c>
      <c r="G260" s="24" t="s">
        <v>10</v>
      </c>
      <c r="H260" s="23" t="s">
        <v>350</v>
      </c>
    </row>
    <row r="261">
      <c r="A261" s="24" t="s">
        <v>352</v>
      </c>
      <c r="B261" s="10">
        <v>1.0</v>
      </c>
      <c r="C261" s="7"/>
      <c r="D261" s="7"/>
      <c r="E261" s="7"/>
      <c r="F261" s="24" t="s">
        <v>28</v>
      </c>
      <c r="G261" s="24" t="s">
        <v>10</v>
      </c>
      <c r="H261" s="23" t="s">
        <v>350</v>
      </c>
    </row>
    <row r="262">
      <c r="A262" s="24" t="s">
        <v>353</v>
      </c>
      <c r="B262" s="10">
        <v>1.0</v>
      </c>
      <c r="C262" s="7"/>
      <c r="D262" s="7"/>
      <c r="E262" s="7"/>
      <c r="F262" s="24" t="s">
        <v>28</v>
      </c>
      <c r="G262" s="24" t="s">
        <v>10</v>
      </c>
      <c r="H262" s="23" t="s">
        <v>350</v>
      </c>
    </row>
    <row r="263">
      <c r="A263" s="24" t="s">
        <v>354</v>
      </c>
      <c r="B263" s="10">
        <v>1.0</v>
      </c>
      <c r="F263" s="24" t="s">
        <v>28</v>
      </c>
      <c r="G263" s="24" t="s">
        <v>10</v>
      </c>
      <c r="H263" s="23" t="s">
        <v>350</v>
      </c>
    </row>
    <row r="264">
      <c r="A264" s="24" t="s">
        <v>355</v>
      </c>
      <c r="B264" s="10">
        <v>1.0</v>
      </c>
      <c r="F264" s="24" t="s">
        <v>28</v>
      </c>
      <c r="G264" s="24" t="s">
        <v>10</v>
      </c>
      <c r="H264" s="23" t="s">
        <v>350</v>
      </c>
    </row>
    <row r="265">
      <c r="A265" s="24" t="s">
        <v>356</v>
      </c>
      <c r="B265" s="10">
        <v>1.0</v>
      </c>
      <c r="F265" s="24" t="s">
        <v>28</v>
      </c>
      <c r="G265" s="24" t="s">
        <v>10</v>
      </c>
      <c r="H265" s="23" t="s">
        <v>350</v>
      </c>
    </row>
    <row r="266">
      <c r="A266" s="24" t="s">
        <v>357</v>
      </c>
      <c r="B266" s="10">
        <v>1.0</v>
      </c>
      <c r="F266" s="24" t="s">
        <v>28</v>
      </c>
      <c r="G266" s="24" t="s">
        <v>10</v>
      </c>
      <c r="H266" s="23" t="s">
        <v>350</v>
      </c>
    </row>
    <row r="267">
      <c r="A267" s="24" t="s">
        <v>358</v>
      </c>
      <c r="B267" s="10">
        <v>1.0</v>
      </c>
      <c r="F267" s="24" t="s">
        <v>28</v>
      </c>
      <c r="G267" s="24" t="s">
        <v>10</v>
      </c>
      <c r="H267" s="23" t="s">
        <v>350</v>
      </c>
    </row>
    <row r="268">
      <c r="A268" s="24" t="s">
        <v>359</v>
      </c>
      <c r="B268" s="8">
        <v>4000.0</v>
      </c>
      <c r="D268" s="8">
        <v>4000.0</v>
      </c>
      <c r="F268" s="8" t="s">
        <v>360</v>
      </c>
      <c r="G268" s="24" t="s">
        <v>10</v>
      </c>
      <c r="H268" s="8" t="s">
        <v>361</v>
      </c>
    </row>
    <row r="269">
      <c r="A269" s="24" t="s">
        <v>362</v>
      </c>
      <c r="B269" s="8">
        <v>7.0</v>
      </c>
      <c r="F269" s="24" t="s">
        <v>274</v>
      </c>
      <c r="G269" s="24" t="s">
        <v>10</v>
      </c>
    </row>
    <row r="270">
      <c r="A270" s="24" t="s">
        <v>363</v>
      </c>
      <c r="B270" s="8">
        <v>6.0</v>
      </c>
      <c r="F270" s="24" t="s">
        <v>364</v>
      </c>
      <c r="G270" s="24" t="s">
        <v>10</v>
      </c>
    </row>
    <row r="271">
      <c r="A271" s="24" t="s">
        <v>365</v>
      </c>
      <c r="B271" s="8">
        <v>2.0</v>
      </c>
      <c r="F271" s="8" t="s">
        <v>56</v>
      </c>
      <c r="G271" s="24" t="s">
        <v>10</v>
      </c>
    </row>
    <row r="272">
      <c r="A272" s="24" t="s">
        <v>366</v>
      </c>
      <c r="B272" s="8">
        <v>2.0</v>
      </c>
      <c r="F272" s="8" t="s">
        <v>56</v>
      </c>
      <c r="G272" s="24" t="s">
        <v>10</v>
      </c>
      <c r="H272" s="5" t="s">
        <v>113</v>
      </c>
    </row>
    <row r="273">
      <c r="A273" s="24" t="s">
        <v>367</v>
      </c>
      <c r="B273" s="8">
        <v>1.0</v>
      </c>
      <c r="F273" s="8" t="s">
        <v>28</v>
      </c>
      <c r="G273" s="24" t="s">
        <v>10</v>
      </c>
    </row>
    <row r="274">
      <c r="A274" s="24" t="s">
        <v>368</v>
      </c>
      <c r="B274" s="10">
        <v>2.0</v>
      </c>
      <c r="C274" s="7"/>
      <c r="D274" s="7"/>
      <c r="E274" s="7"/>
      <c r="F274" s="11" t="s">
        <v>369</v>
      </c>
      <c r="G274" s="24" t="s">
        <v>10</v>
      </c>
      <c r="H274" s="11" t="s">
        <v>113</v>
      </c>
    </row>
    <row r="275">
      <c r="A275" s="24" t="s">
        <v>370</v>
      </c>
      <c r="B275" s="10">
        <v>2.0</v>
      </c>
      <c r="C275" s="7"/>
      <c r="D275" s="7"/>
      <c r="E275" s="7"/>
      <c r="F275" s="11" t="s">
        <v>371</v>
      </c>
      <c r="G275" s="24" t="s">
        <v>10</v>
      </c>
      <c r="H275" s="24"/>
    </row>
    <row r="276">
      <c r="A276" s="24" t="s">
        <v>372</v>
      </c>
      <c r="B276" s="10">
        <v>2.0</v>
      </c>
      <c r="C276" s="7"/>
      <c r="D276" s="7"/>
      <c r="E276" s="7"/>
      <c r="F276" s="11" t="s">
        <v>371</v>
      </c>
      <c r="G276" s="24" t="s">
        <v>10</v>
      </c>
      <c r="H276" s="24"/>
    </row>
    <row r="277">
      <c r="A277" s="24" t="s">
        <v>373</v>
      </c>
      <c r="B277" s="10">
        <v>2.0</v>
      </c>
      <c r="C277" s="7"/>
      <c r="D277" s="7"/>
      <c r="E277" s="7"/>
      <c r="F277" s="11" t="s">
        <v>371</v>
      </c>
      <c r="G277" s="24" t="s">
        <v>10</v>
      </c>
      <c r="H277" s="11" t="s">
        <v>374</v>
      </c>
    </row>
    <row r="278">
      <c r="A278" s="24" t="s">
        <v>375</v>
      </c>
      <c r="B278" s="10">
        <v>11.0</v>
      </c>
      <c r="C278" s="7"/>
      <c r="D278" s="7"/>
      <c r="E278" s="7"/>
      <c r="F278" s="11" t="s">
        <v>376</v>
      </c>
      <c r="G278" s="24" t="s">
        <v>10</v>
      </c>
      <c r="H278" s="11" t="s">
        <v>374</v>
      </c>
    </row>
    <row r="279">
      <c r="A279" s="24" t="s">
        <v>377</v>
      </c>
      <c r="B279" s="10">
        <v>2.0</v>
      </c>
      <c r="C279" s="7"/>
      <c r="D279" s="7"/>
      <c r="E279" s="7"/>
      <c r="F279" s="11" t="s">
        <v>371</v>
      </c>
      <c r="G279" s="24" t="s">
        <v>10</v>
      </c>
      <c r="H279" s="11" t="s">
        <v>374</v>
      </c>
    </row>
    <row r="280">
      <c r="A280" s="24" t="s">
        <v>378</v>
      </c>
      <c r="B280" s="10">
        <v>1.0</v>
      </c>
      <c r="C280" s="7"/>
      <c r="D280" s="7"/>
      <c r="E280" s="7"/>
      <c r="F280" s="11" t="s">
        <v>379</v>
      </c>
      <c r="G280" s="24" t="s">
        <v>10</v>
      </c>
      <c r="H280" s="24" t="s">
        <v>227</v>
      </c>
    </row>
    <row r="281">
      <c r="A281" s="24" t="s">
        <v>380</v>
      </c>
      <c r="B281" s="10">
        <v>1.0</v>
      </c>
      <c r="C281" s="7"/>
      <c r="D281" s="7"/>
      <c r="E281" s="7"/>
      <c r="F281" s="11" t="s">
        <v>379</v>
      </c>
      <c r="G281" s="24" t="s">
        <v>10</v>
      </c>
      <c r="H281" s="24" t="s">
        <v>227</v>
      </c>
    </row>
    <row r="282">
      <c r="A282" s="24" t="s">
        <v>381</v>
      </c>
      <c r="B282" s="10">
        <v>1.0</v>
      </c>
      <c r="C282" s="7"/>
      <c r="D282" s="7"/>
      <c r="E282" s="7"/>
      <c r="F282" s="24" t="s">
        <v>28</v>
      </c>
      <c r="G282" s="24" t="s">
        <v>10</v>
      </c>
      <c r="H282" s="24" t="s">
        <v>350</v>
      </c>
    </row>
    <row r="283">
      <c r="A283" s="24" t="s">
        <v>382</v>
      </c>
      <c r="B283" s="10">
        <v>1.0</v>
      </c>
      <c r="C283" s="7"/>
      <c r="D283" s="7"/>
      <c r="E283" s="7"/>
      <c r="F283" s="24" t="s">
        <v>28</v>
      </c>
      <c r="G283" s="24" t="s">
        <v>10</v>
      </c>
      <c r="H283" s="11" t="s">
        <v>257</v>
      </c>
    </row>
    <row r="284">
      <c r="A284" s="24" t="s">
        <v>383</v>
      </c>
      <c r="B284" s="10">
        <v>1.0</v>
      </c>
      <c r="C284" s="7"/>
      <c r="D284" s="7"/>
      <c r="E284" s="7"/>
      <c r="F284" s="24" t="s">
        <v>28</v>
      </c>
      <c r="G284" s="24" t="s">
        <v>10</v>
      </c>
      <c r="H284" s="11" t="s">
        <v>257</v>
      </c>
    </row>
    <row r="285">
      <c r="A285" s="24" t="s">
        <v>384</v>
      </c>
      <c r="B285" s="10">
        <v>1.0</v>
      </c>
      <c r="C285" s="7"/>
      <c r="D285" s="7"/>
      <c r="E285" s="7"/>
      <c r="F285" s="24" t="s">
        <v>28</v>
      </c>
      <c r="G285" s="24" t="s">
        <v>10</v>
      </c>
      <c r="H285" s="5" t="s">
        <v>385</v>
      </c>
    </row>
    <row r="286">
      <c r="A286" s="24" t="s">
        <v>386</v>
      </c>
      <c r="B286" s="10">
        <v>1.0</v>
      </c>
      <c r="C286" s="7"/>
      <c r="D286" s="7"/>
      <c r="E286" s="7"/>
      <c r="F286" s="24" t="s">
        <v>28</v>
      </c>
      <c r="G286" s="24" t="s">
        <v>10</v>
      </c>
      <c r="H286" s="5" t="s">
        <v>385</v>
      </c>
    </row>
    <row r="287">
      <c r="A287" s="24" t="s">
        <v>387</v>
      </c>
      <c r="B287" s="10">
        <v>1.0</v>
      </c>
      <c r="C287" s="7"/>
      <c r="D287" s="7"/>
      <c r="E287" s="7"/>
      <c r="F287" s="24" t="s">
        <v>28</v>
      </c>
      <c r="G287" s="24" t="s">
        <v>10</v>
      </c>
      <c r="H287" s="11" t="s">
        <v>388</v>
      </c>
    </row>
    <row r="288">
      <c r="A288" s="24" t="s">
        <v>389</v>
      </c>
      <c r="B288" s="10">
        <v>1.0</v>
      </c>
      <c r="C288" s="7"/>
      <c r="D288" s="7"/>
      <c r="E288" s="7"/>
      <c r="F288" s="11" t="s">
        <v>28</v>
      </c>
      <c r="G288" s="24" t="s">
        <v>10</v>
      </c>
      <c r="H288" s="11" t="s">
        <v>113</v>
      </c>
    </row>
    <row r="289">
      <c r="A289" s="24" t="s">
        <v>390</v>
      </c>
      <c r="B289" s="10">
        <v>1.0</v>
      </c>
      <c r="C289" s="7"/>
      <c r="D289" s="7"/>
      <c r="E289" s="7"/>
      <c r="F289" s="11" t="s">
        <v>28</v>
      </c>
      <c r="G289" s="24" t="s">
        <v>10</v>
      </c>
      <c r="H289" s="11" t="s">
        <v>113</v>
      </c>
    </row>
    <row r="290">
      <c r="A290" s="24" t="s">
        <v>391</v>
      </c>
      <c r="B290" s="10">
        <v>1.0</v>
      </c>
      <c r="C290" s="7"/>
      <c r="D290" s="7"/>
      <c r="E290" s="7"/>
      <c r="F290" s="11" t="s">
        <v>28</v>
      </c>
      <c r="G290" s="24" t="s">
        <v>10</v>
      </c>
      <c r="H290" s="11" t="s">
        <v>113</v>
      </c>
    </row>
    <row r="291">
      <c r="A291" s="24" t="s">
        <v>392</v>
      </c>
      <c r="B291" s="10">
        <v>1.0</v>
      </c>
      <c r="C291" s="7"/>
      <c r="D291" s="7"/>
      <c r="E291" s="7"/>
      <c r="F291" s="11" t="s">
        <v>28</v>
      </c>
      <c r="G291" s="24" t="s">
        <v>10</v>
      </c>
      <c r="H291" s="11" t="s">
        <v>113</v>
      </c>
    </row>
    <row r="292">
      <c r="A292" s="24" t="s">
        <v>393</v>
      </c>
      <c r="B292" s="10">
        <v>1.0</v>
      </c>
      <c r="C292" s="7"/>
      <c r="D292" s="7"/>
      <c r="E292" s="7"/>
      <c r="F292" s="11" t="s">
        <v>28</v>
      </c>
      <c r="G292" s="24" t="s">
        <v>10</v>
      </c>
      <c r="H292" s="11" t="s">
        <v>113</v>
      </c>
    </row>
    <row r="293">
      <c r="A293" s="24" t="s">
        <v>394</v>
      </c>
      <c r="B293" s="10">
        <v>1.0</v>
      </c>
      <c r="C293" s="7"/>
      <c r="D293" s="7"/>
      <c r="E293" s="7"/>
      <c r="F293" s="11" t="s">
        <v>28</v>
      </c>
      <c r="G293" s="24" t="s">
        <v>10</v>
      </c>
      <c r="H293" s="11" t="s">
        <v>257</v>
      </c>
    </row>
    <row r="294">
      <c r="A294" s="24" t="s">
        <v>395</v>
      </c>
      <c r="B294" s="10">
        <v>1.0</v>
      </c>
      <c r="C294" s="7"/>
      <c r="D294" s="7"/>
      <c r="E294" s="7"/>
      <c r="F294" s="11" t="s">
        <v>28</v>
      </c>
      <c r="G294" s="24" t="s">
        <v>10</v>
      </c>
      <c r="H294" s="5" t="s">
        <v>347</v>
      </c>
    </row>
    <row r="295">
      <c r="A295" s="24" t="s">
        <v>396</v>
      </c>
      <c r="B295" s="10">
        <v>1.0</v>
      </c>
      <c r="C295" s="7"/>
      <c r="D295" s="7"/>
      <c r="E295" s="7"/>
      <c r="F295" s="11" t="s">
        <v>28</v>
      </c>
      <c r="G295" s="24" t="s">
        <v>10</v>
      </c>
      <c r="H295" s="11" t="s">
        <v>397</v>
      </c>
    </row>
    <row r="296">
      <c r="A296" s="24" t="s">
        <v>398</v>
      </c>
      <c r="B296" s="10">
        <v>1.0</v>
      </c>
      <c r="C296" s="7"/>
      <c r="D296" s="7"/>
      <c r="E296" s="7"/>
      <c r="F296" s="11" t="s">
        <v>28</v>
      </c>
      <c r="G296" s="24" t="s">
        <v>10</v>
      </c>
      <c r="H296" s="5" t="s">
        <v>399</v>
      </c>
    </row>
    <row r="297">
      <c r="A297" s="24" t="s">
        <v>400</v>
      </c>
      <c r="B297" s="10">
        <v>1.0</v>
      </c>
      <c r="C297" s="7"/>
      <c r="D297" s="7"/>
      <c r="E297" s="7"/>
      <c r="F297" s="11" t="s">
        <v>28</v>
      </c>
      <c r="G297" s="24" t="s">
        <v>10</v>
      </c>
      <c r="H297" s="5" t="s">
        <v>401</v>
      </c>
    </row>
    <row r="298">
      <c r="A298" s="24" t="s">
        <v>402</v>
      </c>
      <c r="B298" s="10">
        <v>1.0</v>
      </c>
      <c r="C298" s="7"/>
      <c r="D298" s="7"/>
      <c r="E298" s="7"/>
      <c r="F298" s="11" t="s">
        <v>28</v>
      </c>
      <c r="G298" s="24" t="s">
        <v>10</v>
      </c>
      <c r="H298" s="5" t="s">
        <v>401</v>
      </c>
    </row>
    <row r="299">
      <c r="A299" s="24" t="s">
        <v>403</v>
      </c>
      <c r="B299" s="10">
        <v>1.0</v>
      </c>
      <c r="C299" s="7"/>
      <c r="D299" s="7"/>
      <c r="E299" s="7"/>
      <c r="F299" s="11" t="s">
        <v>28</v>
      </c>
      <c r="G299" s="24" t="s">
        <v>10</v>
      </c>
      <c r="H299" s="5" t="s">
        <v>401</v>
      </c>
    </row>
    <row r="300">
      <c r="A300" s="24" t="s">
        <v>404</v>
      </c>
      <c r="B300" s="10">
        <v>1.0</v>
      </c>
      <c r="C300" s="7"/>
      <c r="D300" s="7"/>
      <c r="E300" s="7"/>
      <c r="F300" s="11" t="s">
        <v>28</v>
      </c>
      <c r="G300" s="24" t="s">
        <v>10</v>
      </c>
      <c r="H300" s="11" t="s">
        <v>388</v>
      </c>
    </row>
    <row r="301">
      <c r="A301" s="24" t="s">
        <v>405</v>
      </c>
      <c r="B301" s="10">
        <v>1.0</v>
      </c>
      <c r="C301" s="7"/>
      <c r="D301" s="7"/>
      <c r="E301" s="7"/>
      <c r="F301" s="11" t="s">
        <v>28</v>
      </c>
      <c r="G301" s="24" t="s">
        <v>10</v>
      </c>
      <c r="H301" s="11" t="s">
        <v>388</v>
      </c>
    </row>
    <row r="302">
      <c r="A302" s="24" t="s">
        <v>406</v>
      </c>
      <c r="B302" s="10">
        <v>1.0</v>
      </c>
      <c r="C302" s="7"/>
      <c r="D302" s="7"/>
      <c r="E302" s="7"/>
      <c r="F302" s="11" t="s">
        <v>99</v>
      </c>
      <c r="G302" s="24" t="s">
        <v>10</v>
      </c>
      <c r="H302" s="5" t="s">
        <v>407</v>
      </c>
    </row>
    <row r="303">
      <c r="A303" s="24" t="s">
        <v>408</v>
      </c>
      <c r="B303" s="10">
        <v>1.0</v>
      </c>
      <c r="C303" s="7"/>
      <c r="D303" s="7"/>
      <c r="E303" s="7"/>
      <c r="F303" s="11" t="s">
        <v>99</v>
      </c>
      <c r="G303" s="24" t="s">
        <v>10</v>
      </c>
      <c r="H303" s="24"/>
    </row>
    <row r="304">
      <c r="A304" s="24" t="s">
        <v>409</v>
      </c>
      <c r="B304" s="10">
        <v>1.0</v>
      </c>
      <c r="C304" s="7"/>
      <c r="D304" s="7"/>
      <c r="E304" s="7"/>
      <c r="F304" s="11" t="s">
        <v>99</v>
      </c>
      <c r="G304" s="24" t="s">
        <v>10</v>
      </c>
      <c r="H304" s="24"/>
    </row>
    <row r="305">
      <c r="A305" s="24" t="s">
        <v>410</v>
      </c>
      <c r="B305" s="10">
        <v>1.0</v>
      </c>
      <c r="C305" s="7"/>
      <c r="D305" s="7"/>
      <c r="E305" s="7"/>
      <c r="F305" s="11" t="s">
        <v>99</v>
      </c>
      <c r="G305" s="24" t="s">
        <v>10</v>
      </c>
      <c r="H305" s="24"/>
    </row>
    <row r="306">
      <c r="A306" s="24" t="s">
        <v>411</v>
      </c>
      <c r="B306" s="10">
        <v>1.0</v>
      </c>
      <c r="C306" s="7"/>
      <c r="D306" s="7"/>
      <c r="E306" s="7"/>
      <c r="F306" s="11" t="s">
        <v>99</v>
      </c>
      <c r="G306" s="24" t="s">
        <v>10</v>
      </c>
      <c r="H306" s="24"/>
    </row>
    <row r="307">
      <c r="A307" s="24" t="s">
        <v>412</v>
      </c>
      <c r="B307" s="10">
        <v>1.0</v>
      </c>
      <c r="C307" s="7"/>
      <c r="D307" s="7"/>
      <c r="E307" s="7"/>
      <c r="F307" s="11" t="s">
        <v>99</v>
      </c>
      <c r="G307" s="24" t="s">
        <v>10</v>
      </c>
    </row>
    <row r="308">
      <c r="A308" s="24" t="s">
        <v>413</v>
      </c>
      <c r="B308" s="10">
        <v>1.0</v>
      </c>
      <c r="C308" s="7"/>
      <c r="D308" s="7"/>
      <c r="E308" s="7"/>
      <c r="F308" s="11" t="s">
        <v>99</v>
      </c>
      <c r="G308" s="24" t="s">
        <v>10</v>
      </c>
    </row>
    <row r="309">
      <c r="A309" s="24" t="s">
        <v>414</v>
      </c>
      <c r="B309" s="10">
        <v>1.0</v>
      </c>
      <c r="C309" s="7"/>
      <c r="D309" s="7"/>
      <c r="E309" s="7"/>
      <c r="F309" s="11" t="s">
        <v>28</v>
      </c>
      <c r="G309" s="24" t="s">
        <v>10</v>
      </c>
    </row>
    <row r="310">
      <c r="A310" s="24" t="s">
        <v>415</v>
      </c>
      <c r="B310" s="10">
        <v>1.0</v>
      </c>
      <c r="C310" s="7"/>
      <c r="D310" s="7"/>
      <c r="E310" s="7"/>
      <c r="F310" s="11" t="s">
        <v>99</v>
      </c>
      <c r="G310" s="24" t="s">
        <v>10</v>
      </c>
    </row>
    <row r="311">
      <c r="A311" s="24" t="s">
        <v>416</v>
      </c>
      <c r="B311" s="10">
        <v>1.0</v>
      </c>
      <c r="C311" s="7"/>
      <c r="D311" s="7"/>
      <c r="E311" s="7"/>
      <c r="F311" s="11" t="s">
        <v>417</v>
      </c>
      <c r="G311" s="24" t="s">
        <v>10</v>
      </c>
    </row>
    <row r="312">
      <c r="A312" s="24" t="s">
        <v>418</v>
      </c>
      <c r="B312" s="10">
        <v>1.0</v>
      </c>
      <c r="C312" s="7"/>
      <c r="D312" s="7"/>
      <c r="E312" s="7"/>
      <c r="F312" s="11" t="s">
        <v>28</v>
      </c>
      <c r="G312" s="24" t="s">
        <v>10</v>
      </c>
      <c r="H312" s="24"/>
    </row>
    <row r="313">
      <c r="A313" s="24" t="s">
        <v>419</v>
      </c>
      <c r="B313" s="10">
        <v>1.0</v>
      </c>
      <c r="C313" s="7"/>
      <c r="D313" s="7"/>
      <c r="E313" s="7"/>
      <c r="F313" s="11" t="s">
        <v>28</v>
      </c>
      <c r="G313" s="24" t="s">
        <v>10</v>
      </c>
      <c r="H313" s="24"/>
    </row>
    <row r="314">
      <c r="A314" s="24" t="s">
        <v>420</v>
      </c>
      <c r="B314" s="10">
        <v>1.0</v>
      </c>
      <c r="C314" s="7"/>
      <c r="D314" s="7"/>
      <c r="E314" s="7"/>
      <c r="F314" s="11" t="s">
        <v>28</v>
      </c>
      <c r="G314" s="24" t="s">
        <v>10</v>
      </c>
      <c r="H314" s="24"/>
    </row>
    <row r="315">
      <c r="A315" s="24" t="s">
        <v>421</v>
      </c>
      <c r="B315" s="10">
        <v>1.0</v>
      </c>
      <c r="C315" s="7"/>
      <c r="D315" s="7"/>
      <c r="E315" s="7"/>
      <c r="F315" s="11" t="s">
        <v>28</v>
      </c>
      <c r="G315" s="24" t="s">
        <v>10</v>
      </c>
      <c r="H315" s="24"/>
    </row>
    <row r="316">
      <c r="A316" s="24" t="s">
        <v>422</v>
      </c>
      <c r="B316" s="10">
        <v>1.0</v>
      </c>
      <c r="C316" s="7"/>
      <c r="D316" s="7"/>
      <c r="E316" s="7"/>
      <c r="F316" s="11" t="s">
        <v>99</v>
      </c>
      <c r="G316" s="24" t="s">
        <v>10</v>
      </c>
      <c r="H316" s="24"/>
    </row>
    <row r="317">
      <c r="A317" s="24" t="s">
        <v>423</v>
      </c>
      <c r="B317" s="10">
        <v>1.0</v>
      </c>
      <c r="C317" s="7"/>
      <c r="D317" s="7"/>
      <c r="E317" s="7"/>
      <c r="F317" s="11" t="s">
        <v>99</v>
      </c>
      <c r="G317" s="24" t="s">
        <v>10</v>
      </c>
      <c r="H317" s="24"/>
    </row>
    <row r="318">
      <c r="A318" s="24" t="s">
        <v>424</v>
      </c>
      <c r="B318" s="10">
        <v>1.0</v>
      </c>
      <c r="C318" s="7"/>
      <c r="D318" s="7"/>
      <c r="E318" s="7"/>
      <c r="F318" s="11" t="s">
        <v>99</v>
      </c>
      <c r="G318" s="24" t="s">
        <v>10</v>
      </c>
      <c r="H318" s="24"/>
    </row>
    <row r="319">
      <c r="A319" s="24" t="s">
        <v>425</v>
      </c>
      <c r="B319" s="10">
        <v>1.0</v>
      </c>
      <c r="C319" s="7"/>
      <c r="D319" s="7"/>
      <c r="E319" s="7"/>
      <c r="F319" s="11" t="s">
        <v>99</v>
      </c>
      <c r="G319" s="24" t="s">
        <v>10</v>
      </c>
      <c r="H319" s="24"/>
    </row>
    <row r="320">
      <c r="A320" s="24" t="s">
        <v>426</v>
      </c>
      <c r="B320" s="10">
        <v>1.0</v>
      </c>
      <c r="C320" s="7"/>
      <c r="D320" s="7"/>
      <c r="E320" s="7"/>
      <c r="F320" s="11" t="s">
        <v>99</v>
      </c>
      <c r="G320" s="24" t="s">
        <v>10</v>
      </c>
      <c r="H320" s="5" t="s">
        <v>427</v>
      </c>
    </row>
    <row r="321">
      <c r="A321" s="24" t="s">
        <v>428</v>
      </c>
      <c r="B321" s="10">
        <v>1.0</v>
      </c>
      <c r="C321" s="7"/>
      <c r="D321" s="7"/>
      <c r="E321" s="7"/>
      <c r="F321" s="11" t="s">
        <v>28</v>
      </c>
      <c r="G321" s="24" t="s">
        <v>10</v>
      </c>
      <c r="H321" s="24"/>
    </row>
    <row r="322">
      <c r="A322" s="24" t="s">
        <v>429</v>
      </c>
      <c r="B322" s="10">
        <v>1.0</v>
      </c>
      <c r="C322" s="7"/>
      <c r="D322" s="7"/>
      <c r="E322" s="7"/>
      <c r="F322" s="11" t="s">
        <v>28</v>
      </c>
      <c r="G322" s="24" t="s">
        <v>10</v>
      </c>
      <c r="H322" s="24"/>
    </row>
    <row r="323">
      <c r="A323" s="24" t="s">
        <v>430</v>
      </c>
      <c r="B323" s="10">
        <v>1.0</v>
      </c>
      <c r="C323" s="7"/>
      <c r="D323" s="7"/>
      <c r="E323" s="7"/>
      <c r="F323" s="11" t="s">
        <v>28</v>
      </c>
      <c r="G323" s="24" t="s">
        <v>10</v>
      </c>
      <c r="H323" s="24"/>
    </row>
    <row r="324">
      <c r="A324" s="24" t="s">
        <v>431</v>
      </c>
      <c r="B324" s="10">
        <v>1.0</v>
      </c>
      <c r="C324" s="7"/>
      <c r="D324" s="7"/>
      <c r="E324" s="7"/>
      <c r="F324" s="11" t="s">
        <v>28</v>
      </c>
      <c r="G324" s="24" t="s">
        <v>10</v>
      </c>
      <c r="H324" s="24"/>
    </row>
    <row r="325">
      <c r="A325" s="24" t="s">
        <v>432</v>
      </c>
      <c r="B325" s="10">
        <v>1.0</v>
      </c>
      <c r="C325" s="7"/>
      <c r="D325" s="7"/>
      <c r="E325" s="7"/>
      <c r="F325" s="11" t="s">
        <v>28</v>
      </c>
      <c r="G325" s="24" t="s">
        <v>10</v>
      </c>
    </row>
    <row r="326">
      <c r="A326" s="24" t="s">
        <v>433</v>
      </c>
      <c r="B326" s="10">
        <v>1.0</v>
      </c>
      <c r="C326" s="7"/>
      <c r="D326" s="7"/>
      <c r="E326" s="7"/>
      <c r="F326" s="11" t="s">
        <v>28</v>
      </c>
      <c r="G326" s="24" t="s">
        <v>10</v>
      </c>
    </row>
    <row r="327">
      <c r="A327" s="24" t="s">
        <v>434</v>
      </c>
      <c r="B327" s="10">
        <v>1.0</v>
      </c>
      <c r="C327" s="7"/>
      <c r="D327" s="7"/>
      <c r="E327" s="7"/>
      <c r="F327" s="11" t="s">
        <v>28</v>
      </c>
      <c r="G327" s="24" t="s">
        <v>10</v>
      </c>
    </row>
    <row r="328">
      <c r="A328" s="24" t="s">
        <v>435</v>
      </c>
      <c r="B328" s="10">
        <v>1.0</v>
      </c>
      <c r="C328" s="7"/>
      <c r="D328" s="7"/>
      <c r="E328" s="7"/>
      <c r="F328" s="11" t="s">
        <v>28</v>
      </c>
      <c r="G328" s="24" t="s">
        <v>10</v>
      </c>
    </row>
    <row r="329">
      <c r="A329" s="24" t="s">
        <v>436</v>
      </c>
      <c r="B329" s="10">
        <v>1.0</v>
      </c>
      <c r="C329" s="7"/>
      <c r="D329" s="7"/>
      <c r="E329" s="7"/>
      <c r="F329" s="11" t="s">
        <v>28</v>
      </c>
      <c r="G329" s="24" t="s">
        <v>10</v>
      </c>
    </row>
    <row r="330">
      <c r="A330" s="24" t="s">
        <v>437</v>
      </c>
      <c r="B330" s="10">
        <v>1.0</v>
      </c>
      <c r="C330" s="7"/>
      <c r="D330" s="7"/>
      <c r="E330" s="7"/>
      <c r="F330" s="11" t="s">
        <v>28</v>
      </c>
      <c r="G330" s="24" t="s">
        <v>10</v>
      </c>
    </row>
    <row r="331">
      <c r="A331" s="24" t="s">
        <v>438</v>
      </c>
      <c r="B331" s="10">
        <v>1.0</v>
      </c>
      <c r="C331" s="7"/>
      <c r="D331" s="7"/>
      <c r="E331" s="7"/>
      <c r="F331" s="11" t="s">
        <v>99</v>
      </c>
      <c r="G331" s="24" t="s">
        <v>10</v>
      </c>
    </row>
    <row r="332">
      <c r="A332" s="24" t="s">
        <v>439</v>
      </c>
      <c r="B332" s="10">
        <v>1.0</v>
      </c>
      <c r="C332" s="7"/>
      <c r="D332" s="7"/>
      <c r="E332" s="7"/>
      <c r="F332" s="11" t="s">
        <v>99</v>
      </c>
      <c r="G332" s="24" t="s">
        <v>10</v>
      </c>
      <c r="H332" s="24" t="s">
        <v>440</v>
      </c>
    </row>
    <row r="333">
      <c r="A333" s="24" t="s">
        <v>441</v>
      </c>
      <c r="B333" s="10">
        <v>1.0</v>
      </c>
      <c r="C333" s="7"/>
      <c r="D333" s="7"/>
      <c r="E333" s="7"/>
      <c r="F333" s="11" t="s">
        <v>99</v>
      </c>
      <c r="G333" s="24" t="s">
        <v>10</v>
      </c>
      <c r="H333" s="24"/>
    </row>
    <row r="334">
      <c r="A334" s="24" t="s">
        <v>442</v>
      </c>
      <c r="B334" s="10">
        <v>1.0</v>
      </c>
      <c r="C334" s="7"/>
      <c r="D334" s="7"/>
      <c r="E334" s="7"/>
      <c r="F334" s="11" t="s">
        <v>99</v>
      </c>
      <c r="G334" s="24" t="s">
        <v>10</v>
      </c>
      <c r="H334" s="24"/>
    </row>
    <row r="335">
      <c r="A335" s="24" t="s">
        <v>443</v>
      </c>
      <c r="B335" s="10">
        <v>1.0</v>
      </c>
      <c r="C335" s="7"/>
      <c r="D335" s="7"/>
      <c r="E335" s="7"/>
      <c r="F335" s="11" t="s">
        <v>99</v>
      </c>
      <c r="G335" s="24" t="s">
        <v>10</v>
      </c>
      <c r="H335" s="24"/>
    </row>
    <row r="336">
      <c r="A336" s="24" t="s">
        <v>444</v>
      </c>
      <c r="B336" s="10">
        <v>1.0</v>
      </c>
      <c r="C336" s="7"/>
      <c r="D336" s="7"/>
      <c r="E336" s="7"/>
      <c r="F336" s="11" t="s">
        <v>99</v>
      </c>
      <c r="G336" s="24" t="s">
        <v>10</v>
      </c>
      <c r="H336" s="24"/>
    </row>
    <row r="337">
      <c r="A337" s="24" t="s">
        <v>445</v>
      </c>
      <c r="B337" s="10">
        <v>1.0</v>
      </c>
      <c r="C337" s="7"/>
      <c r="D337" s="7"/>
      <c r="E337" s="7"/>
      <c r="F337" s="11" t="s">
        <v>28</v>
      </c>
      <c r="G337" s="24" t="s">
        <v>10</v>
      </c>
      <c r="H337" s="24"/>
    </row>
    <row r="338">
      <c r="A338" s="24" t="s">
        <v>446</v>
      </c>
      <c r="B338" s="10">
        <v>1.0</v>
      </c>
      <c r="C338" s="7"/>
      <c r="D338" s="7"/>
      <c r="E338" s="7"/>
      <c r="F338" s="11" t="s">
        <v>28</v>
      </c>
      <c r="G338" s="24" t="s">
        <v>10</v>
      </c>
      <c r="H338" s="24"/>
    </row>
    <row r="339">
      <c r="A339" s="24" t="s">
        <v>447</v>
      </c>
      <c r="B339" s="10">
        <v>1.0</v>
      </c>
      <c r="C339" s="7"/>
      <c r="D339" s="7"/>
      <c r="E339" s="7"/>
      <c r="F339" s="11" t="s">
        <v>28</v>
      </c>
      <c r="G339" s="24" t="s">
        <v>10</v>
      </c>
      <c r="H339" s="24"/>
    </row>
    <row r="340">
      <c r="A340" s="24" t="s">
        <v>448</v>
      </c>
      <c r="B340" s="10">
        <v>1.0</v>
      </c>
      <c r="C340" s="7"/>
      <c r="D340" s="7"/>
      <c r="E340" s="7"/>
      <c r="F340" s="11" t="s">
        <v>28</v>
      </c>
      <c r="G340" s="24" t="s">
        <v>10</v>
      </c>
      <c r="H340" s="24"/>
    </row>
    <row r="341">
      <c r="A341" s="24" t="s">
        <v>449</v>
      </c>
      <c r="B341" s="10">
        <v>3.0</v>
      </c>
      <c r="C341" s="7"/>
      <c r="D341" s="7"/>
      <c r="E341" s="7"/>
      <c r="F341" s="11" t="s">
        <v>450</v>
      </c>
      <c r="G341" s="24" t="s">
        <v>10</v>
      </c>
      <c r="H341" s="24"/>
    </row>
    <row r="342">
      <c r="A342" s="24" t="s">
        <v>451</v>
      </c>
      <c r="B342" s="10">
        <v>1.0</v>
      </c>
      <c r="C342" s="7"/>
      <c r="D342" s="7"/>
      <c r="E342" s="7"/>
      <c r="F342" s="11" t="s">
        <v>99</v>
      </c>
      <c r="G342" s="24" t="s">
        <v>10</v>
      </c>
      <c r="H342" s="24"/>
    </row>
    <row r="343">
      <c r="A343" s="24" t="s">
        <v>452</v>
      </c>
      <c r="B343" s="10">
        <v>1.0</v>
      </c>
      <c r="C343" s="7"/>
      <c r="D343" s="7"/>
      <c r="E343" s="7"/>
      <c r="F343" s="11" t="s">
        <v>99</v>
      </c>
      <c r="G343" s="24" t="s">
        <v>10</v>
      </c>
      <c r="H343" s="24"/>
    </row>
    <row r="344">
      <c r="A344" s="24" t="s">
        <v>453</v>
      </c>
      <c r="B344" s="10">
        <v>1.0</v>
      </c>
      <c r="C344" s="7"/>
      <c r="D344" s="7"/>
      <c r="E344" s="7"/>
      <c r="F344" s="11" t="s">
        <v>99</v>
      </c>
      <c r="G344" s="24" t="s">
        <v>10</v>
      </c>
      <c r="H344" s="5" t="s">
        <v>454</v>
      </c>
    </row>
    <row r="345">
      <c r="A345" s="24" t="s">
        <v>455</v>
      </c>
      <c r="B345" s="8">
        <v>7.0</v>
      </c>
      <c r="F345" s="8" t="s">
        <v>274</v>
      </c>
      <c r="G345" s="24" t="s">
        <v>10</v>
      </c>
    </row>
    <row r="346">
      <c r="A346" s="24" t="s">
        <v>456</v>
      </c>
      <c r="B346" s="8">
        <v>4.0</v>
      </c>
      <c r="F346" s="8" t="s">
        <v>457</v>
      </c>
      <c r="G346" s="24" t="s">
        <v>10</v>
      </c>
    </row>
    <row r="347">
      <c r="A347" s="24" t="s">
        <v>458</v>
      </c>
      <c r="B347" s="8">
        <v>1.0</v>
      </c>
      <c r="F347" s="8" t="s">
        <v>417</v>
      </c>
      <c r="G347" s="24" t="s">
        <v>10</v>
      </c>
    </row>
    <row r="348">
      <c r="A348" s="24" t="s">
        <v>459</v>
      </c>
      <c r="B348" s="8">
        <v>1.0</v>
      </c>
      <c r="F348" s="8" t="s">
        <v>417</v>
      </c>
      <c r="G348" s="24" t="s">
        <v>10</v>
      </c>
    </row>
    <row r="349">
      <c r="A349" s="24" t="s">
        <v>460</v>
      </c>
      <c r="B349" s="8">
        <v>1.0</v>
      </c>
      <c r="F349" s="11" t="s">
        <v>99</v>
      </c>
      <c r="G349" s="24" t="s">
        <v>10</v>
      </c>
    </row>
    <row r="350">
      <c r="A350" s="24" t="s">
        <v>461</v>
      </c>
      <c r="B350" s="8">
        <v>1.0</v>
      </c>
      <c r="F350" s="11" t="s">
        <v>99</v>
      </c>
      <c r="G350" s="24" t="s">
        <v>10</v>
      </c>
    </row>
    <row r="351">
      <c r="A351" s="24" t="s">
        <v>462</v>
      </c>
      <c r="B351" s="8">
        <v>1.0</v>
      </c>
      <c r="F351" s="11" t="s">
        <v>99</v>
      </c>
      <c r="G351" s="24" t="s">
        <v>10</v>
      </c>
    </row>
    <row r="352">
      <c r="A352" s="24" t="s">
        <v>463</v>
      </c>
      <c r="B352" s="8">
        <v>2.0</v>
      </c>
      <c r="F352" s="11" t="s">
        <v>464</v>
      </c>
      <c r="G352" s="24" t="s">
        <v>10</v>
      </c>
    </row>
    <row r="353">
      <c r="A353" s="24" t="s">
        <v>465</v>
      </c>
      <c r="C353" s="8">
        <v>3.0</v>
      </c>
      <c r="D353" s="8">
        <v>4.0</v>
      </c>
      <c r="F353" s="8" t="s">
        <v>466</v>
      </c>
      <c r="G353" s="24" t="s">
        <v>10</v>
      </c>
    </row>
    <row r="354">
      <c r="A354" s="24" t="s">
        <v>467</v>
      </c>
      <c r="C354" s="8">
        <v>5.0</v>
      </c>
      <c r="D354" s="8">
        <v>6.0</v>
      </c>
      <c r="F354" s="8" t="s">
        <v>468</v>
      </c>
      <c r="G354" s="24" t="s">
        <v>10</v>
      </c>
    </row>
    <row r="355">
      <c r="A355" s="24" t="s">
        <v>469</v>
      </c>
      <c r="B355" s="8">
        <v>1.0</v>
      </c>
      <c r="F355" s="11" t="s">
        <v>28</v>
      </c>
      <c r="G355" s="24" t="s">
        <v>10</v>
      </c>
    </row>
    <row r="356">
      <c r="A356" s="24" t="s">
        <v>470</v>
      </c>
      <c r="B356" s="8">
        <v>1.0</v>
      </c>
      <c r="F356" s="11" t="s">
        <v>99</v>
      </c>
      <c r="G356" s="24" t="s">
        <v>10</v>
      </c>
    </row>
    <row r="357">
      <c r="A357" s="24" t="s">
        <v>471</v>
      </c>
      <c r="B357" s="8">
        <v>4.0</v>
      </c>
      <c r="F357" s="8" t="s">
        <v>457</v>
      </c>
      <c r="G357" s="24" t="s">
        <v>10</v>
      </c>
    </row>
    <row r="358">
      <c r="A358" s="24" t="s">
        <v>472</v>
      </c>
      <c r="C358" s="8">
        <v>2.0</v>
      </c>
      <c r="F358" s="8" t="s">
        <v>371</v>
      </c>
      <c r="G358" s="24" t="s">
        <v>10</v>
      </c>
    </row>
    <row r="359">
      <c r="A359" s="24" t="s">
        <v>473</v>
      </c>
      <c r="F359" s="11" t="s">
        <v>99</v>
      </c>
      <c r="G359" s="24" t="s">
        <v>10</v>
      </c>
    </row>
    <row r="360">
      <c r="A360" s="24" t="s">
        <v>474</v>
      </c>
      <c r="B360" s="8">
        <v>5.0</v>
      </c>
      <c r="F360" s="8" t="s">
        <v>475</v>
      </c>
      <c r="G360" s="24" t="s">
        <v>10</v>
      </c>
    </row>
    <row r="361">
      <c r="A361" s="24" t="s">
        <v>476</v>
      </c>
      <c r="B361" s="8">
        <v>1.0</v>
      </c>
      <c r="F361" s="8" t="s">
        <v>28</v>
      </c>
      <c r="G361" s="24" t="s">
        <v>10</v>
      </c>
    </row>
    <row r="362">
      <c r="A362" s="24" t="s">
        <v>477</v>
      </c>
      <c r="B362" s="8">
        <v>1.0</v>
      </c>
      <c r="F362" s="8" t="s">
        <v>28</v>
      </c>
      <c r="G362" s="24" t="s">
        <v>10</v>
      </c>
    </row>
    <row r="363">
      <c r="A363" s="24" t="s">
        <v>478</v>
      </c>
      <c r="B363" s="8">
        <v>2.0</v>
      </c>
      <c r="F363" s="8" t="s">
        <v>56</v>
      </c>
      <c r="G363" s="24" t="s">
        <v>10</v>
      </c>
    </row>
    <row r="364">
      <c r="A364" s="24" t="s">
        <v>479</v>
      </c>
      <c r="B364" s="8">
        <v>1.0</v>
      </c>
      <c r="F364" s="11" t="s">
        <v>99</v>
      </c>
      <c r="G364" s="24" t="s">
        <v>10</v>
      </c>
    </row>
    <row r="365">
      <c r="A365" s="24" t="s">
        <v>480</v>
      </c>
      <c r="B365" s="8">
        <v>19.0</v>
      </c>
      <c r="F365" s="8" t="s">
        <v>272</v>
      </c>
      <c r="G365" s="24" t="s">
        <v>10</v>
      </c>
    </row>
    <row r="366">
      <c r="A366" s="24" t="s">
        <v>481</v>
      </c>
      <c r="B366" s="8">
        <v>2.0</v>
      </c>
      <c r="F366" s="8" t="s">
        <v>56</v>
      </c>
      <c r="G366" s="24" t="s">
        <v>10</v>
      </c>
    </row>
    <row r="367">
      <c r="A367" s="24" t="s">
        <v>482</v>
      </c>
      <c r="B367" s="8">
        <v>1.0</v>
      </c>
      <c r="F367" s="11" t="s">
        <v>99</v>
      </c>
      <c r="G367" s="24" t="s">
        <v>10</v>
      </c>
    </row>
    <row r="368">
      <c r="A368" s="24" t="s">
        <v>483</v>
      </c>
      <c r="B368" s="8">
        <v>7.0</v>
      </c>
      <c r="F368" s="8" t="s">
        <v>274</v>
      </c>
      <c r="G368" s="24" t="s">
        <v>10</v>
      </c>
    </row>
    <row r="369">
      <c r="A369" s="24" t="s">
        <v>484</v>
      </c>
      <c r="B369" s="8">
        <v>7.0</v>
      </c>
      <c r="F369" s="8" t="s">
        <v>274</v>
      </c>
      <c r="G369" s="24" t="s">
        <v>10</v>
      </c>
    </row>
    <row r="370">
      <c r="A370" s="24" t="s">
        <v>485</v>
      </c>
      <c r="B370" s="8">
        <v>1.0</v>
      </c>
      <c r="F370" s="8" t="s">
        <v>28</v>
      </c>
      <c r="G370" s="24" t="s">
        <v>10</v>
      </c>
    </row>
  </sheetData>
  <mergeCells count="6">
    <mergeCell ref="G91:H91"/>
    <mergeCell ref="G92:H92"/>
    <mergeCell ref="G93:H93"/>
    <mergeCell ref="G94:H94"/>
    <mergeCell ref="G95:H95"/>
    <mergeCell ref="G96:H9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16.75"/>
  </cols>
  <sheetData>
    <row r="1">
      <c r="A1" s="26"/>
      <c r="B1" s="2" t="s">
        <v>486</v>
      </c>
      <c r="C1" s="2" t="s">
        <v>2</v>
      </c>
      <c r="D1" s="2" t="s">
        <v>3</v>
      </c>
      <c r="E1" s="2" t="s">
        <v>487</v>
      </c>
      <c r="F1" s="2" t="s">
        <v>488</v>
      </c>
      <c r="G1" s="2" t="s">
        <v>489</v>
      </c>
      <c r="H1" s="2" t="s">
        <v>490</v>
      </c>
      <c r="I1" s="2" t="s">
        <v>491</v>
      </c>
      <c r="J1" s="2" t="s">
        <v>492</v>
      </c>
      <c r="K1" s="2" t="s">
        <v>493</v>
      </c>
      <c r="L1" s="2" t="s">
        <v>494</v>
      </c>
      <c r="M1" s="2" t="s">
        <v>495</v>
      </c>
      <c r="N1" s="2" t="s">
        <v>496</v>
      </c>
      <c r="O1" s="2" t="s">
        <v>497</v>
      </c>
      <c r="P1" s="2" t="s">
        <v>498</v>
      </c>
      <c r="Q1" s="2" t="s">
        <v>499</v>
      </c>
      <c r="R1" s="2" t="s">
        <v>500</v>
      </c>
      <c r="S1" s="2" t="s">
        <v>501</v>
      </c>
      <c r="T1" s="2" t="s">
        <v>502</v>
      </c>
      <c r="U1" s="2" t="s">
        <v>503</v>
      </c>
      <c r="V1" s="2" t="s">
        <v>504</v>
      </c>
      <c r="W1" s="2" t="s">
        <v>505</v>
      </c>
      <c r="X1" s="2" t="s">
        <v>506</v>
      </c>
      <c r="Y1" s="2" t="s">
        <v>507</v>
      </c>
      <c r="Z1" s="2" t="s">
        <v>508</v>
      </c>
      <c r="AA1" s="2" t="s">
        <v>509</v>
      </c>
      <c r="AB1" s="2" t="s">
        <v>510</v>
      </c>
      <c r="AC1" s="2" t="s">
        <v>511</v>
      </c>
      <c r="AD1" s="2" t="s">
        <v>512</v>
      </c>
      <c r="AE1" s="2" t="s">
        <v>513</v>
      </c>
      <c r="AF1" s="2" t="s">
        <v>514</v>
      </c>
      <c r="AG1" s="2" t="s">
        <v>515</v>
      </c>
      <c r="AH1" s="2" t="s">
        <v>516</v>
      </c>
      <c r="AI1" s="2" t="s">
        <v>517</v>
      </c>
      <c r="AJ1" s="2" t="s">
        <v>518</v>
      </c>
      <c r="AK1" s="2" t="s">
        <v>519</v>
      </c>
      <c r="AL1" s="2" t="s">
        <v>520</v>
      </c>
      <c r="AM1" s="2" t="s">
        <v>521</v>
      </c>
      <c r="AN1" s="2" t="s">
        <v>522</v>
      </c>
      <c r="AO1" s="2" t="s">
        <v>523</v>
      </c>
      <c r="AP1" s="2" t="s">
        <v>524</v>
      </c>
      <c r="AQ1" s="2" t="s">
        <v>525</v>
      </c>
      <c r="AR1" s="2" t="s">
        <v>526</v>
      </c>
      <c r="AS1" s="2" t="s">
        <v>527</v>
      </c>
      <c r="AT1" s="2" t="s">
        <v>528</v>
      </c>
      <c r="AU1" s="2" t="s">
        <v>529</v>
      </c>
      <c r="AV1" s="2" t="s">
        <v>530</v>
      </c>
      <c r="AW1" s="2" t="s">
        <v>531</v>
      </c>
      <c r="AX1" s="2" t="s">
        <v>532</v>
      </c>
      <c r="AY1" s="2" t="s">
        <v>533</v>
      </c>
      <c r="AZ1" s="2" t="s">
        <v>534</v>
      </c>
      <c r="BA1" s="2" t="s">
        <v>535</v>
      </c>
      <c r="BB1" s="2" t="s">
        <v>536</v>
      </c>
      <c r="BC1" s="2" t="s">
        <v>537</v>
      </c>
      <c r="BD1" s="2" t="s">
        <v>538</v>
      </c>
      <c r="BE1" s="2" t="s">
        <v>539</v>
      </c>
      <c r="BF1" s="2" t="s">
        <v>540</v>
      </c>
      <c r="BG1" s="2" t="s">
        <v>541</v>
      </c>
      <c r="BH1" s="2" t="s">
        <v>542</v>
      </c>
      <c r="BI1" s="2" t="s">
        <v>543</v>
      </c>
      <c r="BJ1" s="2" t="s">
        <v>6</v>
      </c>
    </row>
    <row r="2">
      <c r="A2" s="5" t="s">
        <v>8</v>
      </c>
      <c r="B2" s="6">
        <v>15.0</v>
      </c>
      <c r="C2" s="7"/>
      <c r="D2" s="7"/>
      <c r="E2" s="7"/>
      <c r="H2" s="27" t="s">
        <v>544</v>
      </c>
      <c r="AB2" s="28" t="s">
        <v>545</v>
      </c>
      <c r="AE2" s="8" t="s">
        <v>546</v>
      </c>
      <c r="AJ2" s="27" t="s">
        <v>547</v>
      </c>
      <c r="AN2" s="6">
        <v>-310.0</v>
      </c>
      <c r="AO2" s="6">
        <v>-280.0</v>
      </c>
      <c r="BC2" s="20" t="s">
        <v>546</v>
      </c>
      <c r="BD2" s="8" t="s">
        <v>548</v>
      </c>
      <c r="BE2" s="8" t="s">
        <v>549</v>
      </c>
      <c r="BG2" s="11" t="s">
        <v>550</v>
      </c>
    </row>
    <row r="3">
      <c r="A3" s="5" t="s">
        <v>11</v>
      </c>
      <c r="B3" s="6">
        <v>44.0</v>
      </c>
      <c r="C3" s="7"/>
      <c r="D3" s="7"/>
      <c r="E3" s="7"/>
      <c r="H3" s="27" t="s">
        <v>544</v>
      </c>
      <c r="AB3" s="28" t="s">
        <v>545</v>
      </c>
      <c r="AE3" s="8" t="s">
        <v>546</v>
      </c>
      <c r="AJ3" s="27" t="s">
        <v>547</v>
      </c>
      <c r="AN3" s="6">
        <v>-310.0</v>
      </c>
      <c r="AO3" s="6">
        <v>-280.0</v>
      </c>
    </row>
    <row r="4">
      <c r="A4" s="5" t="s">
        <v>13</v>
      </c>
      <c r="B4" s="9">
        <v>70.0</v>
      </c>
      <c r="C4" s="7"/>
      <c r="D4" s="7"/>
      <c r="E4" s="7"/>
      <c r="H4" s="27" t="s">
        <v>544</v>
      </c>
      <c r="AB4" s="27" t="s">
        <v>545</v>
      </c>
      <c r="AE4" s="8" t="s">
        <v>546</v>
      </c>
      <c r="AJ4" s="27" t="s">
        <v>547</v>
      </c>
      <c r="AN4" s="6">
        <v>-310.0</v>
      </c>
      <c r="AO4" s="6">
        <v>-280.0</v>
      </c>
      <c r="BC4" s="20" t="s">
        <v>546</v>
      </c>
      <c r="BD4" s="8" t="s">
        <v>548</v>
      </c>
      <c r="BE4" s="8" t="s">
        <v>549</v>
      </c>
      <c r="BG4" s="11" t="s">
        <v>550</v>
      </c>
    </row>
    <row r="5">
      <c r="A5" s="5" t="s">
        <v>15</v>
      </c>
      <c r="B5" s="6">
        <v>25.0</v>
      </c>
      <c r="C5" s="7"/>
      <c r="D5" s="7"/>
      <c r="E5" s="7"/>
      <c r="H5" s="27" t="s">
        <v>544</v>
      </c>
      <c r="AB5" s="27" t="s">
        <v>545</v>
      </c>
      <c r="AE5" s="28" t="s">
        <v>551</v>
      </c>
      <c r="AJ5" s="27" t="s">
        <v>547</v>
      </c>
      <c r="AN5" s="6">
        <v>-550.0</v>
      </c>
      <c r="AO5" s="6">
        <v>-500.0</v>
      </c>
    </row>
    <row r="6">
      <c r="A6" s="5" t="s">
        <v>17</v>
      </c>
      <c r="B6" s="6">
        <v>265.0</v>
      </c>
      <c r="C6" s="7"/>
      <c r="D6" s="7"/>
      <c r="E6" s="7"/>
      <c r="H6" s="27" t="s">
        <v>544</v>
      </c>
      <c r="AB6" s="27" t="s">
        <v>545</v>
      </c>
      <c r="AE6" s="27" t="s">
        <v>551</v>
      </c>
      <c r="AJ6" s="27" t="s">
        <v>547</v>
      </c>
      <c r="AN6" s="6">
        <v>-440.0</v>
      </c>
      <c r="AO6" s="6">
        <v>-360.0</v>
      </c>
    </row>
    <row r="7">
      <c r="A7" s="5" t="s">
        <v>19</v>
      </c>
      <c r="B7" s="6">
        <v>24.0</v>
      </c>
      <c r="C7" s="7"/>
      <c r="D7" s="7"/>
      <c r="E7" s="7"/>
      <c r="H7" s="27" t="s">
        <v>544</v>
      </c>
      <c r="AB7" s="27" t="s">
        <v>545</v>
      </c>
      <c r="AE7" s="27" t="s">
        <v>551</v>
      </c>
      <c r="AJ7" s="27" t="s">
        <v>547</v>
      </c>
      <c r="AN7" s="6">
        <v>-440.0</v>
      </c>
      <c r="AO7" s="6">
        <v>-360.0</v>
      </c>
    </row>
    <row r="8">
      <c r="A8" s="5" t="s">
        <v>21</v>
      </c>
      <c r="B8" s="9">
        <v>0.0</v>
      </c>
      <c r="C8" s="7"/>
      <c r="D8" s="7"/>
      <c r="E8" s="7"/>
      <c r="H8" s="27" t="s">
        <v>544</v>
      </c>
      <c r="AB8" s="27" t="s">
        <v>545</v>
      </c>
      <c r="AE8" s="27" t="s">
        <v>551</v>
      </c>
      <c r="AJ8" s="27" t="s">
        <v>547</v>
      </c>
      <c r="AN8" s="6">
        <v>-440.0</v>
      </c>
      <c r="AO8" s="6">
        <v>-360.0</v>
      </c>
    </row>
    <row r="9">
      <c r="A9" s="5" t="s">
        <v>22</v>
      </c>
      <c r="B9" s="6">
        <v>12.0</v>
      </c>
      <c r="C9" s="7"/>
      <c r="D9" s="7"/>
      <c r="E9" s="7"/>
      <c r="H9" s="27" t="s">
        <v>544</v>
      </c>
      <c r="AB9" s="27" t="s">
        <v>545</v>
      </c>
      <c r="AE9" s="27" t="s">
        <v>552</v>
      </c>
      <c r="AJ9" s="27" t="s">
        <v>547</v>
      </c>
      <c r="AN9" s="6">
        <v>-440.0</v>
      </c>
      <c r="AO9" s="6">
        <v>-410.0</v>
      </c>
    </row>
    <row r="10">
      <c r="A10" s="5" t="s">
        <v>22</v>
      </c>
      <c r="B10" s="6">
        <v>4.0</v>
      </c>
      <c r="C10" s="7"/>
      <c r="D10" s="7"/>
      <c r="E10" s="7"/>
      <c r="H10" s="27" t="s">
        <v>544</v>
      </c>
      <c r="AB10" s="27" t="s">
        <v>545</v>
      </c>
      <c r="AE10" s="28" t="s">
        <v>552</v>
      </c>
      <c r="AJ10" s="27" t="s">
        <v>547</v>
      </c>
      <c r="AN10" s="6">
        <v>-440.0</v>
      </c>
      <c r="AO10" s="6">
        <v>-410.0</v>
      </c>
    </row>
    <row r="11">
      <c r="A11" s="11" t="s">
        <v>24</v>
      </c>
      <c r="B11" s="12"/>
      <c r="C11" s="6">
        <v>45.0</v>
      </c>
      <c r="D11" s="6">
        <v>55.0</v>
      </c>
      <c r="E11" s="6">
        <v>50.0</v>
      </c>
      <c r="H11" s="27" t="s">
        <v>544</v>
      </c>
      <c r="AB11" s="28" t="s">
        <v>545</v>
      </c>
      <c r="AE11" s="27" t="s">
        <v>552</v>
      </c>
      <c r="AJ11" s="27" t="s">
        <v>547</v>
      </c>
      <c r="AN11" s="6">
        <v>-440.0</v>
      </c>
      <c r="AO11" s="6">
        <v>-410.0</v>
      </c>
    </row>
    <row r="12">
      <c r="A12" s="5" t="s">
        <v>25</v>
      </c>
      <c r="B12" s="6">
        <v>21.0</v>
      </c>
      <c r="C12" s="7"/>
      <c r="D12" s="7"/>
      <c r="E12" s="7"/>
      <c r="H12" s="27" t="s">
        <v>544</v>
      </c>
      <c r="AB12" s="27" t="s">
        <v>545</v>
      </c>
      <c r="AN12" s="10">
        <v>-370.0</v>
      </c>
      <c r="AO12" s="10">
        <v>-360.0</v>
      </c>
    </row>
    <row r="13">
      <c r="A13" s="5" t="s">
        <v>27</v>
      </c>
      <c r="B13" s="5">
        <v>1.0</v>
      </c>
      <c r="C13" s="7"/>
      <c r="D13" s="7"/>
      <c r="E13" s="7"/>
      <c r="S13" s="8" t="b">
        <v>1</v>
      </c>
      <c r="T13" s="27" t="s">
        <v>553</v>
      </c>
      <c r="AB13" s="27" t="s">
        <v>545</v>
      </c>
      <c r="AI13" s="8" t="b">
        <v>1</v>
      </c>
      <c r="AJ13" s="27" t="s">
        <v>554</v>
      </c>
      <c r="AN13" s="8">
        <v>-120.0</v>
      </c>
      <c r="AO13" s="8">
        <v>-63.0</v>
      </c>
      <c r="AP13" s="8" t="s">
        <v>555</v>
      </c>
      <c r="AR13" s="8" t="s">
        <v>555</v>
      </c>
      <c r="BI13" s="8" t="s">
        <v>556</v>
      </c>
    </row>
    <row r="14">
      <c r="A14" s="5" t="s">
        <v>30</v>
      </c>
      <c r="B14" s="8">
        <v>1.0</v>
      </c>
      <c r="H14" s="27" t="s">
        <v>557</v>
      </c>
      <c r="T14" s="27" t="s">
        <v>553</v>
      </c>
      <c r="AB14" s="29" t="s">
        <v>558</v>
      </c>
      <c r="AE14" s="27" t="s">
        <v>559</v>
      </c>
      <c r="AJ14" s="27" t="s">
        <v>554</v>
      </c>
      <c r="AN14" s="8">
        <v>-85.0</v>
      </c>
      <c r="AO14" s="8">
        <v>-65.0</v>
      </c>
      <c r="AP14" s="8" t="s">
        <v>555</v>
      </c>
      <c r="AR14" s="8" t="s">
        <v>560</v>
      </c>
      <c r="BD14" s="8" t="s">
        <v>561</v>
      </c>
      <c r="BE14" s="8" t="s">
        <v>562</v>
      </c>
      <c r="BG14" s="8" t="s">
        <v>563</v>
      </c>
      <c r="BJ14" s="8" t="s">
        <v>564</v>
      </c>
    </row>
    <row r="15">
      <c r="A15" s="5" t="s">
        <v>31</v>
      </c>
      <c r="B15" s="8">
        <v>1.0</v>
      </c>
      <c r="H15" s="27" t="s">
        <v>565</v>
      </c>
      <c r="T15" s="27" t="s">
        <v>553</v>
      </c>
      <c r="AB15" s="29" t="s">
        <v>558</v>
      </c>
      <c r="AE15" s="27" t="s">
        <v>559</v>
      </c>
      <c r="AJ15" s="27" t="s">
        <v>554</v>
      </c>
      <c r="AN15" s="8">
        <v>-85.0</v>
      </c>
      <c r="AO15" s="8">
        <v>-65.0</v>
      </c>
      <c r="AP15" s="8" t="s">
        <v>555</v>
      </c>
      <c r="AR15" s="8" t="s">
        <v>566</v>
      </c>
      <c r="BD15" s="8" t="s">
        <v>561</v>
      </c>
      <c r="BE15" s="8" t="s">
        <v>562</v>
      </c>
      <c r="BG15" s="8" t="s">
        <v>567</v>
      </c>
    </row>
    <row r="16">
      <c r="A16" s="5" t="s">
        <v>32</v>
      </c>
      <c r="B16" s="8">
        <v>1.0</v>
      </c>
      <c r="H16" s="27" t="s">
        <v>565</v>
      </c>
      <c r="T16" s="27" t="s">
        <v>553</v>
      </c>
      <c r="AB16" s="29" t="s">
        <v>558</v>
      </c>
      <c r="AE16" s="27" t="s">
        <v>559</v>
      </c>
      <c r="AJ16" s="27" t="s">
        <v>554</v>
      </c>
      <c r="AN16" s="8">
        <v>-85.0</v>
      </c>
      <c r="AO16" s="8">
        <v>-65.0</v>
      </c>
      <c r="AP16" s="8" t="s">
        <v>555</v>
      </c>
      <c r="AR16" s="8" t="s">
        <v>555</v>
      </c>
      <c r="BD16" s="8" t="s">
        <v>561</v>
      </c>
      <c r="BE16" s="8" t="s">
        <v>562</v>
      </c>
      <c r="BG16" s="8" t="s">
        <v>567</v>
      </c>
    </row>
    <row r="17">
      <c r="A17" s="5" t="s">
        <v>33</v>
      </c>
      <c r="B17" s="8">
        <v>1.0</v>
      </c>
      <c r="H17" s="27" t="s">
        <v>565</v>
      </c>
      <c r="T17" s="27" t="s">
        <v>553</v>
      </c>
      <c r="AB17" s="29" t="s">
        <v>558</v>
      </c>
      <c r="AE17" s="27" t="s">
        <v>559</v>
      </c>
      <c r="AJ17" s="27" t="s">
        <v>554</v>
      </c>
      <c r="AN17" s="8">
        <v>-85.0</v>
      </c>
      <c r="AO17" s="8">
        <v>-65.0</v>
      </c>
      <c r="AP17" s="8" t="s">
        <v>555</v>
      </c>
      <c r="AR17" s="8" t="s">
        <v>555</v>
      </c>
      <c r="BD17" s="8" t="s">
        <v>561</v>
      </c>
      <c r="BE17" s="8" t="s">
        <v>562</v>
      </c>
      <c r="BG17" s="8" t="s">
        <v>567</v>
      </c>
    </row>
    <row r="18">
      <c r="A18" s="5" t="s">
        <v>34</v>
      </c>
      <c r="B18" s="8">
        <v>1.0</v>
      </c>
      <c r="H18" s="27" t="s">
        <v>565</v>
      </c>
      <c r="T18" s="27" t="s">
        <v>553</v>
      </c>
      <c r="AB18" s="29" t="s">
        <v>558</v>
      </c>
      <c r="AE18" s="27" t="s">
        <v>559</v>
      </c>
      <c r="AJ18" s="27" t="s">
        <v>554</v>
      </c>
      <c r="AN18" s="8">
        <v>-100.0</v>
      </c>
      <c r="AO18" s="8">
        <v>-85.0</v>
      </c>
      <c r="AP18" s="8" t="s">
        <v>555</v>
      </c>
      <c r="AR18" s="8" t="s">
        <v>568</v>
      </c>
      <c r="BD18" s="8" t="s">
        <v>569</v>
      </c>
      <c r="BE18" s="8" t="s">
        <v>570</v>
      </c>
      <c r="BG18" s="8" t="s">
        <v>567</v>
      </c>
    </row>
    <row r="19">
      <c r="A19" s="8" t="s">
        <v>35</v>
      </c>
      <c r="B19" s="8">
        <v>3.0</v>
      </c>
      <c r="H19" s="27" t="s">
        <v>565</v>
      </c>
      <c r="T19" s="27" t="s">
        <v>553</v>
      </c>
      <c r="AB19" s="29" t="s">
        <v>558</v>
      </c>
      <c r="AE19" s="27" t="s">
        <v>559</v>
      </c>
      <c r="AJ19" s="27" t="s">
        <v>554</v>
      </c>
      <c r="AN19" s="8">
        <v>-85.0</v>
      </c>
      <c r="AO19" s="8">
        <v>-65.0</v>
      </c>
      <c r="AP19" s="8" t="s">
        <v>555</v>
      </c>
      <c r="AR19" s="8" t="s">
        <v>555</v>
      </c>
      <c r="BD19" s="8" t="s">
        <v>561</v>
      </c>
      <c r="BE19" s="8" t="s">
        <v>562</v>
      </c>
      <c r="BG19" s="8" t="s">
        <v>567</v>
      </c>
    </row>
    <row r="20">
      <c r="A20" s="8" t="s">
        <v>38</v>
      </c>
      <c r="B20" s="8">
        <v>1.0</v>
      </c>
      <c r="H20" s="27" t="s">
        <v>544</v>
      </c>
      <c r="T20" s="27" t="s">
        <v>571</v>
      </c>
      <c r="AB20" s="29" t="s">
        <v>558</v>
      </c>
      <c r="AN20" s="8">
        <v>-100.0</v>
      </c>
      <c r="AO20" s="8">
        <v>-85.0</v>
      </c>
      <c r="AP20" s="8" t="s">
        <v>555</v>
      </c>
      <c r="AR20" s="8" t="s">
        <v>555</v>
      </c>
      <c r="BD20" s="8" t="s">
        <v>569</v>
      </c>
      <c r="BE20" s="8" t="s">
        <v>570</v>
      </c>
      <c r="BG20" s="8" t="s">
        <v>567</v>
      </c>
    </row>
    <row r="21">
      <c r="A21" s="8" t="s">
        <v>39</v>
      </c>
      <c r="B21" s="8">
        <v>2.0</v>
      </c>
      <c r="H21" s="27" t="s">
        <v>572</v>
      </c>
      <c r="AB21" s="29" t="s">
        <v>573</v>
      </c>
      <c r="AE21" s="27" t="s">
        <v>559</v>
      </c>
      <c r="AN21" s="8">
        <v>-120.0</v>
      </c>
      <c r="AO21" s="8">
        <v>-63.0</v>
      </c>
      <c r="AP21" s="8" t="s">
        <v>555</v>
      </c>
      <c r="AR21" s="8" t="s">
        <v>555</v>
      </c>
      <c r="BI21" s="8" t="s">
        <v>574</v>
      </c>
    </row>
    <row r="22">
      <c r="A22" s="8" t="s">
        <v>42</v>
      </c>
      <c r="B22" s="8">
        <v>6.0</v>
      </c>
      <c r="H22" s="27" t="s">
        <v>565</v>
      </c>
      <c r="T22" s="27" t="s">
        <v>553</v>
      </c>
      <c r="AB22" s="29" t="s">
        <v>558</v>
      </c>
      <c r="AE22" s="27" t="s">
        <v>559</v>
      </c>
      <c r="AJ22" s="27" t="s">
        <v>554</v>
      </c>
      <c r="AN22" s="8">
        <v>-100.0</v>
      </c>
      <c r="AO22" s="8">
        <v>-85.0</v>
      </c>
      <c r="AP22" s="8" t="s">
        <v>555</v>
      </c>
      <c r="AR22" s="8" t="s">
        <v>575</v>
      </c>
      <c r="BD22" s="8" t="s">
        <v>576</v>
      </c>
      <c r="BE22" s="8" t="s">
        <v>577</v>
      </c>
      <c r="BG22" s="8" t="s">
        <v>578</v>
      </c>
    </row>
    <row r="23">
      <c r="A23" s="8" t="s">
        <v>45</v>
      </c>
      <c r="B23" s="8">
        <v>1.0</v>
      </c>
      <c r="H23" s="27" t="s">
        <v>572</v>
      </c>
      <c r="T23" s="27" t="s">
        <v>553</v>
      </c>
      <c r="AB23" s="29" t="s">
        <v>558</v>
      </c>
      <c r="AE23" s="27" t="s">
        <v>559</v>
      </c>
      <c r="AN23" s="8">
        <v>-100.0</v>
      </c>
      <c r="AO23" s="8">
        <v>-85.0</v>
      </c>
      <c r="AP23" s="8" t="s">
        <v>555</v>
      </c>
      <c r="AR23" s="8" t="s">
        <v>579</v>
      </c>
      <c r="BD23" s="8" t="s">
        <v>569</v>
      </c>
      <c r="BE23" s="8" t="s">
        <v>570</v>
      </c>
      <c r="BG23" s="8" t="s">
        <v>567</v>
      </c>
    </row>
    <row r="24">
      <c r="A24" s="8" t="s">
        <v>47</v>
      </c>
      <c r="B24" s="8">
        <v>1.0</v>
      </c>
      <c r="H24" s="27" t="s">
        <v>565</v>
      </c>
      <c r="T24" s="27" t="s">
        <v>553</v>
      </c>
      <c r="AB24" s="29" t="s">
        <v>558</v>
      </c>
      <c r="AE24" s="27" t="s">
        <v>559</v>
      </c>
      <c r="AN24" s="8">
        <v>-100.0</v>
      </c>
      <c r="AO24" s="8">
        <v>-85.0</v>
      </c>
      <c r="AP24" s="8" t="s">
        <v>555</v>
      </c>
      <c r="AR24" s="8" t="s">
        <v>579</v>
      </c>
      <c r="BD24" s="8" t="s">
        <v>569</v>
      </c>
      <c r="BE24" s="8" t="s">
        <v>570</v>
      </c>
      <c r="BG24" s="8" t="s">
        <v>567</v>
      </c>
    </row>
    <row r="25">
      <c r="A25" s="8" t="s">
        <v>49</v>
      </c>
      <c r="B25" s="8">
        <v>1.0</v>
      </c>
      <c r="H25" s="27" t="s">
        <v>565</v>
      </c>
      <c r="T25" s="27" t="s">
        <v>553</v>
      </c>
      <c r="AB25" s="29" t="s">
        <v>558</v>
      </c>
      <c r="AE25" s="27" t="s">
        <v>559</v>
      </c>
      <c r="AN25" s="8">
        <v>-100.0</v>
      </c>
      <c r="AO25" s="8">
        <v>-85.0</v>
      </c>
      <c r="AP25" s="8" t="s">
        <v>555</v>
      </c>
      <c r="AR25" s="8" t="s">
        <v>579</v>
      </c>
      <c r="BD25" s="8" t="s">
        <v>569</v>
      </c>
      <c r="BE25" s="8" t="s">
        <v>570</v>
      </c>
      <c r="BG25" s="8" t="s">
        <v>567</v>
      </c>
    </row>
    <row r="26">
      <c r="A26" s="8" t="s">
        <v>50</v>
      </c>
      <c r="B26" s="8">
        <v>1.0</v>
      </c>
      <c r="H26" s="28" t="s">
        <v>580</v>
      </c>
      <c r="T26" s="27" t="s">
        <v>553</v>
      </c>
      <c r="AB26" s="29" t="s">
        <v>558</v>
      </c>
      <c r="AE26" s="27" t="s">
        <v>559</v>
      </c>
      <c r="AN26" s="8">
        <v>-100.0</v>
      </c>
      <c r="AO26" s="8">
        <v>-85.0</v>
      </c>
      <c r="AP26" s="8" t="s">
        <v>555</v>
      </c>
      <c r="AR26" s="8" t="s">
        <v>579</v>
      </c>
      <c r="BD26" s="8" t="s">
        <v>569</v>
      </c>
      <c r="BE26" s="8" t="s">
        <v>570</v>
      </c>
      <c r="BG26" s="8" t="s">
        <v>567</v>
      </c>
    </row>
    <row r="27">
      <c r="A27" s="8" t="s">
        <v>52</v>
      </c>
      <c r="B27" s="8">
        <v>1.0</v>
      </c>
      <c r="H27" s="27" t="s">
        <v>580</v>
      </c>
      <c r="T27" s="27" t="s">
        <v>553</v>
      </c>
      <c r="AB27" s="29" t="s">
        <v>558</v>
      </c>
      <c r="AE27" s="27" t="s">
        <v>559</v>
      </c>
      <c r="AN27" s="8">
        <v>-100.0</v>
      </c>
      <c r="AO27" s="8">
        <v>-85.0</v>
      </c>
      <c r="AP27" s="8" t="s">
        <v>555</v>
      </c>
      <c r="AR27" s="8" t="s">
        <v>581</v>
      </c>
      <c r="BD27" s="8" t="s">
        <v>569</v>
      </c>
      <c r="BE27" s="8" t="s">
        <v>582</v>
      </c>
      <c r="BG27" s="8" t="s">
        <v>567</v>
      </c>
      <c r="BI27" s="30"/>
    </row>
    <row r="28">
      <c r="A28" s="8" t="s">
        <v>53</v>
      </c>
      <c r="B28" s="8">
        <v>1.0</v>
      </c>
      <c r="H28" s="27" t="s">
        <v>565</v>
      </c>
      <c r="T28" s="27" t="s">
        <v>553</v>
      </c>
      <c r="AB28" s="29" t="s">
        <v>558</v>
      </c>
      <c r="AE28" s="27" t="s">
        <v>559</v>
      </c>
      <c r="AJ28" s="27" t="s">
        <v>554</v>
      </c>
      <c r="AN28" s="8">
        <v>-85.0</v>
      </c>
      <c r="AO28" s="8">
        <v>-65.0</v>
      </c>
      <c r="AP28" s="8" t="s">
        <v>555</v>
      </c>
      <c r="AR28" s="8" t="s">
        <v>566</v>
      </c>
      <c r="BD28" s="8" t="s">
        <v>561</v>
      </c>
      <c r="BE28" s="8" t="s">
        <v>562</v>
      </c>
      <c r="BG28" s="8" t="s">
        <v>567</v>
      </c>
      <c r="BI28" s="30"/>
    </row>
    <row r="29">
      <c r="A29" s="8" t="s">
        <v>54</v>
      </c>
      <c r="B29" s="8">
        <v>1.0</v>
      </c>
      <c r="H29" s="27" t="s">
        <v>583</v>
      </c>
      <c r="T29" s="27" t="s">
        <v>553</v>
      </c>
      <c r="AB29" s="29" t="s">
        <v>558</v>
      </c>
      <c r="AE29" s="27" t="s">
        <v>559</v>
      </c>
      <c r="AJ29" s="27" t="s">
        <v>554</v>
      </c>
      <c r="AN29" s="8">
        <v>-100.0</v>
      </c>
      <c r="AO29" s="8">
        <v>-85.0</v>
      </c>
      <c r="AP29" s="8" t="s">
        <v>555</v>
      </c>
      <c r="AR29" s="8" t="s">
        <v>584</v>
      </c>
      <c r="BD29" s="8" t="s">
        <v>576</v>
      </c>
      <c r="BE29" s="8" t="s">
        <v>585</v>
      </c>
      <c r="BG29" s="8" t="s">
        <v>586</v>
      </c>
      <c r="BI29" s="30"/>
      <c r="BJ29" s="8" t="s">
        <v>587</v>
      </c>
    </row>
    <row r="30">
      <c r="A30" s="8" t="s">
        <v>55</v>
      </c>
      <c r="B30" s="8">
        <v>2.0</v>
      </c>
      <c r="H30" s="27" t="s">
        <v>588</v>
      </c>
      <c r="T30" s="27" t="s">
        <v>553</v>
      </c>
      <c r="AB30" s="29" t="s">
        <v>558</v>
      </c>
      <c r="AE30" s="27" t="s">
        <v>559</v>
      </c>
      <c r="AJ30" s="27" t="s">
        <v>554</v>
      </c>
      <c r="AN30" s="8">
        <v>-85.0</v>
      </c>
      <c r="AO30" s="8">
        <v>-65.0</v>
      </c>
      <c r="AP30" s="8" t="s">
        <v>555</v>
      </c>
      <c r="AR30" s="8" t="s">
        <v>555</v>
      </c>
      <c r="BD30" s="8" t="s">
        <v>589</v>
      </c>
      <c r="BE30" s="8" t="s">
        <v>590</v>
      </c>
      <c r="BG30" s="8" t="s">
        <v>591</v>
      </c>
      <c r="BI30" s="30"/>
    </row>
    <row r="31">
      <c r="A31" s="8" t="s">
        <v>57</v>
      </c>
      <c r="B31" s="8">
        <v>1.0</v>
      </c>
      <c r="H31" s="27" t="s">
        <v>588</v>
      </c>
      <c r="T31" s="27" t="s">
        <v>553</v>
      </c>
      <c r="AB31" s="29" t="s">
        <v>558</v>
      </c>
      <c r="AE31" s="27" t="s">
        <v>559</v>
      </c>
      <c r="AJ31" s="27" t="s">
        <v>554</v>
      </c>
      <c r="AN31" s="8">
        <v>-85.0</v>
      </c>
      <c r="AO31" s="8">
        <v>-65.0</v>
      </c>
      <c r="AP31" s="8" t="s">
        <v>555</v>
      </c>
      <c r="AR31" s="8" t="s">
        <v>555</v>
      </c>
      <c r="BD31" s="8" t="s">
        <v>589</v>
      </c>
      <c r="BE31" s="8" t="s">
        <v>590</v>
      </c>
      <c r="BG31" s="8" t="s">
        <v>591</v>
      </c>
    </row>
    <row r="32">
      <c r="A32" s="11" t="s">
        <v>58</v>
      </c>
      <c r="B32" s="10">
        <v>1.0</v>
      </c>
      <c r="C32" s="7"/>
      <c r="D32" s="7"/>
      <c r="E32" s="7"/>
      <c r="F32" s="7"/>
      <c r="G32" s="7"/>
      <c r="H32" s="31" t="s">
        <v>544</v>
      </c>
      <c r="AB32" s="32" t="s">
        <v>545</v>
      </c>
      <c r="AE32" s="32" t="s">
        <v>551</v>
      </c>
      <c r="AN32" s="10">
        <v>-440.0</v>
      </c>
      <c r="AO32" s="10">
        <v>-410.0</v>
      </c>
      <c r="BG32" s="8" t="s">
        <v>592</v>
      </c>
    </row>
    <row r="33">
      <c r="A33" s="11" t="s">
        <v>60</v>
      </c>
      <c r="B33" s="6">
        <v>1.0</v>
      </c>
      <c r="C33" s="7"/>
      <c r="D33" s="7"/>
      <c r="E33" s="7"/>
      <c r="F33" s="7"/>
      <c r="G33" s="7"/>
      <c r="H33" s="33" t="s">
        <v>544</v>
      </c>
      <c r="AB33" s="32" t="s">
        <v>545</v>
      </c>
      <c r="AE33" s="32" t="s">
        <v>551</v>
      </c>
      <c r="AN33" s="10">
        <v>-440.0</v>
      </c>
      <c r="AO33" s="10">
        <v>-410.0</v>
      </c>
      <c r="BG33" s="8" t="s">
        <v>592</v>
      </c>
    </row>
    <row r="34">
      <c r="A34" s="11" t="s">
        <v>61</v>
      </c>
      <c r="B34" s="10">
        <v>1.0</v>
      </c>
      <c r="C34" s="7"/>
      <c r="D34" s="7"/>
      <c r="E34" s="7"/>
      <c r="F34" s="7"/>
      <c r="G34" s="7"/>
      <c r="H34" s="33" t="s">
        <v>544</v>
      </c>
      <c r="AB34" s="32" t="s">
        <v>545</v>
      </c>
      <c r="AE34" s="32" t="s">
        <v>551</v>
      </c>
      <c r="AN34" s="10">
        <v>-440.0</v>
      </c>
      <c r="AO34" s="10">
        <v>-410.0</v>
      </c>
      <c r="BG34" s="8" t="s">
        <v>592</v>
      </c>
    </row>
    <row r="35">
      <c r="A35" s="11" t="s">
        <v>62</v>
      </c>
      <c r="B35" s="6">
        <v>1.0</v>
      </c>
      <c r="C35" s="7"/>
      <c r="D35" s="7"/>
      <c r="E35" s="7"/>
      <c r="F35" s="7"/>
      <c r="G35" s="7"/>
      <c r="H35" s="33" t="s">
        <v>544</v>
      </c>
      <c r="AB35" s="32" t="s">
        <v>545</v>
      </c>
      <c r="AE35" s="32" t="s">
        <v>551</v>
      </c>
      <c r="AN35" s="10">
        <v>-440.0</v>
      </c>
      <c r="AO35" s="10">
        <v>-410.0</v>
      </c>
      <c r="BG35" s="8" t="s">
        <v>592</v>
      </c>
    </row>
    <row r="36">
      <c r="A36" s="11" t="s">
        <v>63</v>
      </c>
      <c r="B36" s="10">
        <v>1.0</v>
      </c>
      <c r="C36" s="7"/>
      <c r="D36" s="7"/>
      <c r="E36" s="7"/>
      <c r="F36" s="7"/>
      <c r="G36" s="7"/>
      <c r="H36" s="33" t="s">
        <v>544</v>
      </c>
      <c r="AB36" s="32" t="s">
        <v>545</v>
      </c>
      <c r="AE36" s="32" t="s">
        <v>551</v>
      </c>
      <c r="AN36" s="10">
        <v>-440.0</v>
      </c>
      <c r="AO36" s="10">
        <v>-410.0</v>
      </c>
      <c r="BG36" s="8" t="s">
        <v>592</v>
      </c>
    </row>
    <row r="37">
      <c r="A37" s="11" t="s">
        <v>64</v>
      </c>
      <c r="B37" s="6">
        <v>1.0</v>
      </c>
      <c r="C37" s="7"/>
      <c r="D37" s="7"/>
      <c r="E37" s="7"/>
      <c r="F37" s="7"/>
      <c r="G37" s="7"/>
      <c r="H37" s="33" t="s">
        <v>544</v>
      </c>
      <c r="AB37" s="32" t="s">
        <v>545</v>
      </c>
      <c r="AE37" s="32" t="s">
        <v>551</v>
      </c>
      <c r="AN37" s="10">
        <v>-440.0</v>
      </c>
      <c r="AO37" s="10">
        <v>-410.0</v>
      </c>
      <c r="BG37" s="8" t="s">
        <v>592</v>
      </c>
    </row>
    <row r="38">
      <c r="A38" s="11" t="s">
        <v>65</v>
      </c>
      <c r="B38" s="10">
        <v>1.0</v>
      </c>
      <c r="C38" s="7"/>
      <c r="D38" s="7"/>
      <c r="E38" s="7"/>
      <c r="F38" s="7"/>
      <c r="G38" s="7"/>
      <c r="H38" s="33" t="s">
        <v>544</v>
      </c>
      <c r="AB38" s="32" t="s">
        <v>545</v>
      </c>
      <c r="AE38" s="32" t="s">
        <v>551</v>
      </c>
      <c r="AN38" s="10">
        <v>-440.0</v>
      </c>
      <c r="AO38" s="10">
        <v>-410.0</v>
      </c>
      <c r="BG38" s="8" t="s">
        <v>592</v>
      </c>
    </row>
    <row r="39">
      <c r="A39" s="11" t="s">
        <v>66</v>
      </c>
      <c r="B39" s="6">
        <v>1.0</v>
      </c>
      <c r="C39" s="7"/>
      <c r="D39" s="7"/>
      <c r="E39" s="7"/>
      <c r="F39" s="7"/>
      <c r="G39" s="7"/>
      <c r="H39" s="33" t="s">
        <v>544</v>
      </c>
      <c r="AB39" s="32" t="s">
        <v>545</v>
      </c>
      <c r="AE39" s="32" t="s">
        <v>551</v>
      </c>
      <c r="AN39" s="10">
        <v>-440.0</v>
      </c>
      <c r="AO39" s="10">
        <v>-410.0</v>
      </c>
      <c r="BG39" s="8" t="s">
        <v>593</v>
      </c>
    </row>
    <row r="40">
      <c r="A40" s="11" t="s">
        <v>68</v>
      </c>
      <c r="B40" s="10">
        <v>1.0</v>
      </c>
      <c r="C40" s="7"/>
      <c r="D40" s="7"/>
      <c r="E40" s="7"/>
      <c r="F40" s="7"/>
      <c r="G40" s="7"/>
      <c r="H40" s="33" t="s">
        <v>544</v>
      </c>
      <c r="AB40" s="32" t="s">
        <v>545</v>
      </c>
      <c r="AE40" s="32" t="s">
        <v>551</v>
      </c>
      <c r="AN40" s="10">
        <v>-440.0</v>
      </c>
      <c r="AO40" s="10">
        <v>-410.0</v>
      </c>
    </row>
    <row r="41">
      <c r="A41" s="11" t="s">
        <v>69</v>
      </c>
      <c r="B41" s="6">
        <v>1.0</v>
      </c>
      <c r="C41" s="7"/>
      <c r="D41" s="7"/>
      <c r="E41" s="7"/>
      <c r="F41" s="7"/>
      <c r="G41" s="7"/>
      <c r="H41" s="33" t="s">
        <v>544</v>
      </c>
      <c r="AB41" s="32" t="s">
        <v>545</v>
      </c>
      <c r="AE41" s="32" t="s">
        <v>551</v>
      </c>
      <c r="AN41" s="10">
        <v>-440.0</v>
      </c>
      <c r="AO41" s="10">
        <v>-410.0</v>
      </c>
    </row>
    <row r="42">
      <c r="A42" s="11" t="s">
        <v>70</v>
      </c>
      <c r="B42" s="10">
        <v>1.0</v>
      </c>
      <c r="C42" s="7"/>
      <c r="D42" s="7"/>
      <c r="E42" s="7"/>
      <c r="F42" s="7"/>
      <c r="G42" s="7"/>
      <c r="H42" s="33" t="s">
        <v>544</v>
      </c>
      <c r="AB42" s="32" t="s">
        <v>545</v>
      </c>
      <c r="AE42" s="32" t="s">
        <v>551</v>
      </c>
      <c r="AN42" s="10">
        <v>-440.0</v>
      </c>
      <c r="AO42" s="10">
        <v>-410.0</v>
      </c>
    </row>
    <row r="43">
      <c r="A43" s="11" t="s">
        <v>71</v>
      </c>
      <c r="B43" s="6">
        <v>1.0</v>
      </c>
      <c r="C43" s="7"/>
      <c r="D43" s="7"/>
      <c r="E43" s="7"/>
      <c r="F43" s="7"/>
      <c r="G43" s="7"/>
      <c r="H43" s="33" t="s">
        <v>544</v>
      </c>
      <c r="AB43" s="32" t="s">
        <v>545</v>
      </c>
      <c r="AE43" s="32" t="s">
        <v>551</v>
      </c>
      <c r="AN43" s="10">
        <v>-440.0</v>
      </c>
      <c r="AO43" s="10">
        <v>-410.0</v>
      </c>
    </row>
    <row r="44">
      <c r="A44" s="11" t="s">
        <v>72</v>
      </c>
      <c r="B44" s="10">
        <v>1.0</v>
      </c>
      <c r="C44" s="7"/>
      <c r="D44" s="7"/>
      <c r="E44" s="7"/>
      <c r="F44" s="7"/>
      <c r="G44" s="7"/>
      <c r="H44" s="33" t="s">
        <v>544</v>
      </c>
      <c r="AB44" s="32" t="s">
        <v>545</v>
      </c>
      <c r="AE44" s="32" t="s">
        <v>551</v>
      </c>
      <c r="AN44" s="10">
        <v>-440.0</v>
      </c>
      <c r="AO44" s="10">
        <v>-410.0</v>
      </c>
    </row>
    <row r="45">
      <c r="A45" s="11" t="s">
        <v>73</v>
      </c>
      <c r="B45" s="6">
        <v>1.0</v>
      </c>
      <c r="C45" s="7"/>
      <c r="D45" s="7"/>
      <c r="E45" s="7"/>
      <c r="F45" s="7"/>
      <c r="G45" s="7"/>
      <c r="H45" s="33" t="s">
        <v>544</v>
      </c>
      <c r="AB45" s="32" t="s">
        <v>545</v>
      </c>
      <c r="AE45" s="32" t="s">
        <v>551</v>
      </c>
      <c r="AN45" s="10">
        <v>-440.0</v>
      </c>
      <c r="AO45" s="10">
        <v>-410.0</v>
      </c>
    </row>
    <row r="46">
      <c r="A46" s="8" t="s">
        <v>74</v>
      </c>
      <c r="B46" s="8">
        <v>85.0</v>
      </c>
      <c r="S46" s="8" t="b">
        <v>1</v>
      </c>
      <c r="Z46" s="8" t="b">
        <v>1</v>
      </c>
      <c r="AB46" s="29" t="s">
        <v>594</v>
      </c>
      <c r="AE46" s="27" t="s">
        <v>595</v>
      </c>
      <c r="AJ46" s="27" t="s">
        <v>596</v>
      </c>
      <c r="AN46" s="8">
        <v>-120.0</v>
      </c>
      <c r="AO46" s="8">
        <v>-100.0</v>
      </c>
      <c r="AP46" s="8" t="s">
        <v>555</v>
      </c>
      <c r="AR46" s="8" t="s">
        <v>597</v>
      </c>
      <c r="BC46" s="8" t="s">
        <v>598</v>
      </c>
      <c r="BD46" s="8" t="s">
        <v>599</v>
      </c>
      <c r="BE46" s="8" t="s">
        <v>600</v>
      </c>
      <c r="BI46" s="8" t="s">
        <v>601</v>
      </c>
      <c r="BJ46" s="8" t="s">
        <v>602</v>
      </c>
    </row>
    <row r="47">
      <c r="A47" s="8" t="s">
        <v>74</v>
      </c>
      <c r="B47" s="8">
        <v>1.0</v>
      </c>
      <c r="H47" s="27" t="s">
        <v>603</v>
      </c>
      <c r="T47" s="27" t="s">
        <v>604</v>
      </c>
      <c r="AB47" s="29" t="s">
        <v>594</v>
      </c>
      <c r="AE47" s="27" t="s">
        <v>605</v>
      </c>
      <c r="AJ47" s="27" t="s">
        <v>606</v>
      </c>
      <c r="AN47" s="8">
        <v>-90.0</v>
      </c>
      <c r="AO47" s="8">
        <v>-90.0</v>
      </c>
      <c r="AP47" s="8" t="s">
        <v>607</v>
      </c>
      <c r="AR47" s="8" t="s">
        <v>608</v>
      </c>
      <c r="AS47" s="27" t="s">
        <v>609</v>
      </c>
      <c r="BD47" s="34" t="s">
        <v>610</v>
      </c>
      <c r="BE47" s="34" t="s">
        <v>611</v>
      </c>
      <c r="BG47" s="35" t="s">
        <v>612</v>
      </c>
    </row>
    <row r="48">
      <c r="A48" s="8" t="s">
        <v>74</v>
      </c>
      <c r="B48" s="8">
        <v>1.0</v>
      </c>
      <c r="H48" s="27" t="s">
        <v>603</v>
      </c>
      <c r="T48" s="27" t="s">
        <v>613</v>
      </c>
      <c r="AB48" s="29" t="s">
        <v>594</v>
      </c>
      <c r="AE48" s="27" t="s">
        <v>605</v>
      </c>
      <c r="AJ48" s="27" t="s">
        <v>606</v>
      </c>
      <c r="AN48" s="8">
        <v>-46.0</v>
      </c>
      <c r="AO48" s="8">
        <v>-46.0</v>
      </c>
      <c r="AP48" s="8" t="s">
        <v>607</v>
      </c>
      <c r="AR48" s="8" t="s">
        <v>614</v>
      </c>
      <c r="AS48" s="27" t="s">
        <v>615</v>
      </c>
      <c r="BD48" s="34" t="s">
        <v>616</v>
      </c>
      <c r="BE48" s="34" t="s">
        <v>617</v>
      </c>
      <c r="BF48" s="8" t="s">
        <v>618</v>
      </c>
      <c r="BG48" s="35" t="s">
        <v>619</v>
      </c>
    </row>
    <row r="49">
      <c r="A49" s="8" t="s">
        <v>74</v>
      </c>
      <c r="B49" s="8">
        <v>6.0</v>
      </c>
      <c r="H49" s="27" t="s">
        <v>620</v>
      </c>
      <c r="S49" s="8" t="b">
        <v>1</v>
      </c>
      <c r="T49" s="27" t="s">
        <v>621</v>
      </c>
      <c r="AB49" s="29" t="s">
        <v>594</v>
      </c>
      <c r="AE49" s="27" t="s">
        <v>605</v>
      </c>
      <c r="AJ49" s="27" t="s">
        <v>620</v>
      </c>
      <c r="AN49" s="8">
        <v>-32.0</v>
      </c>
      <c r="AO49" s="8">
        <v>-31.0</v>
      </c>
      <c r="AP49" s="8" t="s">
        <v>622</v>
      </c>
      <c r="AR49" s="8" t="s">
        <v>623</v>
      </c>
      <c r="BC49" s="8" t="s">
        <v>624</v>
      </c>
      <c r="BI49" s="8" t="s">
        <v>625</v>
      </c>
      <c r="BJ49" s="8" t="s">
        <v>626</v>
      </c>
    </row>
    <row r="50">
      <c r="A50" s="8" t="s">
        <v>74</v>
      </c>
      <c r="B50" s="8">
        <v>8.0</v>
      </c>
      <c r="H50" s="27" t="s">
        <v>620</v>
      </c>
      <c r="S50" s="8" t="b">
        <v>1</v>
      </c>
      <c r="Z50" s="8" t="b">
        <v>1</v>
      </c>
      <c r="AB50" s="29" t="s">
        <v>594</v>
      </c>
      <c r="AE50" s="27" t="s">
        <v>605</v>
      </c>
      <c r="AJ50" s="27" t="s">
        <v>627</v>
      </c>
      <c r="AN50" s="8">
        <v>-100.0</v>
      </c>
      <c r="AO50" s="8">
        <v>-30.0</v>
      </c>
      <c r="AP50" s="8" t="s">
        <v>555</v>
      </c>
      <c r="AR50" s="8" t="s">
        <v>555</v>
      </c>
      <c r="BC50" s="8" t="s">
        <v>628</v>
      </c>
    </row>
    <row r="51">
      <c r="A51" s="8" t="s">
        <v>74</v>
      </c>
      <c r="B51" s="8">
        <v>3.0</v>
      </c>
      <c r="S51" s="8" t="b">
        <v>1</v>
      </c>
      <c r="Z51" s="8" t="b">
        <v>1</v>
      </c>
      <c r="AB51" s="29" t="s">
        <v>594</v>
      </c>
      <c r="AE51" s="27" t="s">
        <v>605</v>
      </c>
      <c r="AM51" s="8" t="b">
        <v>1</v>
      </c>
      <c r="AN51" s="8">
        <v>-100.0</v>
      </c>
      <c r="AO51" s="8">
        <v>-30.0</v>
      </c>
      <c r="AP51" s="8" t="s">
        <v>555</v>
      </c>
      <c r="AR51" s="8" t="s">
        <v>555</v>
      </c>
      <c r="BC51" s="8" t="s">
        <v>629</v>
      </c>
    </row>
    <row r="52">
      <c r="A52" s="8" t="s">
        <v>74</v>
      </c>
      <c r="B52" s="8">
        <v>1.0</v>
      </c>
      <c r="H52" s="27" t="s">
        <v>630</v>
      </c>
      <c r="Z52" s="8" t="b">
        <v>1</v>
      </c>
      <c r="AB52" s="29" t="s">
        <v>558</v>
      </c>
      <c r="AI52" s="8" t="b">
        <v>1</v>
      </c>
      <c r="AJ52" s="27" t="s">
        <v>631</v>
      </c>
      <c r="AN52" s="8">
        <v>-200.0</v>
      </c>
      <c r="AO52" s="8">
        <v>-100.0</v>
      </c>
      <c r="AP52" s="8" t="s">
        <v>555</v>
      </c>
      <c r="AR52" s="8" t="s">
        <v>632</v>
      </c>
      <c r="BD52" s="8" t="s">
        <v>633</v>
      </c>
      <c r="BE52" s="8" t="s">
        <v>634</v>
      </c>
      <c r="BG52" s="35" t="s">
        <v>635</v>
      </c>
    </row>
    <row r="53">
      <c r="A53" s="8" t="s">
        <v>74</v>
      </c>
      <c r="B53" s="21">
        <v>1.0</v>
      </c>
      <c r="H53" s="27" t="s">
        <v>580</v>
      </c>
      <c r="Z53" s="8" t="b">
        <v>1</v>
      </c>
      <c r="AB53" s="29" t="s">
        <v>594</v>
      </c>
      <c r="AE53" s="27" t="s">
        <v>636</v>
      </c>
      <c r="AJ53" s="27" t="s">
        <v>637</v>
      </c>
      <c r="AN53" s="8">
        <v>-150.0</v>
      </c>
      <c r="AO53" s="8">
        <v>-75.0</v>
      </c>
      <c r="AP53" s="8" t="s">
        <v>555</v>
      </c>
      <c r="AR53" s="8" t="s">
        <v>638</v>
      </c>
      <c r="BC53" s="8" t="s">
        <v>639</v>
      </c>
      <c r="BD53" s="8" t="s">
        <v>640</v>
      </c>
      <c r="BE53" s="8" t="s">
        <v>641</v>
      </c>
      <c r="BF53" s="8" t="s">
        <v>642</v>
      </c>
      <c r="BG53" s="8" t="s">
        <v>643</v>
      </c>
      <c r="BI53" s="8" t="s">
        <v>644</v>
      </c>
    </row>
    <row r="54">
      <c r="A54" s="8" t="s">
        <v>74</v>
      </c>
      <c r="B54" s="21">
        <v>1.0</v>
      </c>
      <c r="H54" s="27" t="s">
        <v>580</v>
      </c>
      <c r="Z54" s="8" t="b">
        <v>1</v>
      </c>
      <c r="AB54" s="29" t="s">
        <v>594</v>
      </c>
      <c r="AE54" s="27" t="s">
        <v>636</v>
      </c>
      <c r="AJ54" s="27" t="s">
        <v>637</v>
      </c>
      <c r="AN54" s="8">
        <v>-150.0</v>
      </c>
      <c r="AO54" s="8">
        <v>-75.0</v>
      </c>
      <c r="AP54" s="8" t="s">
        <v>555</v>
      </c>
      <c r="AR54" s="8" t="s">
        <v>645</v>
      </c>
      <c r="BC54" s="8" t="s">
        <v>639</v>
      </c>
      <c r="BD54" s="8" t="s">
        <v>640</v>
      </c>
      <c r="BE54" s="8" t="s">
        <v>646</v>
      </c>
      <c r="BF54" s="8" t="s">
        <v>647</v>
      </c>
      <c r="BG54" s="8" t="s">
        <v>648</v>
      </c>
      <c r="BI54" s="8" t="s">
        <v>644</v>
      </c>
    </row>
    <row r="55">
      <c r="A55" s="8" t="s">
        <v>74</v>
      </c>
      <c r="B55" s="21">
        <v>1.0</v>
      </c>
      <c r="H55" s="27" t="s">
        <v>580</v>
      </c>
      <c r="Z55" s="8" t="b">
        <v>1</v>
      </c>
      <c r="AB55" s="29" t="s">
        <v>594</v>
      </c>
      <c r="AE55" s="27" t="s">
        <v>636</v>
      </c>
      <c r="AJ55" s="27" t="s">
        <v>637</v>
      </c>
      <c r="AN55" s="8">
        <v>-80.0</v>
      </c>
      <c r="AO55" s="8">
        <v>-75.0</v>
      </c>
      <c r="AP55" s="8" t="s">
        <v>555</v>
      </c>
      <c r="AR55" s="8" t="s">
        <v>649</v>
      </c>
      <c r="BC55" s="8" t="s">
        <v>639</v>
      </c>
      <c r="BD55" s="8" t="s">
        <v>640</v>
      </c>
      <c r="BE55" s="8" t="s">
        <v>646</v>
      </c>
      <c r="BF55" s="8" t="s">
        <v>650</v>
      </c>
      <c r="BG55" s="8" t="s">
        <v>651</v>
      </c>
      <c r="BI55" s="8" t="s">
        <v>644</v>
      </c>
    </row>
    <row r="56">
      <c r="A56" s="8" t="s">
        <v>74</v>
      </c>
      <c r="B56" s="21">
        <v>1.0</v>
      </c>
      <c r="H56" s="27" t="s">
        <v>580</v>
      </c>
      <c r="Z56" s="8" t="b">
        <v>1</v>
      </c>
      <c r="AB56" s="29" t="s">
        <v>594</v>
      </c>
      <c r="AE56" s="27" t="s">
        <v>636</v>
      </c>
      <c r="AJ56" s="27" t="s">
        <v>637</v>
      </c>
      <c r="AN56" s="8">
        <v>-150.0</v>
      </c>
      <c r="AO56" s="8">
        <v>-75.0</v>
      </c>
      <c r="AP56" s="8" t="s">
        <v>555</v>
      </c>
      <c r="AR56" s="8" t="s">
        <v>652</v>
      </c>
      <c r="BC56" s="8" t="s">
        <v>639</v>
      </c>
      <c r="BD56" s="8" t="s">
        <v>640</v>
      </c>
      <c r="BE56" s="8" t="s">
        <v>646</v>
      </c>
      <c r="BF56" s="8" t="s">
        <v>653</v>
      </c>
      <c r="BG56" s="8" t="s">
        <v>654</v>
      </c>
      <c r="BI56" s="8" t="s">
        <v>644</v>
      </c>
    </row>
    <row r="57">
      <c r="A57" s="8" t="s">
        <v>74</v>
      </c>
      <c r="B57" s="21">
        <v>1.0</v>
      </c>
      <c r="H57" s="27" t="s">
        <v>655</v>
      </c>
      <c r="Z57" s="8" t="b">
        <v>1</v>
      </c>
      <c r="AB57" s="29" t="s">
        <v>594</v>
      </c>
      <c r="AE57" s="27" t="s">
        <v>636</v>
      </c>
      <c r="AJ57" s="27" t="s">
        <v>637</v>
      </c>
      <c r="AN57" s="8">
        <v>-150.0</v>
      </c>
      <c r="AO57" s="8">
        <v>-75.0</v>
      </c>
      <c r="AP57" s="8" t="s">
        <v>555</v>
      </c>
      <c r="AR57" s="8" t="s">
        <v>656</v>
      </c>
      <c r="BC57" s="8" t="s">
        <v>639</v>
      </c>
      <c r="BD57" s="8" t="s">
        <v>640</v>
      </c>
      <c r="BE57" s="8" t="s">
        <v>646</v>
      </c>
      <c r="BF57" s="8" t="s">
        <v>657</v>
      </c>
      <c r="BG57" s="8" t="s">
        <v>658</v>
      </c>
      <c r="BI57" s="8" t="s">
        <v>644</v>
      </c>
    </row>
    <row r="58">
      <c r="A58" s="8" t="s">
        <v>74</v>
      </c>
      <c r="B58" s="21">
        <v>1.0</v>
      </c>
      <c r="H58" s="27" t="s">
        <v>655</v>
      </c>
      <c r="Z58" s="8" t="b">
        <v>1</v>
      </c>
      <c r="AB58" s="29" t="s">
        <v>594</v>
      </c>
      <c r="AE58" s="27" t="s">
        <v>636</v>
      </c>
      <c r="AJ58" s="27" t="s">
        <v>637</v>
      </c>
      <c r="AN58" s="8">
        <v>-150.0</v>
      </c>
      <c r="AO58" s="8">
        <v>-75.0</v>
      </c>
      <c r="AP58" s="8" t="s">
        <v>555</v>
      </c>
      <c r="AR58" s="8" t="s">
        <v>659</v>
      </c>
      <c r="BC58" s="8" t="s">
        <v>639</v>
      </c>
      <c r="BD58" s="8" t="s">
        <v>640</v>
      </c>
      <c r="BE58" s="8" t="s">
        <v>641</v>
      </c>
      <c r="BF58" s="8" t="s">
        <v>660</v>
      </c>
      <c r="BG58" s="8" t="s">
        <v>661</v>
      </c>
      <c r="BI58" s="8" t="s">
        <v>644</v>
      </c>
    </row>
    <row r="59">
      <c r="A59" s="8" t="s">
        <v>74</v>
      </c>
      <c r="B59" s="21">
        <v>1.0</v>
      </c>
      <c r="H59" s="27" t="s">
        <v>655</v>
      </c>
      <c r="Z59" s="8" t="b">
        <v>1</v>
      </c>
      <c r="AB59" s="29" t="s">
        <v>594</v>
      </c>
      <c r="AE59" s="27" t="s">
        <v>636</v>
      </c>
      <c r="AJ59" s="27" t="s">
        <v>637</v>
      </c>
      <c r="AN59" s="8">
        <v>-150.0</v>
      </c>
      <c r="AO59" s="8">
        <v>-75.0</v>
      </c>
      <c r="AP59" s="8" t="s">
        <v>555</v>
      </c>
      <c r="AR59" s="8" t="s">
        <v>662</v>
      </c>
      <c r="BC59" s="8" t="s">
        <v>639</v>
      </c>
      <c r="BD59" s="8" t="s">
        <v>640</v>
      </c>
      <c r="BE59" s="8" t="s">
        <v>641</v>
      </c>
      <c r="BF59" s="8" t="s">
        <v>663</v>
      </c>
      <c r="BG59" s="8" t="s">
        <v>664</v>
      </c>
      <c r="BI59" s="8" t="s">
        <v>644</v>
      </c>
    </row>
    <row r="60">
      <c r="A60" s="8" t="s">
        <v>74</v>
      </c>
      <c r="B60" s="21">
        <v>26.0</v>
      </c>
      <c r="H60" s="5"/>
      <c r="S60" s="21" t="b">
        <v>1</v>
      </c>
      <c r="Z60" s="8" t="b">
        <v>1</v>
      </c>
      <c r="AD60" s="8" t="b">
        <v>1</v>
      </c>
      <c r="AI60" s="8" t="b">
        <v>1</v>
      </c>
      <c r="AM60" s="8" t="b">
        <v>1</v>
      </c>
      <c r="AN60" s="8">
        <v>-200.0</v>
      </c>
      <c r="AO60" s="8">
        <v>-30.0</v>
      </c>
      <c r="AP60" s="8" t="s">
        <v>555</v>
      </c>
      <c r="BI60" s="8" t="s">
        <v>665</v>
      </c>
    </row>
    <row r="61">
      <c r="A61" s="11" t="s">
        <v>77</v>
      </c>
      <c r="B61" s="6">
        <v>1.0</v>
      </c>
      <c r="C61" s="7"/>
      <c r="D61" s="7"/>
      <c r="E61" s="7"/>
      <c r="F61" s="7"/>
      <c r="G61" s="7"/>
      <c r="H61" s="33" t="s">
        <v>544</v>
      </c>
      <c r="AB61" s="32" t="s">
        <v>545</v>
      </c>
      <c r="AE61" s="27" t="s">
        <v>666</v>
      </c>
      <c r="AJ61" s="27" t="s">
        <v>554</v>
      </c>
      <c r="AN61" s="10">
        <v>-480.0</v>
      </c>
      <c r="AO61" s="10">
        <v>-460.0</v>
      </c>
    </row>
    <row r="62">
      <c r="A62" s="11" t="s">
        <v>79</v>
      </c>
      <c r="B62" s="10">
        <v>1.0</v>
      </c>
      <c r="C62" s="7"/>
      <c r="D62" s="7"/>
      <c r="E62" s="7"/>
      <c r="F62" s="7"/>
      <c r="G62" s="7"/>
      <c r="H62" s="33" t="s">
        <v>544</v>
      </c>
      <c r="AB62" s="32" t="s">
        <v>545</v>
      </c>
      <c r="AE62" s="27" t="s">
        <v>666</v>
      </c>
      <c r="AJ62" s="27" t="s">
        <v>554</v>
      </c>
      <c r="AN62" s="10">
        <v>-460.0</v>
      </c>
      <c r="AO62" s="10">
        <v>-440.0</v>
      </c>
    </row>
    <row r="63">
      <c r="A63" s="11" t="s">
        <v>81</v>
      </c>
      <c r="B63" s="6">
        <v>1.0</v>
      </c>
      <c r="C63" s="7"/>
      <c r="D63" s="7"/>
      <c r="E63" s="7"/>
      <c r="F63" s="7"/>
      <c r="G63" s="7"/>
      <c r="H63" s="33" t="s">
        <v>544</v>
      </c>
      <c r="AB63" s="36" t="s">
        <v>545</v>
      </c>
      <c r="AE63" s="27" t="s">
        <v>666</v>
      </c>
      <c r="AJ63" s="27" t="s">
        <v>554</v>
      </c>
      <c r="AN63" s="10">
        <v>-460.0</v>
      </c>
      <c r="AO63" s="10">
        <v>-440.0</v>
      </c>
    </row>
    <row r="64">
      <c r="A64" s="11" t="s">
        <v>82</v>
      </c>
      <c r="B64" s="10">
        <v>1.0</v>
      </c>
      <c r="C64" s="7"/>
      <c r="D64" s="7"/>
      <c r="E64" s="7"/>
      <c r="F64" s="7"/>
      <c r="G64" s="7"/>
      <c r="H64" s="33" t="s">
        <v>544</v>
      </c>
      <c r="AB64" s="32" t="s">
        <v>545</v>
      </c>
      <c r="AE64" s="27" t="s">
        <v>666</v>
      </c>
      <c r="AJ64" s="27" t="s">
        <v>554</v>
      </c>
      <c r="AN64" s="10">
        <v>-460.0</v>
      </c>
      <c r="AO64" s="10">
        <v>-440.0</v>
      </c>
    </row>
    <row r="65">
      <c r="A65" s="11" t="s">
        <v>83</v>
      </c>
      <c r="B65" s="6">
        <v>1.0</v>
      </c>
      <c r="C65" s="7"/>
      <c r="D65" s="7"/>
      <c r="E65" s="7"/>
      <c r="F65" s="7"/>
      <c r="G65" s="7"/>
      <c r="H65" s="33" t="s">
        <v>544</v>
      </c>
      <c r="AB65" s="32" t="s">
        <v>545</v>
      </c>
      <c r="AE65" s="27" t="s">
        <v>666</v>
      </c>
      <c r="AJ65" s="27" t="s">
        <v>554</v>
      </c>
      <c r="AN65" s="10">
        <v>-370.0</v>
      </c>
      <c r="AO65" s="10">
        <v>-360.0</v>
      </c>
    </row>
    <row r="66">
      <c r="A66" s="11" t="s">
        <v>85</v>
      </c>
      <c r="B66" s="10">
        <v>1.0</v>
      </c>
      <c r="C66" s="7"/>
      <c r="D66" s="7"/>
      <c r="E66" s="7"/>
      <c r="F66" s="7"/>
      <c r="G66" s="7"/>
      <c r="H66" s="33" t="s">
        <v>544</v>
      </c>
      <c r="AB66" s="36" t="s">
        <v>545</v>
      </c>
      <c r="AE66" s="27" t="s">
        <v>666</v>
      </c>
      <c r="AJ66" s="27" t="s">
        <v>554</v>
      </c>
      <c r="AN66" s="10">
        <v>-370.0</v>
      </c>
      <c r="AO66" s="10">
        <v>-360.0</v>
      </c>
    </row>
    <row r="67">
      <c r="A67" s="11" t="s">
        <v>86</v>
      </c>
      <c r="B67" s="6">
        <v>1.0</v>
      </c>
      <c r="C67" s="7"/>
      <c r="D67" s="7"/>
      <c r="E67" s="7"/>
      <c r="F67" s="7"/>
      <c r="G67" s="7"/>
      <c r="H67" s="33" t="s">
        <v>544</v>
      </c>
      <c r="AB67" s="27" t="s">
        <v>667</v>
      </c>
      <c r="AN67" s="10">
        <v>-400.0</v>
      </c>
      <c r="AO67" s="10">
        <v>-370.0</v>
      </c>
    </row>
    <row r="68">
      <c r="A68" s="11" t="s">
        <v>88</v>
      </c>
      <c r="B68" s="10">
        <v>1.0</v>
      </c>
      <c r="C68" s="7"/>
      <c r="D68" s="7"/>
      <c r="E68" s="7"/>
      <c r="F68" s="7"/>
      <c r="G68" s="7"/>
      <c r="H68" s="33" t="s">
        <v>544</v>
      </c>
      <c r="AB68" s="27" t="s">
        <v>667</v>
      </c>
      <c r="AN68" s="10">
        <v>-400.0</v>
      </c>
      <c r="AO68" s="10">
        <v>-370.0</v>
      </c>
    </row>
    <row r="69">
      <c r="A69" s="11" t="s">
        <v>89</v>
      </c>
      <c r="B69" s="6">
        <v>1.0</v>
      </c>
      <c r="C69" s="7"/>
      <c r="D69" s="7"/>
      <c r="E69" s="7"/>
      <c r="F69" s="7"/>
      <c r="G69" s="7"/>
      <c r="H69" s="33" t="s">
        <v>544</v>
      </c>
      <c r="AB69" s="27" t="s">
        <v>667</v>
      </c>
      <c r="AN69" s="10">
        <v>-400.0</v>
      </c>
      <c r="AO69" s="10">
        <v>-370.0</v>
      </c>
    </row>
    <row r="70">
      <c r="A70" s="11" t="s">
        <v>90</v>
      </c>
      <c r="B70" s="10">
        <v>1.0</v>
      </c>
      <c r="C70" s="7"/>
      <c r="D70" s="7"/>
      <c r="E70" s="7"/>
      <c r="F70" s="7"/>
      <c r="G70" s="7"/>
      <c r="H70" s="33" t="s">
        <v>544</v>
      </c>
      <c r="AB70" s="27" t="s">
        <v>667</v>
      </c>
      <c r="AN70" s="10">
        <v>-400.0</v>
      </c>
      <c r="AO70" s="10">
        <v>-370.0</v>
      </c>
    </row>
    <row r="71">
      <c r="A71" s="11" t="s">
        <v>91</v>
      </c>
      <c r="B71" s="6">
        <v>1.0</v>
      </c>
      <c r="C71" s="7"/>
      <c r="D71" s="7"/>
      <c r="E71" s="7"/>
      <c r="F71" s="7"/>
      <c r="G71" s="7"/>
      <c r="H71" s="33" t="s">
        <v>544</v>
      </c>
      <c r="AB71" s="28" t="s">
        <v>667</v>
      </c>
      <c r="AN71" s="10">
        <v>-400.0</v>
      </c>
      <c r="AO71" s="10">
        <v>-370.0</v>
      </c>
    </row>
    <row r="72">
      <c r="A72" s="11" t="s">
        <v>92</v>
      </c>
      <c r="B72" s="10">
        <v>1.0</v>
      </c>
      <c r="C72" s="7"/>
      <c r="D72" s="7"/>
      <c r="E72" s="7"/>
      <c r="F72" s="7"/>
      <c r="G72" s="7"/>
      <c r="H72" s="33" t="s">
        <v>544</v>
      </c>
      <c r="AB72" s="32" t="s">
        <v>545</v>
      </c>
      <c r="AE72" s="37" t="s">
        <v>571</v>
      </c>
      <c r="AN72" s="10">
        <v>-400.0</v>
      </c>
      <c r="AO72" s="10">
        <v>-370.0</v>
      </c>
    </row>
    <row r="73">
      <c r="A73" s="11" t="s">
        <v>94</v>
      </c>
      <c r="B73" s="6">
        <v>1.0</v>
      </c>
      <c r="C73" s="7"/>
      <c r="D73" s="7"/>
      <c r="E73" s="7"/>
      <c r="F73" s="7"/>
      <c r="G73" s="7"/>
      <c r="H73" s="33" t="s">
        <v>544</v>
      </c>
      <c r="AB73" s="32" t="s">
        <v>545</v>
      </c>
      <c r="AE73" s="37" t="s">
        <v>571</v>
      </c>
      <c r="AN73" s="10">
        <v>-400.0</v>
      </c>
      <c r="AO73" s="10">
        <v>-370.0</v>
      </c>
    </row>
    <row r="74">
      <c r="A74" s="11" t="s">
        <v>95</v>
      </c>
      <c r="B74" s="10">
        <v>1.0</v>
      </c>
      <c r="C74" s="7"/>
      <c r="D74" s="7"/>
      <c r="E74" s="7"/>
      <c r="F74" s="7"/>
      <c r="G74" s="7"/>
      <c r="H74" s="33" t="s">
        <v>544</v>
      </c>
      <c r="AB74" s="36" t="s">
        <v>545</v>
      </c>
      <c r="AE74" s="37" t="s">
        <v>571</v>
      </c>
      <c r="AN74" s="10">
        <v>-400.0</v>
      </c>
      <c r="AO74" s="10">
        <v>-370.0</v>
      </c>
    </row>
    <row r="75">
      <c r="A75" s="11" t="s">
        <v>96</v>
      </c>
      <c r="B75" s="6">
        <v>1.0</v>
      </c>
      <c r="C75" s="7"/>
      <c r="D75" s="7"/>
      <c r="E75" s="7"/>
      <c r="F75" s="7"/>
      <c r="G75" s="7"/>
      <c r="H75" s="33" t="s">
        <v>544</v>
      </c>
      <c r="AB75" s="32" t="s">
        <v>545</v>
      </c>
      <c r="AE75" s="37" t="s">
        <v>571</v>
      </c>
      <c r="AN75" s="10">
        <v>-400.0</v>
      </c>
      <c r="AO75" s="10">
        <v>-370.0</v>
      </c>
    </row>
    <row r="76">
      <c r="A76" s="11" t="s">
        <v>97</v>
      </c>
      <c r="B76" s="10">
        <v>1.0</v>
      </c>
      <c r="C76" s="7"/>
      <c r="D76" s="7"/>
      <c r="E76" s="7"/>
      <c r="F76" s="7"/>
      <c r="G76" s="7"/>
      <c r="H76" s="33" t="s">
        <v>544</v>
      </c>
      <c r="AB76" s="36" t="s">
        <v>545</v>
      </c>
      <c r="AE76" s="37" t="s">
        <v>571</v>
      </c>
      <c r="AN76" s="10">
        <v>-400.0</v>
      </c>
      <c r="AO76" s="10">
        <v>-370.0</v>
      </c>
    </row>
    <row r="77">
      <c r="A77" s="11" t="s">
        <v>98</v>
      </c>
      <c r="B77" s="6">
        <v>1.0</v>
      </c>
      <c r="C77" s="7"/>
      <c r="D77" s="7"/>
      <c r="E77" s="7"/>
      <c r="F77" s="7"/>
      <c r="G77" s="7"/>
      <c r="H77" s="33" t="s">
        <v>544</v>
      </c>
      <c r="AB77" s="27" t="s">
        <v>668</v>
      </c>
      <c r="AE77" s="27" t="s">
        <v>669</v>
      </c>
      <c r="AJ77" s="27" t="s">
        <v>554</v>
      </c>
      <c r="AN77" s="10">
        <v>-400.0</v>
      </c>
      <c r="AO77" s="10">
        <v>-370.0</v>
      </c>
    </row>
    <row r="78">
      <c r="A78" s="11" t="s">
        <v>101</v>
      </c>
      <c r="B78" s="10">
        <v>1.0</v>
      </c>
      <c r="C78" s="7"/>
      <c r="D78" s="7"/>
      <c r="E78" s="7"/>
      <c r="F78" s="7"/>
      <c r="G78" s="7"/>
      <c r="H78" s="33" t="s">
        <v>544</v>
      </c>
      <c r="AB78" s="27" t="s">
        <v>668</v>
      </c>
      <c r="AE78" s="27" t="s">
        <v>669</v>
      </c>
      <c r="AJ78" s="27" t="s">
        <v>554</v>
      </c>
      <c r="AN78" s="10">
        <v>-360.0</v>
      </c>
      <c r="AO78" s="10">
        <v>-320.0</v>
      </c>
    </row>
    <row r="79">
      <c r="A79" s="11" t="s">
        <v>102</v>
      </c>
      <c r="B79" s="6">
        <v>1.0</v>
      </c>
      <c r="C79" s="7"/>
      <c r="D79" s="7"/>
      <c r="E79" s="7"/>
      <c r="F79" s="7"/>
      <c r="G79" s="7"/>
      <c r="H79" s="33" t="s">
        <v>544</v>
      </c>
      <c r="AB79" s="27" t="s">
        <v>668</v>
      </c>
      <c r="AE79" s="27" t="s">
        <v>636</v>
      </c>
      <c r="AJ79" s="27" t="s">
        <v>554</v>
      </c>
      <c r="AN79" s="10">
        <v>-360.0</v>
      </c>
      <c r="AO79" s="10">
        <v>-320.0</v>
      </c>
    </row>
    <row r="80">
      <c r="A80" s="11" t="s">
        <v>104</v>
      </c>
      <c r="B80" s="10">
        <v>1.0</v>
      </c>
      <c r="C80" s="7"/>
      <c r="D80" s="7"/>
      <c r="E80" s="7"/>
      <c r="F80" s="7"/>
      <c r="G80" s="7"/>
      <c r="H80" s="33" t="s">
        <v>544</v>
      </c>
      <c r="AB80" s="32" t="s">
        <v>667</v>
      </c>
      <c r="AN80" s="10">
        <v>-180.0</v>
      </c>
      <c r="AO80" s="10">
        <v>-150.0</v>
      </c>
    </row>
    <row r="81">
      <c r="A81" s="11" t="s">
        <v>106</v>
      </c>
      <c r="B81" s="6">
        <v>1.0</v>
      </c>
      <c r="C81" s="7"/>
      <c r="D81" s="7"/>
      <c r="E81" s="7"/>
      <c r="F81" s="7"/>
      <c r="G81" s="7"/>
      <c r="H81" s="33" t="s">
        <v>544</v>
      </c>
      <c r="AB81" s="32" t="s">
        <v>667</v>
      </c>
      <c r="AN81" s="10">
        <v>-360.0</v>
      </c>
      <c r="AO81" s="10">
        <v>-320.0</v>
      </c>
    </row>
    <row r="82">
      <c r="A82" s="11" t="s">
        <v>108</v>
      </c>
      <c r="B82" s="10">
        <v>1.0</v>
      </c>
      <c r="C82" s="7"/>
      <c r="D82" s="7"/>
      <c r="E82" s="7"/>
      <c r="F82" s="7"/>
      <c r="G82" s="7"/>
      <c r="H82" s="33" t="s">
        <v>544</v>
      </c>
      <c r="AB82" s="32" t="s">
        <v>667</v>
      </c>
      <c r="AN82" s="10">
        <v>-400.0</v>
      </c>
      <c r="AO82" s="10">
        <v>-370.0</v>
      </c>
    </row>
    <row r="83">
      <c r="A83" s="11" t="s">
        <v>109</v>
      </c>
      <c r="B83" s="6">
        <v>100.0</v>
      </c>
      <c r="C83" s="7"/>
      <c r="D83" s="7"/>
      <c r="E83" s="7"/>
      <c r="F83" s="7"/>
      <c r="G83" s="7"/>
      <c r="H83" s="33" t="s">
        <v>544</v>
      </c>
      <c r="AB83" s="32" t="s">
        <v>545</v>
      </c>
      <c r="AE83" s="18" t="s">
        <v>546</v>
      </c>
      <c r="AJ83" s="27" t="s">
        <v>547</v>
      </c>
      <c r="AN83" s="10">
        <v>-400.0</v>
      </c>
      <c r="AO83" s="10">
        <v>-370.0</v>
      </c>
    </row>
    <row r="84">
      <c r="A84" s="11" t="s">
        <v>112</v>
      </c>
      <c r="B84" s="10">
        <v>1.0</v>
      </c>
      <c r="C84" s="7"/>
      <c r="D84" s="7"/>
      <c r="E84" s="7"/>
      <c r="F84" s="7"/>
      <c r="G84" s="7"/>
      <c r="H84" s="33" t="s">
        <v>544</v>
      </c>
      <c r="AB84" s="32" t="s">
        <v>545</v>
      </c>
      <c r="AN84" s="10">
        <v>-330.0</v>
      </c>
      <c r="AO84" s="10">
        <v>-270.0</v>
      </c>
    </row>
    <row r="85">
      <c r="A85" s="11" t="s">
        <v>114</v>
      </c>
      <c r="B85" s="6">
        <v>1.0</v>
      </c>
      <c r="C85" s="38"/>
      <c r="D85" s="38"/>
      <c r="E85" s="38"/>
      <c r="F85" s="38"/>
      <c r="G85" s="38"/>
      <c r="H85" s="39" t="s">
        <v>544</v>
      </c>
      <c r="I85" s="39"/>
      <c r="J85" s="7"/>
      <c r="K85" s="7"/>
      <c r="L85" s="7"/>
      <c r="M85" s="7"/>
      <c r="N85" s="7"/>
      <c r="O85" s="7"/>
      <c r="P85" s="7"/>
      <c r="Q85" s="7"/>
      <c r="R85" s="7"/>
      <c r="S85" s="7"/>
      <c r="T85" s="7"/>
      <c r="U85" s="7"/>
      <c r="V85" s="7"/>
      <c r="W85" s="7"/>
      <c r="X85" s="7"/>
      <c r="Y85" s="7"/>
      <c r="Z85" s="7"/>
      <c r="AA85" s="7"/>
      <c r="AB85" s="33" t="s">
        <v>545</v>
      </c>
      <c r="AD85" s="7"/>
      <c r="AE85" s="7"/>
      <c r="AF85" s="7"/>
      <c r="AG85" s="7"/>
      <c r="AH85" s="7"/>
      <c r="AI85" s="7"/>
      <c r="AJ85" s="7"/>
      <c r="AK85" s="7"/>
      <c r="AL85" s="7"/>
      <c r="AM85" s="7"/>
      <c r="AN85" s="6">
        <v>-330.0</v>
      </c>
      <c r="AO85" s="10">
        <v>-319.0</v>
      </c>
      <c r="AP85" s="12"/>
      <c r="AQ85" s="12"/>
      <c r="AR85" s="12"/>
    </row>
    <row r="86">
      <c r="A86" s="11" t="s">
        <v>115</v>
      </c>
      <c r="B86" s="6">
        <v>1.0</v>
      </c>
      <c r="C86" s="38"/>
      <c r="D86" s="38"/>
      <c r="E86" s="38"/>
      <c r="F86" s="38"/>
      <c r="G86" s="38"/>
      <c r="H86" s="39" t="s">
        <v>544</v>
      </c>
      <c r="I86" s="39"/>
      <c r="J86" s="7"/>
      <c r="K86" s="7"/>
      <c r="L86" s="7"/>
      <c r="M86" s="7"/>
      <c r="N86" s="7"/>
      <c r="O86" s="7"/>
      <c r="P86" s="7"/>
      <c r="Q86" s="7"/>
      <c r="R86" s="7"/>
      <c r="S86" s="7"/>
      <c r="T86" s="7"/>
      <c r="U86" s="7"/>
      <c r="V86" s="7"/>
      <c r="W86" s="7"/>
      <c r="X86" s="7"/>
      <c r="Y86" s="7"/>
      <c r="Z86" s="7"/>
      <c r="AA86" s="7"/>
      <c r="AB86" s="40" t="s">
        <v>545</v>
      </c>
      <c r="AD86" s="7"/>
      <c r="AE86" s="5" t="s">
        <v>546</v>
      </c>
      <c r="AF86" s="7"/>
      <c r="AG86" s="7"/>
      <c r="AH86" s="7"/>
      <c r="AI86" s="7"/>
      <c r="AJ86" s="33" t="s">
        <v>547</v>
      </c>
      <c r="AK86" s="7"/>
      <c r="AL86" s="7"/>
      <c r="AM86" s="7"/>
      <c r="AN86" s="6">
        <v>-270.0</v>
      </c>
      <c r="AO86" s="10">
        <v>-234.0</v>
      </c>
      <c r="AP86" s="12"/>
      <c r="AQ86" s="12"/>
      <c r="AR86" s="11" t="s">
        <v>670</v>
      </c>
    </row>
    <row r="87">
      <c r="A87" s="11" t="s">
        <v>116</v>
      </c>
      <c r="B87" s="8">
        <v>1.0</v>
      </c>
      <c r="H87" s="27" t="s">
        <v>580</v>
      </c>
      <c r="AB87" s="27" t="s">
        <v>668</v>
      </c>
      <c r="AN87" s="10">
        <v>-330.0</v>
      </c>
      <c r="AO87" s="10">
        <v>-270.0</v>
      </c>
    </row>
    <row r="88">
      <c r="A88" s="8" t="s">
        <v>117</v>
      </c>
      <c r="B88" s="8">
        <v>2.0</v>
      </c>
      <c r="H88" s="33" t="s">
        <v>544</v>
      </c>
      <c r="S88" s="8" t="b">
        <v>1</v>
      </c>
      <c r="Z88" s="8" t="b">
        <v>1</v>
      </c>
      <c r="AB88" s="28" t="s">
        <v>668</v>
      </c>
      <c r="AI88" s="8" t="b">
        <v>1</v>
      </c>
      <c r="AM88" s="8" t="b">
        <v>1</v>
      </c>
      <c r="AN88" s="8">
        <v>178.0</v>
      </c>
      <c r="AO88" s="8">
        <v>157.0</v>
      </c>
      <c r="AP88" s="8" t="s">
        <v>555</v>
      </c>
      <c r="BE88" s="10" t="s">
        <v>671</v>
      </c>
      <c r="BF88" s="7"/>
      <c r="BG88" s="11" t="s">
        <v>550</v>
      </c>
      <c r="BI88" s="8" t="s">
        <v>672</v>
      </c>
    </row>
    <row r="89">
      <c r="A89" s="8" t="s">
        <v>117</v>
      </c>
      <c r="B89" s="8">
        <v>6.0</v>
      </c>
      <c r="H89" s="33" t="s">
        <v>544</v>
      </c>
      <c r="S89" s="21" t="s">
        <v>673</v>
      </c>
      <c r="T89" s="27" t="s">
        <v>674</v>
      </c>
      <c r="AB89" s="28" t="s">
        <v>668</v>
      </c>
      <c r="AI89" s="8" t="b">
        <v>1</v>
      </c>
      <c r="AJ89" s="27" t="s">
        <v>675</v>
      </c>
      <c r="AN89" s="8">
        <v>178.0</v>
      </c>
      <c r="AO89" s="8">
        <v>157.0</v>
      </c>
      <c r="AP89" s="8" t="s">
        <v>555</v>
      </c>
      <c r="BE89" s="10" t="s">
        <v>676</v>
      </c>
      <c r="BF89" s="7"/>
      <c r="BG89" s="11" t="s">
        <v>550</v>
      </c>
      <c r="BI89" s="8" t="s">
        <v>677</v>
      </c>
    </row>
    <row r="90">
      <c r="A90" s="8" t="s">
        <v>117</v>
      </c>
      <c r="B90" s="8">
        <v>1.0</v>
      </c>
      <c r="H90" s="41" t="s">
        <v>678</v>
      </c>
      <c r="S90" s="21" t="s">
        <v>673</v>
      </c>
      <c r="T90" s="27" t="s">
        <v>674</v>
      </c>
      <c r="AB90" s="28" t="s">
        <v>668</v>
      </c>
      <c r="AE90" s="27" t="s">
        <v>679</v>
      </c>
      <c r="AJ90" s="27" t="s">
        <v>675</v>
      </c>
      <c r="AN90" s="8">
        <v>169.0</v>
      </c>
      <c r="AO90" s="8">
        <v>157.0</v>
      </c>
      <c r="AP90" s="8" t="s">
        <v>555</v>
      </c>
      <c r="BD90" s="8" t="s">
        <v>680</v>
      </c>
      <c r="BE90" s="8" t="s">
        <v>681</v>
      </c>
      <c r="BG90" s="8" t="s">
        <v>682</v>
      </c>
      <c r="BI90" s="8" t="s">
        <v>683</v>
      </c>
    </row>
    <row r="91">
      <c r="A91" s="8" t="s">
        <v>117</v>
      </c>
      <c r="B91" s="8">
        <v>1.0</v>
      </c>
      <c r="H91" s="41" t="s">
        <v>678</v>
      </c>
      <c r="S91" s="21" t="s">
        <v>673</v>
      </c>
      <c r="T91" s="27" t="s">
        <v>674</v>
      </c>
      <c r="AB91" s="28" t="s">
        <v>668</v>
      </c>
      <c r="AE91" s="27" t="s">
        <v>679</v>
      </c>
      <c r="AJ91" s="27" t="s">
        <v>675</v>
      </c>
      <c r="AN91" s="8">
        <v>169.0</v>
      </c>
      <c r="AO91" s="8">
        <v>157.0</v>
      </c>
      <c r="AP91" s="8" t="s">
        <v>555</v>
      </c>
      <c r="BD91" s="8" t="s">
        <v>680</v>
      </c>
      <c r="BE91" s="8" t="s">
        <v>681</v>
      </c>
      <c r="BG91" s="8" t="s">
        <v>682</v>
      </c>
      <c r="BI91" s="8" t="s">
        <v>683</v>
      </c>
      <c r="BJ91" s="8" t="s">
        <v>684</v>
      </c>
    </row>
    <row r="92">
      <c r="A92" s="8" t="s">
        <v>117</v>
      </c>
      <c r="B92" s="8">
        <v>1.0</v>
      </c>
      <c r="H92" s="41" t="s">
        <v>678</v>
      </c>
      <c r="S92" s="21" t="s">
        <v>673</v>
      </c>
      <c r="T92" s="27" t="s">
        <v>674</v>
      </c>
      <c r="AB92" s="28" t="s">
        <v>668</v>
      </c>
      <c r="AE92" s="27" t="s">
        <v>679</v>
      </c>
      <c r="AJ92" s="27" t="s">
        <v>675</v>
      </c>
      <c r="AN92" s="8">
        <v>169.0</v>
      </c>
      <c r="AO92" s="8">
        <v>157.0</v>
      </c>
      <c r="AP92" s="8" t="s">
        <v>555</v>
      </c>
      <c r="BD92" s="8" t="s">
        <v>680</v>
      </c>
      <c r="BE92" s="8" t="s">
        <v>681</v>
      </c>
      <c r="BG92" s="8" t="s">
        <v>682</v>
      </c>
      <c r="BI92" s="8" t="s">
        <v>683</v>
      </c>
      <c r="BJ92" s="8" t="s">
        <v>685</v>
      </c>
    </row>
    <row r="93">
      <c r="A93" s="8" t="s">
        <v>117</v>
      </c>
      <c r="B93" s="8">
        <v>1.0</v>
      </c>
      <c r="H93" s="41" t="s">
        <v>678</v>
      </c>
      <c r="S93" s="21" t="s">
        <v>673</v>
      </c>
      <c r="T93" s="27" t="s">
        <v>674</v>
      </c>
      <c r="AB93" s="28" t="s">
        <v>668</v>
      </c>
      <c r="AE93" s="27" t="s">
        <v>636</v>
      </c>
      <c r="AJ93" s="27" t="s">
        <v>675</v>
      </c>
      <c r="AN93" s="8">
        <v>169.0</v>
      </c>
      <c r="AO93" s="8">
        <v>157.0</v>
      </c>
      <c r="AP93" s="8" t="s">
        <v>555</v>
      </c>
      <c r="BD93" s="8" t="s">
        <v>686</v>
      </c>
      <c r="BE93" s="8" t="s">
        <v>687</v>
      </c>
      <c r="BI93" s="8" t="s">
        <v>683</v>
      </c>
      <c r="BJ93" s="8" t="s">
        <v>685</v>
      </c>
    </row>
    <row r="94">
      <c r="A94" s="8" t="s">
        <v>117</v>
      </c>
      <c r="B94" s="8">
        <v>1.0</v>
      </c>
      <c r="H94" s="41" t="s">
        <v>678</v>
      </c>
      <c r="S94" s="21" t="s">
        <v>673</v>
      </c>
      <c r="T94" s="27" t="s">
        <v>674</v>
      </c>
      <c r="AB94" s="28" t="s">
        <v>668</v>
      </c>
      <c r="AE94" s="27" t="s">
        <v>636</v>
      </c>
      <c r="AJ94" s="27" t="s">
        <v>675</v>
      </c>
      <c r="AN94" s="8">
        <v>169.0</v>
      </c>
      <c r="AO94" s="8">
        <v>157.0</v>
      </c>
      <c r="AP94" s="8" t="s">
        <v>555</v>
      </c>
      <c r="BD94" s="8" t="s">
        <v>688</v>
      </c>
      <c r="BE94" s="8" t="s">
        <v>689</v>
      </c>
      <c r="BG94" s="8" t="s">
        <v>690</v>
      </c>
      <c r="BI94" s="8" t="s">
        <v>683</v>
      </c>
    </row>
    <row r="95">
      <c r="A95" s="8" t="s">
        <v>117</v>
      </c>
      <c r="B95" s="8">
        <v>1.0</v>
      </c>
      <c r="H95" s="41" t="s">
        <v>678</v>
      </c>
      <c r="S95" s="21" t="s">
        <v>673</v>
      </c>
      <c r="T95" s="27" t="s">
        <v>674</v>
      </c>
      <c r="AB95" s="28" t="s">
        <v>668</v>
      </c>
      <c r="AE95" s="27" t="s">
        <v>636</v>
      </c>
      <c r="AJ95" s="27" t="s">
        <v>675</v>
      </c>
      <c r="AN95" s="8">
        <v>169.0</v>
      </c>
      <c r="AO95" s="8">
        <v>157.0</v>
      </c>
      <c r="AP95" s="8" t="s">
        <v>555</v>
      </c>
      <c r="BD95" s="8" t="s">
        <v>688</v>
      </c>
      <c r="BE95" s="8" t="s">
        <v>689</v>
      </c>
      <c r="BG95" s="8" t="s">
        <v>691</v>
      </c>
      <c r="BI95" s="8" t="s">
        <v>683</v>
      </c>
    </row>
    <row r="96">
      <c r="A96" s="8" t="s">
        <v>117</v>
      </c>
      <c r="B96" s="8">
        <v>1.0</v>
      </c>
      <c r="H96" s="41" t="s">
        <v>678</v>
      </c>
      <c r="S96" s="21" t="s">
        <v>673</v>
      </c>
      <c r="T96" s="27" t="s">
        <v>674</v>
      </c>
      <c r="AB96" s="28" t="s">
        <v>668</v>
      </c>
      <c r="AE96" s="27" t="s">
        <v>636</v>
      </c>
      <c r="AJ96" s="27" t="s">
        <v>675</v>
      </c>
      <c r="AN96" s="8">
        <v>169.0</v>
      </c>
      <c r="AO96" s="8">
        <v>157.0</v>
      </c>
      <c r="AP96" s="8" t="s">
        <v>555</v>
      </c>
      <c r="BD96" s="8" t="s">
        <v>688</v>
      </c>
      <c r="BE96" s="8" t="s">
        <v>689</v>
      </c>
      <c r="BG96" s="8" t="s">
        <v>692</v>
      </c>
      <c r="BI96" s="8" t="s">
        <v>683</v>
      </c>
    </row>
    <row r="97">
      <c r="A97" s="8" t="s">
        <v>117</v>
      </c>
      <c r="B97" s="8">
        <v>1.0</v>
      </c>
      <c r="H97" s="41" t="s">
        <v>678</v>
      </c>
      <c r="S97" s="21" t="s">
        <v>673</v>
      </c>
      <c r="T97" s="27" t="s">
        <v>674</v>
      </c>
      <c r="AB97" s="28" t="s">
        <v>668</v>
      </c>
      <c r="AE97" s="27" t="s">
        <v>693</v>
      </c>
      <c r="AJ97" s="27" t="s">
        <v>675</v>
      </c>
      <c r="AN97" s="8">
        <v>169.0</v>
      </c>
      <c r="AO97" s="8">
        <v>157.0</v>
      </c>
      <c r="AP97" s="8" t="s">
        <v>555</v>
      </c>
      <c r="BD97" s="8" t="s">
        <v>694</v>
      </c>
      <c r="BE97" s="8" t="s">
        <v>695</v>
      </c>
      <c r="BG97" s="8" t="s">
        <v>690</v>
      </c>
      <c r="BI97" s="8" t="s">
        <v>683</v>
      </c>
    </row>
    <row r="98">
      <c r="A98" s="8" t="s">
        <v>117</v>
      </c>
      <c r="B98" s="8">
        <v>1.0</v>
      </c>
      <c r="H98" s="41" t="s">
        <v>678</v>
      </c>
      <c r="S98" s="21" t="s">
        <v>673</v>
      </c>
      <c r="T98" s="27" t="s">
        <v>674</v>
      </c>
      <c r="AB98" s="28" t="s">
        <v>668</v>
      </c>
      <c r="AE98" s="27" t="s">
        <v>693</v>
      </c>
      <c r="AJ98" s="27" t="s">
        <v>675</v>
      </c>
      <c r="AN98" s="8">
        <v>169.0</v>
      </c>
      <c r="AO98" s="8">
        <v>157.0</v>
      </c>
      <c r="AP98" s="8" t="s">
        <v>555</v>
      </c>
      <c r="BD98" s="8" t="s">
        <v>694</v>
      </c>
      <c r="BE98" s="8" t="s">
        <v>695</v>
      </c>
      <c r="BG98" s="8" t="s">
        <v>692</v>
      </c>
      <c r="BI98" s="8" t="s">
        <v>683</v>
      </c>
    </row>
    <row r="99">
      <c r="A99" s="8" t="s">
        <v>117</v>
      </c>
      <c r="B99" s="8">
        <v>4.0</v>
      </c>
      <c r="H99" s="41" t="s">
        <v>678</v>
      </c>
      <c r="S99" s="21" t="s">
        <v>673</v>
      </c>
      <c r="T99" s="27" t="s">
        <v>674</v>
      </c>
      <c r="AB99" s="28" t="s">
        <v>668</v>
      </c>
      <c r="AE99" s="27" t="s">
        <v>636</v>
      </c>
      <c r="AJ99" s="27" t="s">
        <v>675</v>
      </c>
      <c r="AN99" s="8">
        <v>169.0</v>
      </c>
      <c r="AO99" s="8">
        <v>157.0</v>
      </c>
      <c r="AP99" s="8" t="s">
        <v>555</v>
      </c>
      <c r="BD99" s="8" t="s">
        <v>688</v>
      </c>
      <c r="BE99" s="8" t="s">
        <v>696</v>
      </c>
      <c r="BG99" s="8" t="s">
        <v>692</v>
      </c>
      <c r="BI99" s="8" t="s">
        <v>683</v>
      </c>
    </row>
    <row r="100">
      <c r="A100" s="8" t="s">
        <v>119</v>
      </c>
      <c r="B100" s="8">
        <v>1.0</v>
      </c>
      <c r="H100" s="33" t="s">
        <v>544</v>
      </c>
      <c r="Z100" s="8" t="b">
        <v>1</v>
      </c>
      <c r="AB100" s="28" t="s">
        <v>545</v>
      </c>
      <c r="AI100" s="8" t="b">
        <v>1</v>
      </c>
      <c r="AJ100" s="27" t="s">
        <v>596</v>
      </c>
      <c r="AN100" s="8">
        <v>330.0</v>
      </c>
      <c r="AO100" s="8">
        <v>230.0</v>
      </c>
      <c r="AP100" s="8" t="s">
        <v>555</v>
      </c>
      <c r="AR100" s="8" t="s">
        <v>697</v>
      </c>
      <c r="BD100" s="8" t="s">
        <v>698</v>
      </c>
      <c r="BE100" s="8" t="s">
        <v>699</v>
      </c>
      <c r="BG100" s="8" t="s">
        <v>700</v>
      </c>
    </row>
    <row r="101">
      <c r="A101" s="8" t="s">
        <v>119</v>
      </c>
      <c r="B101" s="8">
        <v>1.0</v>
      </c>
      <c r="H101" s="33" t="s">
        <v>544</v>
      </c>
      <c r="Z101" s="8" t="b">
        <v>1</v>
      </c>
      <c r="AB101" s="28" t="s">
        <v>545</v>
      </c>
      <c r="AI101" s="8" t="b">
        <v>1</v>
      </c>
      <c r="AJ101" s="27" t="s">
        <v>596</v>
      </c>
      <c r="AN101" s="8">
        <v>330.0</v>
      </c>
      <c r="AO101" s="8">
        <v>230.0</v>
      </c>
      <c r="AP101" s="8" t="s">
        <v>555</v>
      </c>
      <c r="AR101" s="8" t="s">
        <v>701</v>
      </c>
      <c r="BD101" s="8" t="s">
        <v>698</v>
      </c>
      <c r="BE101" s="8" t="s">
        <v>699</v>
      </c>
      <c r="BG101" s="8" t="s">
        <v>702</v>
      </c>
      <c r="BI101" s="8" t="s">
        <v>703</v>
      </c>
    </row>
    <row r="102">
      <c r="A102" s="8" t="s">
        <v>119</v>
      </c>
      <c r="B102" s="8">
        <v>1.0</v>
      </c>
      <c r="H102" s="33" t="s">
        <v>544</v>
      </c>
      <c r="Z102" s="8" t="b">
        <v>1</v>
      </c>
      <c r="AB102" s="28" t="s">
        <v>545</v>
      </c>
      <c r="AI102" s="8" t="b">
        <v>1</v>
      </c>
      <c r="AJ102" s="27" t="s">
        <v>596</v>
      </c>
      <c r="AN102" s="8">
        <v>330.0</v>
      </c>
      <c r="AO102" s="8">
        <v>230.0</v>
      </c>
      <c r="AP102" s="8" t="s">
        <v>555</v>
      </c>
      <c r="AR102" s="8" t="s">
        <v>704</v>
      </c>
      <c r="BD102" s="8" t="s">
        <v>698</v>
      </c>
      <c r="BE102" s="8" t="s">
        <v>699</v>
      </c>
      <c r="BG102" s="8" t="s">
        <v>705</v>
      </c>
    </row>
    <row r="103">
      <c r="A103" s="8" t="s">
        <v>119</v>
      </c>
      <c r="B103" s="8">
        <v>1.0</v>
      </c>
      <c r="H103" s="33" t="s">
        <v>544</v>
      </c>
      <c r="Z103" s="8" t="b">
        <v>1</v>
      </c>
      <c r="AB103" s="28" t="s">
        <v>545</v>
      </c>
      <c r="AI103" s="8" t="b">
        <v>1</v>
      </c>
      <c r="AJ103" s="27" t="s">
        <v>596</v>
      </c>
      <c r="AN103" s="8">
        <v>330.0</v>
      </c>
      <c r="AO103" s="8">
        <v>230.0</v>
      </c>
      <c r="AP103" s="8" t="s">
        <v>555</v>
      </c>
      <c r="AR103" s="8" t="s">
        <v>706</v>
      </c>
      <c r="BD103" s="8" t="s">
        <v>698</v>
      </c>
      <c r="BE103" s="8" t="s">
        <v>699</v>
      </c>
      <c r="BG103" s="8" t="s">
        <v>707</v>
      </c>
    </row>
    <row r="104">
      <c r="A104" s="8" t="s">
        <v>119</v>
      </c>
      <c r="B104" s="8">
        <v>1.0</v>
      </c>
      <c r="H104" s="33" t="s">
        <v>544</v>
      </c>
      <c r="Z104" s="8" t="b">
        <v>1</v>
      </c>
      <c r="AB104" s="28" t="s">
        <v>545</v>
      </c>
      <c r="AI104" s="8" t="b">
        <v>1</v>
      </c>
      <c r="AJ104" s="27" t="s">
        <v>596</v>
      </c>
      <c r="AN104" s="8">
        <v>330.0</v>
      </c>
      <c r="AO104" s="8">
        <v>230.0</v>
      </c>
      <c r="AP104" s="8" t="s">
        <v>555</v>
      </c>
      <c r="AR104" s="8" t="s">
        <v>708</v>
      </c>
      <c r="BD104" s="8" t="s">
        <v>698</v>
      </c>
      <c r="BE104" s="8" t="s">
        <v>699</v>
      </c>
      <c r="BG104" s="8" t="s">
        <v>702</v>
      </c>
      <c r="BI104" s="8" t="s">
        <v>709</v>
      </c>
    </row>
    <row r="105">
      <c r="A105" s="8" t="s">
        <v>119</v>
      </c>
      <c r="B105" s="8">
        <v>1.0</v>
      </c>
      <c r="H105" s="33" t="s">
        <v>544</v>
      </c>
      <c r="Z105" s="8" t="b">
        <v>1</v>
      </c>
      <c r="AB105" s="28" t="s">
        <v>545</v>
      </c>
      <c r="AI105" s="8" t="b">
        <v>1</v>
      </c>
      <c r="AJ105" s="27" t="s">
        <v>596</v>
      </c>
      <c r="AN105" s="8">
        <v>330.0</v>
      </c>
      <c r="AO105" s="8">
        <v>230.0</v>
      </c>
      <c r="AP105" s="8" t="s">
        <v>555</v>
      </c>
      <c r="AR105" s="8" t="s">
        <v>710</v>
      </c>
      <c r="BD105" s="8" t="s">
        <v>698</v>
      </c>
      <c r="BE105" s="8" t="s">
        <v>699</v>
      </c>
      <c r="BG105" s="8" t="s">
        <v>711</v>
      </c>
      <c r="BI105" s="8" t="s">
        <v>712</v>
      </c>
    </row>
    <row r="106">
      <c r="A106" s="8" t="s">
        <v>119</v>
      </c>
      <c r="B106" s="8">
        <v>1.0</v>
      </c>
      <c r="H106" s="33" t="s">
        <v>544</v>
      </c>
      <c r="Z106" s="8" t="b">
        <v>1</v>
      </c>
      <c r="AB106" s="28" t="s">
        <v>545</v>
      </c>
      <c r="AI106" s="8" t="b">
        <v>1</v>
      </c>
      <c r="AJ106" s="27" t="s">
        <v>596</v>
      </c>
      <c r="AN106" s="8">
        <v>230.0</v>
      </c>
      <c r="AO106" s="8">
        <v>175.0</v>
      </c>
      <c r="AP106" s="8" t="s">
        <v>555</v>
      </c>
      <c r="AR106" s="8" t="s">
        <v>555</v>
      </c>
      <c r="BD106" s="8" t="s">
        <v>713</v>
      </c>
      <c r="BE106" s="8" t="s">
        <v>699</v>
      </c>
      <c r="BG106" s="8" t="s">
        <v>714</v>
      </c>
    </row>
    <row r="107">
      <c r="A107" s="8" t="s">
        <v>119</v>
      </c>
      <c r="B107" s="8">
        <v>1.0</v>
      </c>
      <c r="H107" s="33" t="s">
        <v>544</v>
      </c>
      <c r="Z107" s="8" t="b">
        <v>1</v>
      </c>
      <c r="AB107" s="28" t="s">
        <v>545</v>
      </c>
      <c r="AI107" s="8" t="b">
        <v>1</v>
      </c>
      <c r="AJ107" s="27" t="s">
        <v>596</v>
      </c>
      <c r="AN107" s="8">
        <v>230.0</v>
      </c>
      <c r="AO107" s="8">
        <v>175.0</v>
      </c>
      <c r="AP107" s="8" t="s">
        <v>555</v>
      </c>
      <c r="AR107" s="8" t="s">
        <v>715</v>
      </c>
      <c r="BD107" s="8" t="s">
        <v>713</v>
      </c>
      <c r="BE107" s="8" t="s">
        <v>699</v>
      </c>
      <c r="BG107" s="8" t="s">
        <v>716</v>
      </c>
      <c r="BI107" s="8" t="s">
        <v>717</v>
      </c>
    </row>
    <row r="108">
      <c r="A108" s="8" t="s">
        <v>119</v>
      </c>
      <c r="B108" s="8">
        <v>1.0</v>
      </c>
      <c r="H108" s="33" t="s">
        <v>544</v>
      </c>
      <c r="Z108" s="8" t="b">
        <v>1</v>
      </c>
      <c r="AB108" s="28" t="s">
        <v>545</v>
      </c>
      <c r="AI108" s="8" t="b">
        <v>1</v>
      </c>
      <c r="AJ108" s="27" t="s">
        <v>596</v>
      </c>
      <c r="AN108" s="8">
        <v>230.0</v>
      </c>
      <c r="AO108" s="8">
        <v>175.0</v>
      </c>
      <c r="AP108" s="8" t="s">
        <v>555</v>
      </c>
      <c r="AR108" s="8" t="s">
        <v>718</v>
      </c>
      <c r="BD108" s="8" t="s">
        <v>713</v>
      </c>
      <c r="BE108" s="8" t="s">
        <v>699</v>
      </c>
      <c r="BG108" s="8" t="s">
        <v>719</v>
      </c>
      <c r="BI108" s="8" t="s">
        <v>717</v>
      </c>
    </row>
    <row r="109">
      <c r="A109" s="8" t="s">
        <v>119</v>
      </c>
      <c r="B109" s="8">
        <v>1.0</v>
      </c>
      <c r="H109" s="33" t="s">
        <v>544</v>
      </c>
      <c r="Z109" s="8" t="b">
        <v>1</v>
      </c>
      <c r="AB109" s="28" t="s">
        <v>545</v>
      </c>
      <c r="AI109" s="8" t="b">
        <v>1</v>
      </c>
      <c r="AJ109" s="27" t="s">
        <v>596</v>
      </c>
      <c r="AN109" s="8">
        <v>230.0</v>
      </c>
      <c r="AO109" s="8">
        <v>175.0</v>
      </c>
      <c r="AP109" s="8" t="s">
        <v>555</v>
      </c>
      <c r="AR109" s="8" t="s">
        <v>720</v>
      </c>
      <c r="BD109" s="8" t="s">
        <v>713</v>
      </c>
      <c r="BE109" s="8" t="s">
        <v>699</v>
      </c>
      <c r="BG109" s="8" t="s">
        <v>721</v>
      </c>
    </row>
    <row r="110">
      <c r="A110" s="8" t="s">
        <v>119</v>
      </c>
      <c r="B110" s="8">
        <v>1.0</v>
      </c>
      <c r="H110" s="33" t="s">
        <v>544</v>
      </c>
      <c r="Z110" s="8" t="b">
        <v>1</v>
      </c>
      <c r="AB110" s="28" t="s">
        <v>545</v>
      </c>
      <c r="AI110" s="8" t="b">
        <v>1</v>
      </c>
      <c r="AJ110" s="27" t="s">
        <v>596</v>
      </c>
      <c r="AN110" s="8">
        <v>230.0</v>
      </c>
      <c r="AO110" s="8">
        <v>175.0</v>
      </c>
      <c r="AP110" s="8" t="s">
        <v>555</v>
      </c>
      <c r="AR110" s="8" t="s">
        <v>722</v>
      </c>
      <c r="BD110" s="8" t="s">
        <v>713</v>
      </c>
      <c r="BE110" s="8" t="s">
        <v>699</v>
      </c>
      <c r="BG110" s="8" t="s">
        <v>723</v>
      </c>
      <c r="BI110" s="8" t="s">
        <v>724</v>
      </c>
    </row>
    <row r="111">
      <c r="A111" s="8" t="s">
        <v>119</v>
      </c>
      <c r="B111" s="8">
        <v>2.0</v>
      </c>
      <c r="H111" s="33" t="s">
        <v>544</v>
      </c>
      <c r="Z111" s="8" t="b">
        <v>1</v>
      </c>
      <c r="AB111" s="28" t="s">
        <v>545</v>
      </c>
      <c r="AI111" s="8" t="b">
        <v>1</v>
      </c>
      <c r="AJ111" s="27" t="s">
        <v>596</v>
      </c>
      <c r="AN111" s="8">
        <v>230.0</v>
      </c>
      <c r="AO111" s="8">
        <v>175.0</v>
      </c>
      <c r="AP111" s="8" t="s">
        <v>555</v>
      </c>
      <c r="AR111" s="8" t="s">
        <v>725</v>
      </c>
      <c r="BD111" s="8" t="s">
        <v>713</v>
      </c>
      <c r="BE111" s="8" t="s">
        <v>699</v>
      </c>
      <c r="BG111" s="8" t="s">
        <v>726</v>
      </c>
      <c r="BI111" s="8" t="s">
        <v>727</v>
      </c>
    </row>
    <row r="112">
      <c r="A112" s="8" t="s">
        <v>119</v>
      </c>
      <c r="B112" s="8">
        <v>1.0</v>
      </c>
      <c r="H112" s="33" t="s">
        <v>544</v>
      </c>
      <c r="Z112" s="8" t="b">
        <v>1</v>
      </c>
      <c r="AB112" s="28" t="s">
        <v>545</v>
      </c>
      <c r="AI112" s="8" t="b">
        <v>1</v>
      </c>
      <c r="AJ112" s="27" t="s">
        <v>596</v>
      </c>
      <c r="AN112" s="8">
        <v>230.0</v>
      </c>
      <c r="AO112" s="8">
        <v>175.0</v>
      </c>
      <c r="AP112" s="8" t="s">
        <v>555</v>
      </c>
      <c r="AR112" s="8" t="s">
        <v>555</v>
      </c>
      <c r="BD112" s="8" t="s">
        <v>713</v>
      </c>
      <c r="BE112" s="8" t="s">
        <v>699</v>
      </c>
      <c r="BG112" s="8" t="s">
        <v>726</v>
      </c>
      <c r="BI112" s="8" t="s">
        <v>728</v>
      </c>
    </row>
    <row r="113">
      <c r="A113" s="8" t="s">
        <v>121</v>
      </c>
      <c r="B113" s="8">
        <v>50.0</v>
      </c>
      <c r="H113" s="33" t="s">
        <v>544</v>
      </c>
      <c r="Z113" s="8" t="b">
        <v>1</v>
      </c>
      <c r="AB113" s="28" t="s">
        <v>545</v>
      </c>
      <c r="AE113" s="28" t="s">
        <v>551</v>
      </c>
      <c r="AJ113" s="27" t="s">
        <v>596</v>
      </c>
      <c r="AN113" s="8">
        <v>500.0</v>
      </c>
      <c r="AO113" s="8">
        <v>200.0</v>
      </c>
      <c r="AP113" s="8" t="s">
        <v>555</v>
      </c>
      <c r="AR113" s="8" t="s">
        <v>729</v>
      </c>
      <c r="BC113" s="8" t="s">
        <v>730</v>
      </c>
    </row>
    <row r="114">
      <c r="A114" s="8" t="s">
        <v>731</v>
      </c>
      <c r="B114" s="8">
        <v>6.0</v>
      </c>
      <c r="H114" s="27" t="s">
        <v>732</v>
      </c>
      <c r="Z114" s="8" t="b">
        <v>1</v>
      </c>
      <c r="AB114" s="28" t="s">
        <v>668</v>
      </c>
      <c r="AE114" s="27" t="s">
        <v>733</v>
      </c>
      <c r="AJ114" s="27" t="s">
        <v>734</v>
      </c>
      <c r="AN114" s="8">
        <v>525.0</v>
      </c>
      <c r="AO114" s="8">
        <v>475.0</v>
      </c>
      <c r="AP114" s="8" t="s">
        <v>555</v>
      </c>
      <c r="AR114" s="8" t="s">
        <v>735</v>
      </c>
      <c r="BD114" s="34" t="s">
        <v>736</v>
      </c>
      <c r="BE114" s="8" t="s">
        <v>737</v>
      </c>
    </row>
    <row r="115">
      <c r="A115" s="8" t="s">
        <v>731</v>
      </c>
      <c r="B115" s="8">
        <v>6.0</v>
      </c>
      <c r="H115" s="42"/>
      <c r="S115" s="8" t="b">
        <v>1</v>
      </c>
      <c r="Z115" s="8" t="b">
        <v>1</v>
      </c>
      <c r="AB115" s="28" t="s">
        <v>668</v>
      </c>
      <c r="AE115" s="27" t="s">
        <v>733</v>
      </c>
      <c r="AJ115" s="27" t="s">
        <v>734</v>
      </c>
      <c r="AN115" s="8">
        <v>525.0</v>
      </c>
      <c r="AO115" s="8">
        <v>475.0</v>
      </c>
      <c r="AP115" s="8" t="s">
        <v>555</v>
      </c>
      <c r="AR115" s="8" t="s">
        <v>738</v>
      </c>
      <c r="BD115" s="8" t="s">
        <v>739</v>
      </c>
      <c r="BE115" s="8" t="s">
        <v>740</v>
      </c>
      <c r="BI115" s="28" t="s">
        <v>741</v>
      </c>
    </row>
    <row r="116">
      <c r="A116" s="5" t="s">
        <v>125</v>
      </c>
      <c r="B116" s="6">
        <v>20.0</v>
      </c>
      <c r="C116" s="7"/>
      <c r="D116" s="7"/>
      <c r="E116" s="7"/>
      <c r="F116" s="7"/>
      <c r="G116" s="7"/>
      <c r="H116" s="33" t="s">
        <v>544</v>
      </c>
      <c r="I116" s="33"/>
      <c r="J116" s="7"/>
      <c r="K116" s="7"/>
      <c r="L116" s="7"/>
      <c r="M116" s="7"/>
      <c r="N116" s="7"/>
      <c r="O116" s="7"/>
      <c r="P116" s="7"/>
      <c r="Q116" s="7"/>
      <c r="R116" s="7"/>
      <c r="S116" s="7"/>
      <c r="T116" s="7"/>
      <c r="U116" s="7"/>
      <c r="V116" s="7"/>
      <c r="W116" s="7"/>
      <c r="X116" s="7"/>
      <c r="Y116" s="7"/>
      <c r="Z116" s="7"/>
      <c r="AA116" s="7"/>
      <c r="AB116" s="39" t="s">
        <v>545</v>
      </c>
      <c r="AC116" s="7"/>
      <c r="AD116" s="7"/>
      <c r="AE116" s="43" t="s">
        <v>552</v>
      </c>
      <c r="AF116" s="7"/>
      <c r="AG116" s="7"/>
      <c r="AH116" s="7"/>
      <c r="AI116" s="7"/>
      <c r="AJ116" s="7"/>
      <c r="AK116" s="7"/>
      <c r="AL116" s="7"/>
      <c r="AM116" s="7"/>
      <c r="AN116" s="6">
        <v>130.0</v>
      </c>
      <c r="AO116" s="6">
        <v>120.0</v>
      </c>
      <c r="AP116" s="5" t="s">
        <v>555</v>
      </c>
      <c r="AQ116" s="7"/>
      <c r="AR116" s="7"/>
      <c r="AS116" s="7"/>
      <c r="AT116" s="7"/>
      <c r="AU116" s="7"/>
      <c r="AV116" s="7"/>
      <c r="AW116" s="7"/>
      <c r="AX116" s="7"/>
      <c r="AY116" s="7"/>
      <c r="AZ116" s="7"/>
      <c r="BA116" s="7"/>
      <c r="BB116" s="7"/>
      <c r="BC116" s="7"/>
      <c r="BD116" s="7"/>
      <c r="BE116" s="7"/>
      <c r="BF116" s="7"/>
      <c r="BG116" s="5" t="s">
        <v>742</v>
      </c>
    </row>
    <row r="117">
      <c r="A117" s="5" t="s">
        <v>127</v>
      </c>
      <c r="B117" s="6">
        <v>1.0</v>
      </c>
      <c r="C117" s="7"/>
      <c r="D117" s="7"/>
      <c r="E117" s="7"/>
      <c r="F117" s="7"/>
      <c r="G117" s="7"/>
      <c r="H117" s="44" t="s">
        <v>544</v>
      </c>
      <c r="I117" s="7"/>
      <c r="J117" s="7"/>
      <c r="K117" s="7"/>
      <c r="L117" s="7"/>
      <c r="M117" s="7"/>
      <c r="N117" s="7"/>
      <c r="O117" s="7"/>
      <c r="P117" s="7"/>
      <c r="Q117" s="7"/>
      <c r="R117" s="7"/>
      <c r="S117" s="7"/>
      <c r="T117" s="7"/>
      <c r="U117" s="7"/>
      <c r="V117" s="7"/>
      <c r="W117" s="7"/>
      <c r="X117" s="7"/>
      <c r="Y117" s="7"/>
      <c r="Z117" s="7"/>
      <c r="AA117" s="7"/>
      <c r="AB117" s="39" t="s">
        <v>743</v>
      </c>
      <c r="AC117" s="39"/>
      <c r="AD117" s="7"/>
      <c r="AE117" s="43" t="s">
        <v>669</v>
      </c>
      <c r="AF117" s="43"/>
      <c r="AG117" s="7"/>
      <c r="AH117" s="7"/>
      <c r="AI117" s="7"/>
      <c r="AJ117" s="7"/>
      <c r="AK117" s="7"/>
      <c r="AL117" s="7"/>
      <c r="AM117" s="7"/>
      <c r="AN117" s="6">
        <v>-55.0</v>
      </c>
      <c r="AO117" s="6">
        <v>-65.0</v>
      </c>
      <c r="AP117" s="5" t="s">
        <v>555</v>
      </c>
      <c r="AQ117" s="7"/>
      <c r="AR117" s="7"/>
      <c r="AS117" s="7"/>
      <c r="AT117" s="7"/>
      <c r="AU117" s="7"/>
      <c r="AV117" s="7"/>
      <c r="AW117" s="7"/>
      <c r="AX117" s="7"/>
      <c r="AY117" s="7"/>
      <c r="AZ117" s="7"/>
      <c r="BA117" s="7"/>
      <c r="BB117" s="7"/>
      <c r="BC117" s="7"/>
      <c r="BD117" s="7"/>
      <c r="BE117" s="7"/>
      <c r="BF117" s="7"/>
      <c r="BG117" s="11" t="s">
        <v>744</v>
      </c>
      <c r="BI117" s="7"/>
    </row>
    <row r="118">
      <c r="A118" s="5" t="s">
        <v>127</v>
      </c>
      <c r="B118" s="6">
        <v>2.0</v>
      </c>
      <c r="C118" s="7"/>
      <c r="D118" s="7"/>
      <c r="E118" s="7"/>
      <c r="F118" s="7"/>
      <c r="G118" s="7"/>
      <c r="H118" s="44" t="s">
        <v>544</v>
      </c>
      <c r="I118" s="7"/>
      <c r="J118" s="7"/>
      <c r="K118" s="7"/>
      <c r="L118" s="7"/>
      <c r="M118" s="7"/>
      <c r="N118" s="7"/>
      <c r="O118" s="7"/>
      <c r="P118" s="7"/>
      <c r="Q118" s="7"/>
      <c r="R118" s="7"/>
      <c r="S118" s="7"/>
      <c r="T118" s="7"/>
      <c r="U118" s="7"/>
      <c r="V118" s="7"/>
      <c r="W118" s="7"/>
      <c r="X118" s="7"/>
      <c r="Y118" s="7"/>
      <c r="Z118" s="7"/>
      <c r="AA118" s="7"/>
      <c r="AB118" s="39" t="s">
        <v>743</v>
      </c>
      <c r="AC118" s="39"/>
      <c r="AD118" s="7"/>
      <c r="AE118" s="43" t="s">
        <v>669</v>
      </c>
      <c r="AF118" s="43"/>
      <c r="AG118" s="7"/>
      <c r="AH118" s="7"/>
      <c r="AI118" s="7"/>
      <c r="AJ118" s="7"/>
      <c r="AK118" s="7"/>
      <c r="AL118" s="7"/>
      <c r="AM118" s="7"/>
      <c r="AN118" s="6">
        <v>-69.0</v>
      </c>
      <c r="AO118" s="6">
        <v>-70.0</v>
      </c>
      <c r="AP118" s="5" t="s">
        <v>555</v>
      </c>
      <c r="AQ118" s="7"/>
      <c r="AR118" s="7"/>
      <c r="AS118" s="7"/>
      <c r="AT118" s="7"/>
      <c r="AU118" s="7"/>
      <c r="AV118" s="7"/>
      <c r="AW118" s="7"/>
      <c r="AX118" s="7"/>
      <c r="AY118" s="7"/>
      <c r="AZ118" s="7"/>
      <c r="BA118" s="7"/>
      <c r="BB118" s="7"/>
      <c r="BC118" s="7"/>
      <c r="BD118" s="7"/>
      <c r="BE118" s="7"/>
      <c r="BF118" s="7"/>
      <c r="BG118" s="5" t="s">
        <v>745</v>
      </c>
      <c r="BH118" s="7"/>
      <c r="BI118" s="7"/>
    </row>
    <row r="119">
      <c r="A119" s="5" t="s">
        <v>129</v>
      </c>
      <c r="B119" s="6">
        <v>10.0</v>
      </c>
      <c r="C119" s="7"/>
      <c r="D119" s="7"/>
      <c r="E119" s="7"/>
      <c r="F119" s="7"/>
      <c r="G119" s="7"/>
      <c r="H119" s="39" t="s">
        <v>572</v>
      </c>
      <c r="I119" s="39"/>
      <c r="J119" s="39"/>
      <c r="K119" s="7"/>
      <c r="L119" s="7"/>
      <c r="M119" s="7"/>
      <c r="N119" s="7"/>
      <c r="O119" s="7"/>
      <c r="P119" s="7"/>
      <c r="Q119" s="7"/>
      <c r="R119" s="7"/>
      <c r="S119" s="7"/>
      <c r="T119" s="7"/>
      <c r="U119" s="7"/>
      <c r="V119" s="7"/>
      <c r="W119" s="7"/>
      <c r="X119" s="7"/>
      <c r="Y119" s="7"/>
      <c r="Z119" s="7"/>
      <c r="AA119" s="7"/>
      <c r="AB119" s="39" t="s">
        <v>743</v>
      </c>
      <c r="AC119" s="39"/>
      <c r="AD119" s="7"/>
      <c r="AE119" s="43" t="s">
        <v>669</v>
      </c>
      <c r="AF119" s="43"/>
      <c r="AG119" s="7"/>
      <c r="AH119" s="7"/>
      <c r="AI119" s="7"/>
      <c r="AJ119" s="7"/>
      <c r="AK119" s="7"/>
      <c r="AL119" s="7"/>
      <c r="AM119" s="7"/>
      <c r="AN119" s="6">
        <v>-600.0</v>
      </c>
      <c r="AO119" s="6">
        <v>-500.0</v>
      </c>
      <c r="AP119" s="5" t="s">
        <v>555</v>
      </c>
      <c r="AQ119" s="7"/>
      <c r="AR119" s="7"/>
      <c r="AS119" s="7"/>
      <c r="AT119" s="7"/>
      <c r="AU119" s="7"/>
      <c r="AV119" s="7"/>
      <c r="AW119" s="7"/>
      <c r="AX119" s="7"/>
      <c r="AY119" s="7"/>
      <c r="AZ119" s="7"/>
      <c r="BA119" s="7"/>
      <c r="BB119" s="7"/>
      <c r="BC119" s="7"/>
      <c r="BD119" s="7"/>
      <c r="BE119" s="7"/>
      <c r="BF119" s="7"/>
      <c r="BG119" s="7"/>
      <c r="BH119" s="7"/>
      <c r="BI119" s="7"/>
    </row>
    <row r="120">
      <c r="A120" s="5" t="s">
        <v>131</v>
      </c>
      <c r="B120" s="6">
        <v>7.0</v>
      </c>
      <c r="C120" s="7"/>
      <c r="D120" s="7"/>
      <c r="E120" s="7"/>
      <c r="F120" s="7"/>
      <c r="G120" s="7"/>
      <c r="H120" s="39" t="s">
        <v>572</v>
      </c>
      <c r="I120" s="39"/>
      <c r="J120" s="39"/>
      <c r="K120" s="7"/>
      <c r="L120" s="7"/>
      <c r="M120" s="7"/>
      <c r="N120" s="7"/>
      <c r="O120" s="7"/>
      <c r="P120" s="7"/>
      <c r="Q120" s="7"/>
      <c r="R120" s="7"/>
      <c r="S120" s="7"/>
      <c r="T120" s="7"/>
      <c r="U120" s="7"/>
      <c r="V120" s="7"/>
      <c r="W120" s="7"/>
      <c r="X120" s="7"/>
      <c r="Y120" s="7"/>
      <c r="Z120" s="7"/>
      <c r="AA120" s="7"/>
      <c r="AB120" s="39" t="s">
        <v>743</v>
      </c>
      <c r="AC120" s="39"/>
      <c r="AD120" s="7"/>
      <c r="AE120" s="43" t="s">
        <v>669</v>
      </c>
      <c r="AF120" s="43"/>
      <c r="AG120" s="7"/>
      <c r="AH120" s="7"/>
      <c r="AI120" s="7"/>
      <c r="AJ120" s="7"/>
      <c r="AK120" s="7"/>
      <c r="AL120" s="7"/>
      <c r="AM120" s="7"/>
      <c r="AN120" s="6">
        <v>-600.0</v>
      </c>
      <c r="AO120" s="6">
        <v>-500.0</v>
      </c>
      <c r="AP120" s="5" t="s">
        <v>555</v>
      </c>
      <c r="AQ120" s="7"/>
      <c r="AR120" s="7"/>
      <c r="AS120" s="7"/>
      <c r="AT120" s="7"/>
      <c r="AU120" s="7"/>
      <c r="AV120" s="7"/>
      <c r="AW120" s="7"/>
      <c r="AX120" s="7"/>
      <c r="AY120" s="7"/>
      <c r="AZ120" s="7"/>
      <c r="BA120" s="7"/>
      <c r="BB120" s="7"/>
      <c r="BC120" s="7"/>
      <c r="BD120" s="7"/>
      <c r="BE120" s="7"/>
      <c r="BF120" s="7"/>
      <c r="BG120" s="7"/>
      <c r="BH120" s="7"/>
      <c r="BI120" s="7"/>
    </row>
    <row r="121">
      <c r="A121" s="5" t="s">
        <v>133</v>
      </c>
      <c r="B121" s="6">
        <v>1.0</v>
      </c>
      <c r="C121" s="7"/>
      <c r="D121" s="7"/>
      <c r="E121" s="7"/>
      <c r="F121" s="7"/>
      <c r="G121" s="7"/>
      <c r="H121" s="39" t="s">
        <v>572</v>
      </c>
      <c r="I121" s="39"/>
      <c r="J121" s="39"/>
      <c r="K121" s="7"/>
      <c r="L121" s="7"/>
      <c r="M121" s="7"/>
      <c r="N121" s="7"/>
      <c r="O121" s="7"/>
      <c r="P121" s="7"/>
      <c r="Q121" s="7"/>
      <c r="R121" s="7"/>
      <c r="S121" s="7"/>
      <c r="T121" s="7"/>
      <c r="U121" s="7"/>
      <c r="V121" s="7"/>
      <c r="W121" s="7"/>
      <c r="X121" s="7"/>
      <c r="Y121" s="7"/>
      <c r="Z121" s="7"/>
      <c r="AA121" s="7"/>
      <c r="AB121" s="39" t="s">
        <v>743</v>
      </c>
      <c r="AC121" s="39"/>
      <c r="AD121" s="7"/>
      <c r="AE121" s="43" t="s">
        <v>669</v>
      </c>
      <c r="AF121" s="43"/>
      <c r="AG121" s="7"/>
      <c r="AH121" s="7"/>
      <c r="AI121" s="7"/>
      <c r="AJ121" s="7"/>
      <c r="AK121" s="7"/>
      <c r="AL121" s="7"/>
      <c r="AM121" s="7"/>
      <c r="AN121" s="6">
        <v>-600.0</v>
      </c>
      <c r="AO121" s="6">
        <v>-500.0</v>
      </c>
      <c r="AP121" s="5" t="s">
        <v>555</v>
      </c>
      <c r="AQ121" s="7"/>
      <c r="AR121" s="7"/>
      <c r="AS121" s="7"/>
      <c r="AT121" s="7"/>
      <c r="AU121" s="7"/>
      <c r="AV121" s="7"/>
      <c r="AW121" s="7"/>
      <c r="AX121" s="7"/>
      <c r="AY121" s="7"/>
      <c r="AZ121" s="7"/>
      <c r="BA121" s="7"/>
      <c r="BB121" s="7"/>
      <c r="BC121" s="7"/>
      <c r="BD121" s="7"/>
      <c r="BE121" s="7"/>
      <c r="BF121" s="7"/>
      <c r="BG121" s="7"/>
      <c r="BH121" s="7"/>
      <c r="BI121" s="7"/>
    </row>
    <row r="122">
      <c r="A122" s="5" t="s">
        <v>135</v>
      </c>
      <c r="B122" s="6">
        <v>113.0</v>
      </c>
      <c r="C122" s="7"/>
      <c r="D122" s="7"/>
      <c r="E122" s="7"/>
      <c r="F122" s="7"/>
      <c r="G122" s="7"/>
      <c r="H122" s="43" t="s">
        <v>746</v>
      </c>
      <c r="I122" s="43"/>
      <c r="J122" s="7"/>
      <c r="K122" s="7"/>
      <c r="L122" s="7"/>
      <c r="M122" s="7"/>
      <c r="N122" s="7"/>
      <c r="O122" s="7"/>
      <c r="P122" s="7"/>
      <c r="Q122" s="7"/>
      <c r="R122" s="7"/>
      <c r="S122" s="7"/>
      <c r="T122" s="7"/>
      <c r="U122" s="7"/>
      <c r="V122" s="7"/>
      <c r="W122" s="7"/>
      <c r="X122" s="7"/>
      <c r="Y122" s="7"/>
      <c r="Z122" s="7"/>
      <c r="AA122" s="7"/>
      <c r="AB122" s="39" t="s">
        <v>668</v>
      </c>
      <c r="AC122" s="39"/>
      <c r="AD122" s="7"/>
      <c r="AE122" s="45"/>
      <c r="AF122" s="7"/>
      <c r="AG122" s="7"/>
      <c r="AH122" s="7"/>
      <c r="AI122" s="7"/>
      <c r="AJ122" s="7"/>
      <c r="AK122" s="7"/>
      <c r="AL122" s="7"/>
      <c r="AM122" s="7"/>
      <c r="AN122" s="6">
        <v>-312.0</v>
      </c>
      <c r="AO122" s="6">
        <v>-280.0</v>
      </c>
      <c r="AP122" s="5" t="s">
        <v>555</v>
      </c>
      <c r="AQ122" s="7"/>
      <c r="AR122" s="7"/>
      <c r="AS122" s="7"/>
      <c r="AT122" s="7"/>
      <c r="AU122" s="7"/>
      <c r="AV122" s="7"/>
      <c r="AW122" s="7"/>
      <c r="AX122" s="7"/>
      <c r="AY122" s="7"/>
      <c r="AZ122" s="7"/>
      <c r="BA122" s="7"/>
      <c r="BB122" s="7"/>
      <c r="BC122" s="7"/>
      <c r="BD122" s="7"/>
      <c r="BE122" s="7"/>
      <c r="BF122" s="7"/>
      <c r="BG122" s="11" t="s">
        <v>747</v>
      </c>
      <c r="BH122" s="7"/>
      <c r="BI122" s="7"/>
    </row>
    <row r="123">
      <c r="A123" s="5" t="s">
        <v>137</v>
      </c>
      <c r="B123" s="6">
        <v>1.0</v>
      </c>
      <c r="C123" s="7"/>
      <c r="D123" s="7"/>
      <c r="E123" s="7"/>
      <c r="F123" s="7"/>
      <c r="G123" s="7"/>
      <c r="H123" s="39" t="s">
        <v>572</v>
      </c>
      <c r="I123" s="39"/>
      <c r="J123" s="39"/>
      <c r="K123" s="7"/>
      <c r="L123" s="7"/>
      <c r="M123" s="7"/>
      <c r="N123" s="7"/>
      <c r="O123" s="7"/>
      <c r="P123" s="7"/>
      <c r="Q123" s="7"/>
      <c r="R123" s="7"/>
      <c r="S123" s="7"/>
      <c r="T123" s="7"/>
      <c r="U123" s="7"/>
      <c r="V123" s="7"/>
      <c r="W123" s="7"/>
      <c r="X123" s="7"/>
      <c r="Y123" s="7"/>
      <c r="Z123" s="7"/>
      <c r="AA123" s="7"/>
      <c r="AB123" s="39" t="s">
        <v>743</v>
      </c>
      <c r="AC123" s="39"/>
      <c r="AD123" s="7"/>
      <c r="AE123" s="43" t="s">
        <v>669</v>
      </c>
      <c r="AF123" s="43"/>
      <c r="AG123" s="7"/>
      <c r="AH123" s="7"/>
      <c r="AI123" s="7"/>
      <c r="AJ123" s="7"/>
      <c r="AK123" s="7"/>
      <c r="AL123" s="7"/>
      <c r="AM123" s="7"/>
      <c r="AN123" s="6">
        <v>-600.0</v>
      </c>
      <c r="AO123" s="6">
        <v>-500.0</v>
      </c>
      <c r="AP123" s="5" t="s">
        <v>555</v>
      </c>
      <c r="AQ123" s="7"/>
      <c r="AR123" s="7"/>
      <c r="AS123" s="7"/>
      <c r="AT123" s="7"/>
      <c r="AU123" s="7"/>
      <c r="AV123" s="7"/>
      <c r="AW123" s="7"/>
      <c r="AX123" s="7"/>
      <c r="AY123" s="7"/>
      <c r="AZ123" s="7"/>
      <c r="BA123" s="7"/>
      <c r="BB123" s="7"/>
      <c r="BC123" s="7"/>
      <c r="BD123" s="7"/>
      <c r="BE123" s="7"/>
      <c r="BF123" s="7"/>
      <c r="BG123" s="7"/>
      <c r="BH123" s="7"/>
      <c r="BI123" s="7"/>
    </row>
    <row r="124">
      <c r="A124" s="5" t="s">
        <v>138</v>
      </c>
      <c r="B124" s="19">
        <v>0.0</v>
      </c>
      <c r="C124" s="7"/>
      <c r="D124" s="7"/>
      <c r="E124" s="7"/>
      <c r="F124" s="7"/>
      <c r="G124" s="7"/>
      <c r="H124" s="39" t="s">
        <v>572</v>
      </c>
      <c r="I124" s="39"/>
      <c r="J124" s="39"/>
      <c r="K124" s="7"/>
      <c r="L124" s="7"/>
      <c r="M124" s="7"/>
      <c r="N124" s="7"/>
      <c r="O124" s="7"/>
      <c r="P124" s="7"/>
      <c r="Q124" s="7"/>
      <c r="R124" s="7"/>
      <c r="S124" s="7"/>
      <c r="T124" s="7"/>
      <c r="U124" s="7"/>
      <c r="V124" s="7"/>
      <c r="W124" s="7"/>
      <c r="X124" s="7"/>
      <c r="Y124" s="7"/>
      <c r="Z124" s="7"/>
      <c r="AA124" s="7"/>
      <c r="AB124" s="39" t="s">
        <v>743</v>
      </c>
      <c r="AC124" s="39"/>
      <c r="AD124" s="7"/>
      <c r="AE124" s="43" t="s">
        <v>669</v>
      </c>
      <c r="AF124" s="43"/>
      <c r="AG124" s="7"/>
      <c r="AH124" s="7"/>
      <c r="AI124" s="7"/>
      <c r="AJ124" s="7"/>
      <c r="AK124" s="7"/>
      <c r="AL124" s="7"/>
      <c r="AM124" s="7"/>
      <c r="AN124" s="6">
        <v>-600.0</v>
      </c>
      <c r="AO124" s="6">
        <v>-500.0</v>
      </c>
      <c r="AP124" s="5" t="s">
        <v>555</v>
      </c>
      <c r="AQ124" s="7"/>
      <c r="AR124" s="7"/>
      <c r="AS124" s="7"/>
      <c r="AT124" s="7"/>
      <c r="AU124" s="7"/>
      <c r="AV124" s="7"/>
      <c r="AW124" s="7"/>
      <c r="AX124" s="7"/>
      <c r="AY124" s="7"/>
      <c r="AZ124" s="7"/>
      <c r="BA124" s="7"/>
      <c r="BB124" s="7"/>
      <c r="BC124" s="7"/>
      <c r="BD124" s="7"/>
      <c r="BE124" s="7"/>
      <c r="BF124" s="7"/>
      <c r="BG124" s="7"/>
      <c r="BH124" s="7"/>
      <c r="BI124" s="7"/>
    </row>
    <row r="125">
      <c r="A125" s="5" t="s">
        <v>138</v>
      </c>
      <c r="B125" s="19">
        <v>0.0</v>
      </c>
      <c r="C125" s="7"/>
      <c r="D125" s="7"/>
      <c r="E125" s="7"/>
      <c r="F125" s="7"/>
      <c r="G125" s="7"/>
      <c r="H125" s="43" t="s">
        <v>748</v>
      </c>
      <c r="I125" s="43"/>
      <c r="J125" s="43"/>
      <c r="K125" s="7"/>
      <c r="L125" s="7"/>
      <c r="M125" s="7"/>
      <c r="N125" s="7"/>
      <c r="O125" s="7"/>
      <c r="P125" s="7"/>
      <c r="Q125" s="7"/>
      <c r="R125" s="7"/>
      <c r="S125" s="7"/>
      <c r="T125" s="7"/>
      <c r="U125" s="7"/>
      <c r="V125" s="7"/>
      <c r="W125" s="7"/>
      <c r="X125" s="7"/>
      <c r="Y125" s="7"/>
      <c r="Z125" s="7"/>
      <c r="AA125" s="7"/>
      <c r="AB125" s="39" t="s">
        <v>743</v>
      </c>
      <c r="AC125" s="39"/>
      <c r="AD125" s="7"/>
      <c r="AE125" s="43" t="s">
        <v>669</v>
      </c>
      <c r="AF125" s="43"/>
      <c r="AG125" s="7"/>
      <c r="AH125" s="7"/>
      <c r="AI125" s="7"/>
      <c r="AJ125" s="7"/>
      <c r="AK125" s="7"/>
      <c r="AL125" s="7"/>
      <c r="AM125" s="7"/>
      <c r="AN125" s="6">
        <v>-600.0</v>
      </c>
      <c r="AO125" s="6">
        <v>-500.0</v>
      </c>
      <c r="AP125" s="5" t="s">
        <v>555</v>
      </c>
      <c r="AQ125" s="7"/>
      <c r="AR125" s="7"/>
      <c r="AS125" s="7"/>
      <c r="AT125" s="7"/>
      <c r="AU125" s="7"/>
      <c r="AV125" s="7"/>
      <c r="AW125" s="7"/>
      <c r="AX125" s="7"/>
      <c r="AY125" s="7"/>
      <c r="AZ125" s="7"/>
      <c r="BA125" s="7"/>
      <c r="BB125" s="7"/>
      <c r="BC125" s="7"/>
      <c r="BD125" s="7"/>
      <c r="BE125" s="7"/>
      <c r="BF125" s="7"/>
      <c r="BG125" s="7"/>
      <c r="BH125" s="7"/>
      <c r="BI125" s="7"/>
    </row>
    <row r="126">
      <c r="A126" s="5" t="s">
        <v>140</v>
      </c>
      <c r="B126" s="6">
        <v>1.0</v>
      </c>
      <c r="C126" s="7"/>
      <c r="D126" s="7"/>
      <c r="E126" s="7"/>
      <c r="F126" s="7"/>
      <c r="G126" s="7"/>
      <c r="H126" s="39" t="s">
        <v>572</v>
      </c>
      <c r="I126" s="39"/>
      <c r="J126" s="39"/>
      <c r="K126" s="7"/>
      <c r="L126" s="7"/>
      <c r="M126" s="7"/>
      <c r="N126" s="7"/>
      <c r="O126" s="7"/>
      <c r="P126" s="7"/>
      <c r="Q126" s="7"/>
      <c r="R126" s="7"/>
      <c r="S126" s="7"/>
      <c r="T126" s="7"/>
      <c r="U126" s="7"/>
      <c r="V126" s="7"/>
      <c r="W126" s="7"/>
      <c r="X126" s="7"/>
      <c r="Y126" s="7"/>
      <c r="Z126" s="7"/>
      <c r="AA126" s="7"/>
      <c r="AB126" s="39" t="s">
        <v>743</v>
      </c>
      <c r="AC126" s="39"/>
      <c r="AD126" s="7"/>
      <c r="AE126" s="43" t="s">
        <v>669</v>
      </c>
      <c r="AF126" s="43"/>
      <c r="AG126" s="7"/>
      <c r="AH126" s="7"/>
      <c r="AI126" s="7"/>
      <c r="AJ126" s="7"/>
      <c r="AK126" s="7"/>
      <c r="AL126" s="7"/>
      <c r="AM126" s="7"/>
      <c r="AN126" s="6">
        <v>-600.0</v>
      </c>
      <c r="AO126" s="6">
        <v>-500.0</v>
      </c>
      <c r="AP126" s="5" t="s">
        <v>555</v>
      </c>
      <c r="AQ126" s="7"/>
      <c r="AR126" s="7"/>
      <c r="AS126" s="7"/>
      <c r="AT126" s="7"/>
      <c r="AU126" s="7"/>
      <c r="AV126" s="7"/>
      <c r="AW126" s="7"/>
      <c r="AX126" s="7"/>
      <c r="AY126" s="7"/>
      <c r="AZ126" s="7"/>
      <c r="BA126" s="7"/>
      <c r="BB126" s="7"/>
      <c r="BC126" s="7"/>
      <c r="BD126" s="7"/>
      <c r="BE126" s="7"/>
      <c r="BF126" s="7"/>
      <c r="BG126" s="7"/>
      <c r="BH126" s="7"/>
      <c r="BI126" s="7"/>
    </row>
    <row r="127">
      <c r="A127" s="5" t="s">
        <v>142</v>
      </c>
      <c r="B127" s="10">
        <v>1.0</v>
      </c>
      <c r="C127" s="7"/>
      <c r="D127" s="7"/>
      <c r="E127" s="7"/>
      <c r="F127" s="7"/>
      <c r="G127" s="7"/>
      <c r="H127" s="46" t="s">
        <v>746</v>
      </c>
      <c r="I127" s="46"/>
      <c r="J127" s="7"/>
      <c r="K127" s="7"/>
      <c r="L127" s="7"/>
      <c r="M127" s="7"/>
      <c r="N127" s="7"/>
      <c r="O127" s="7"/>
      <c r="P127" s="7"/>
      <c r="Q127" s="7"/>
      <c r="R127" s="7"/>
      <c r="S127" s="7"/>
      <c r="T127" s="7"/>
      <c r="U127" s="7"/>
      <c r="V127" s="7"/>
      <c r="W127" s="7"/>
      <c r="X127" s="7"/>
      <c r="Y127" s="7"/>
      <c r="Z127" s="7"/>
      <c r="AA127" s="7"/>
      <c r="AB127" s="39" t="s">
        <v>668</v>
      </c>
      <c r="AC127" s="39"/>
      <c r="AD127" s="7"/>
      <c r="AE127" s="7"/>
      <c r="AF127" s="7"/>
      <c r="AG127" s="7"/>
      <c r="AH127" s="7"/>
      <c r="AI127" s="7"/>
      <c r="AJ127" s="7"/>
      <c r="AK127" s="7"/>
      <c r="AL127" s="7"/>
      <c r="AM127" s="7"/>
      <c r="AN127" s="10">
        <v>-300.0</v>
      </c>
      <c r="AO127" s="10">
        <v>-200.0</v>
      </c>
      <c r="AP127" s="5" t="s">
        <v>555</v>
      </c>
      <c r="AQ127" s="7"/>
      <c r="AR127" s="7"/>
      <c r="AS127" s="7"/>
      <c r="AT127" s="7"/>
      <c r="AU127" s="7"/>
      <c r="AV127" s="7"/>
      <c r="AW127" s="7"/>
      <c r="AX127" s="7"/>
      <c r="AY127" s="7"/>
      <c r="AZ127" s="7"/>
      <c r="BA127" s="7"/>
      <c r="BB127" s="7"/>
      <c r="BC127" s="7"/>
      <c r="BD127" s="7"/>
      <c r="BE127" s="7"/>
      <c r="BF127" s="7"/>
      <c r="BG127" s="11" t="s">
        <v>749</v>
      </c>
      <c r="BH127" s="7"/>
      <c r="BI127" s="7"/>
    </row>
    <row r="128">
      <c r="A128" s="5" t="s">
        <v>144</v>
      </c>
      <c r="B128" s="10">
        <v>1.0</v>
      </c>
      <c r="C128" s="7"/>
      <c r="D128" s="7"/>
      <c r="E128" s="7"/>
      <c r="F128" s="7"/>
      <c r="G128" s="7"/>
      <c r="H128" s="46" t="s">
        <v>746</v>
      </c>
      <c r="I128" s="46"/>
      <c r="J128" s="7"/>
      <c r="K128" s="7"/>
      <c r="L128" s="7"/>
      <c r="M128" s="7"/>
      <c r="N128" s="7"/>
      <c r="O128" s="7"/>
      <c r="P128" s="7"/>
      <c r="Q128" s="7"/>
      <c r="R128" s="7"/>
      <c r="S128" s="7"/>
      <c r="T128" s="7"/>
      <c r="U128" s="7"/>
      <c r="V128" s="7"/>
      <c r="W128" s="7"/>
      <c r="X128" s="7"/>
      <c r="Y128" s="7"/>
      <c r="Z128" s="7"/>
      <c r="AA128" s="7"/>
      <c r="AB128" s="39" t="s">
        <v>668</v>
      </c>
      <c r="AC128" s="39"/>
      <c r="AD128" s="7"/>
      <c r="AE128" s="7"/>
      <c r="AF128" s="7"/>
      <c r="AG128" s="7"/>
      <c r="AH128" s="7"/>
      <c r="AI128" s="7"/>
      <c r="AJ128" s="7"/>
      <c r="AK128" s="7"/>
      <c r="AL128" s="7"/>
      <c r="AM128" s="7"/>
      <c r="AN128" s="10">
        <v>-300.0</v>
      </c>
      <c r="AO128" s="10">
        <v>-200.0</v>
      </c>
      <c r="AP128" s="5" t="s">
        <v>555</v>
      </c>
      <c r="AQ128" s="7"/>
      <c r="AR128" s="7"/>
      <c r="AS128" s="7"/>
      <c r="AT128" s="7"/>
      <c r="AU128" s="7"/>
      <c r="AV128" s="7"/>
      <c r="AW128" s="7"/>
      <c r="AX128" s="7"/>
      <c r="AY128" s="7"/>
      <c r="AZ128" s="7"/>
      <c r="BA128" s="7"/>
      <c r="BB128" s="7"/>
      <c r="BC128" s="7"/>
      <c r="BD128" s="7"/>
      <c r="BE128" s="7"/>
      <c r="BF128" s="7"/>
      <c r="BG128" s="11" t="s">
        <v>750</v>
      </c>
      <c r="BH128" s="7"/>
      <c r="BI128" s="7"/>
    </row>
    <row r="129">
      <c r="A129" s="5" t="s">
        <v>145</v>
      </c>
      <c r="B129" s="10">
        <v>1.0</v>
      </c>
      <c r="C129" s="7"/>
      <c r="D129" s="7"/>
      <c r="E129" s="7"/>
      <c r="F129" s="7"/>
      <c r="G129" s="7"/>
      <c r="H129" s="46" t="s">
        <v>746</v>
      </c>
      <c r="I129" s="46"/>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10">
        <v>-300.0</v>
      </c>
      <c r="AO129" s="10">
        <v>-200.0</v>
      </c>
      <c r="AP129" s="5" t="s">
        <v>555</v>
      </c>
      <c r="AQ129" s="7"/>
      <c r="AR129" s="7"/>
      <c r="AS129" s="7"/>
      <c r="AT129" s="7"/>
      <c r="AU129" s="7"/>
      <c r="AV129" s="7"/>
      <c r="AW129" s="7"/>
      <c r="AX129" s="7"/>
      <c r="AY129" s="7"/>
      <c r="AZ129" s="7"/>
      <c r="BA129" s="7"/>
      <c r="BB129" s="7"/>
      <c r="BC129" s="7"/>
      <c r="BD129" s="7"/>
      <c r="BE129" s="7"/>
      <c r="BF129" s="7"/>
      <c r="BG129" s="7"/>
      <c r="BH129" s="7"/>
      <c r="BI129" s="7"/>
    </row>
    <row r="130">
      <c r="A130" s="5" t="s">
        <v>146</v>
      </c>
      <c r="B130" s="10">
        <v>1.0</v>
      </c>
      <c r="C130" s="7"/>
      <c r="D130" s="7"/>
      <c r="E130" s="7"/>
      <c r="F130" s="7"/>
      <c r="G130" s="7"/>
      <c r="H130" s="46" t="s">
        <v>746</v>
      </c>
      <c r="I130" s="46"/>
      <c r="J130" s="7"/>
      <c r="K130" s="7"/>
      <c r="L130" s="7"/>
      <c r="M130" s="7"/>
      <c r="N130" s="7"/>
      <c r="O130" s="7"/>
      <c r="P130" s="7"/>
      <c r="Q130" s="7"/>
      <c r="R130" s="7"/>
      <c r="S130" s="7"/>
      <c r="T130" s="7"/>
      <c r="U130" s="7"/>
      <c r="V130" s="7"/>
      <c r="W130" s="7"/>
      <c r="X130" s="7"/>
      <c r="Y130" s="7"/>
      <c r="Z130" s="7"/>
      <c r="AA130" s="7"/>
      <c r="AB130" s="39" t="s">
        <v>545</v>
      </c>
      <c r="AC130" s="39"/>
      <c r="AD130" s="7"/>
      <c r="AE130" s="7"/>
      <c r="AF130" s="7"/>
      <c r="AG130" s="7"/>
      <c r="AH130" s="7"/>
      <c r="AI130" s="7"/>
      <c r="AJ130" s="7"/>
      <c r="AK130" s="7"/>
      <c r="AL130" s="7"/>
      <c r="AM130" s="7"/>
      <c r="AN130" s="10">
        <v>-300.0</v>
      </c>
      <c r="AO130" s="10">
        <v>-200.0</v>
      </c>
      <c r="AP130" s="5" t="s">
        <v>555</v>
      </c>
      <c r="AQ130" s="7"/>
      <c r="AR130" s="7"/>
      <c r="AS130" s="7"/>
      <c r="AT130" s="7"/>
      <c r="AU130" s="7"/>
      <c r="AV130" s="7"/>
      <c r="AW130" s="7"/>
      <c r="AX130" s="7"/>
      <c r="AY130" s="7"/>
      <c r="AZ130" s="7"/>
      <c r="BA130" s="7"/>
      <c r="BB130" s="7"/>
      <c r="BC130" s="7"/>
      <c r="BD130" s="7"/>
      <c r="BE130" s="7"/>
      <c r="BF130" s="7"/>
      <c r="BG130" s="11" t="s">
        <v>751</v>
      </c>
      <c r="BH130" s="7"/>
      <c r="BI130" s="7"/>
    </row>
    <row r="131">
      <c r="A131" s="5" t="s">
        <v>147</v>
      </c>
      <c r="B131" s="10">
        <v>1.0</v>
      </c>
      <c r="C131" s="7"/>
      <c r="D131" s="7"/>
      <c r="E131" s="7"/>
      <c r="F131" s="7"/>
      <c r="G131" s="7"/>
      <c r="H131" s="33" t="s">
        <v>752</v>
      </c>
      <c r="I131" s="5"/>
      <c r="J131" s="5"/>
      <c r="K131" s="7"/>
      <c r="L131" s="7"/>
      <c r="M131" s="7"/>
      <c r="N131" s="7"/>
      <c r="O131" s="7"/>
      <c r="P131" s="7"/>
      <c r="Q131" s="7"/>
      <c r="R131" s="7"/>
      <c r="S131" s="7"/>
      <c r="T131" s="7"/>
      <c r="U131" s="7"/>
      <c r="V131" s="7"/>
      <c r="W131" s="7"/>
      <c r="X131" s="7"/>
      <c r="Y131" s="7"/>
      <c r="Z131" s="7"/>
      <c r="AA131" s="7"/>
      <c r="AB131" s="39" t="s">
        <v>545</v>
      </c>
      <c r="AC131" s="39"/>
      <c r="AD131" s="7"/>
      <c r="AE131" s="7"/>
      <c r="AF131" s="7"/>
      <c r="AG131" s="7"/>
      <c r="AH131" s="7"/>
      <c r="AI131" s="7"/>
      <c r="AJ131" s="7"/>
      <c r="AK131" s="7"/>
      <c r="AL131" s="7"/>
      <c r="AM131" s="7"/>
      <c r="AN131" s="10">
        <v>-470.0</v>
      </c>
      <c r="AO131" s="10">
        <v>-460.0</v>
      </c>
      <c r="AP131" s="7"/>
      <c r="AQ131" s="7"/>
      <c r="AR131" s="7"/>
      <c r="AS131" s="7"/>
      <c r="AT131" s="7"/>
      <c r="AU131" s="7"/>
      <c r="AV131" s="7"/>
      <c r="AW131" s="7"/>
      <c r="AX131" s="7"/>
      <c r="AY131" s="7"/>
      <c r="AZ131" s="7"/>
      <c r="BA131" s="7"/>
      <c r="BB131" s="7"/>
      <c r="BC131" s="7"/>
      <c r="BD131" s="7"/>
      <c r="BE131" s="7"/>
      <c r="BF131" s="7"/>
      <c r="BG131" s="11" t="s">
        <v>753</v>
      </c>
      <c r="BH131" s="7"/>
      <c r="BI131" s="7"/>
    </row>
    <row r="132">
      <c r="A132" s="5" t="s">
        <v>148</v>
      </c>
      <c r="B132" s="10">
        <v>1.0</v>
      </c>
      <c r="C132" s="7"/>
      <c r="D132" s="7"/>
      <c r="E132" s="7"/>
      <c r="F132" s="7"/>
      <c r="G132" s="7"/>
      <c r="H132" s="43" t="s">
        <v>754</v>
      </c>
      <c r="I132" s="43"/>
      <c r="J132" s="7"/>
      <c r="K132" s="7"/>
      <c r="L132" s="7"/>
      <c r="M132" s="7"/>
      <c r="N132" s="7"/>
      <c r="O132" s="7"/>
      <c r="P132" s="7"/>
      <c r="Q132" s="7"/>
      <c r="R132" s="7"/>
      <c r="S132" s="7"/>
      <c r="T132" s="7"/>
      <c r="U132" s="7"/>
      <c r="V132" s="7"/>
      <c r="W132" s="7"/>
      <c r="X132" s="7"/>
      <c r="Y132" s="7"/>
      <c r="Z132" s="7"/>
      <c r="AA132" s="7"/>
      <c r="AB132" s="39" t="s">
        <v>545</v>
      </c>
      <c r="AC132" s="39"/>
      <c r="AD132" s="7"/>
      <c r="AE132" s="7"/>
      <c r="AF132" s="7"/>
      <c r="AG132" s="7"/>
      <c r="AH132" s="7"/>
      <c r="AI132" s="7"/>
      <c r="AJ132" s="7"/>
      <c r="AK132" s="7"/>
      <c r="AL132" s="7"/>
      <c r="AM132" s="7"/>
      <c r="AN132" s="10">
        <v>-360.0</v>
      </c>
      <c r="AO132" s="10">
        <v>-350.0</v>
      </c>
      <c r="AP132" s="5" t="s">
        <v>555</v>
      </c>
      <c r="AQ132" s="7"/>
      <c r="AR132" s="7"/>
      <c r="AS132" s="7"/>
      <c r="AT132" s="7"/>
      <c r="AU132" s="7"/>
      <c r="AV132" s="7"/>
      <c r="AW132" s="7"/>
      <c r="AX132" s="7"/>
      <c r="AY132" s="7"/>
      <c r="AZ132" s="7"/>
      <c r="BA132" s="7"/>
      <c r="BB132" s="7"/>
      <c r="BC132" s="7"/>
      <c r="BD132" s="7"/>
      <c r="BE132" s="7"/>
      <c r="BF132" s="7"/>
      <c r="BG132" s="11" t="s">
        <v>755</v>
      </c>
      <c r="BH132" s="7"/>
      <c r="BI132" s="7"/>
      <c r="BJ132" s="7"/>
    </row>
    <row r="133">
      <c r="A133" s="5" t="s">
        <v>149</v>
      </c>
      <c r="B133" s="10">
        <v>1.0</v>
      </c>
      <c r="C133" s="7"/>
      <c r="D133" s="7"/>
      <c r="E133" s="7"/>
      <c r="F133" s="7"/>
      <c r="G133" s="7"/>
      <c r="H133" s="43" t="s">
        <v>756</v>
      </c>
      <c r="I133" s="43"/>
      <c r="J133" s="43"/>
      <c r="K133" s="7"/>
      <c r="L133" s="7"/>
      <c r="M133" s="7"/>
      <c r="N133" s="7"/>
      <c r="O133" s="7"/>
      <c r="P133" s="7"/>
      <c r="Q133" s="7"/>
      <c r="R133" s="7"/>
      <c r="S133" s="7"/>
      <c r="T133" s="7"/>
      <c r="U133" s="7"/>
      <c r="V133" s="7"/>
      <c r="W133" s="7"/>
      <c r="X133" s="7"/>
      <c r="Y133" s="7"/>
      <c r="Z133" s="7"/>
      <c r="AA133" s="7"/>
      <c r="AB133" s="39" t="s">
        <v>545</v>
      </c>
      <c r="AC133" s="39"/>
      <c r="AD133" s="7"/>
      <c r="AE133" s="7"/>
      <c r="AF133" s="7"/>
      <c r="AG133" s="7"/>
      <c r="AH133" s="7"/>
      <c r="AI133" s="7"/>
      <c r="AJ133" s="7"/>
      <c r="AK133" s="7"/>
      <c r="AL133" s="7"/>
      <c r="AM133" s="7"/>
      <c r="AN133" s="10">
        <v>-150.0</v>
      </c>
      <c r="AO133" s="10">
        <v>-63.0</v>
      </c>
      <c r="AP133" s="5" t="s">
        <v>555</v>
      </c>
      <c r="AQ133" s="7"/>
      <c r="AR133" s="7"/>
      <c r="AS133" s="7"/>
      <c r="AT133" s="7"/>
      <c r="AU133" s="7"/>
      <c r="AV133" s="7"/>
      <c r="AW133" s="7"/>
      <c r="AX133" s="7"/>
      <c r="AY133" s="7"/>
      <c r="AZ133" s="7"/>
      <c r="BA133" s="7"/>
      <c r="BB133" s="7"/>
      <c r="BC133" s="7"/>
      <c r="BD133" s="7"/>
      <c r="BE133" s="7"/>
      <c r="BF133" s="7"/>
      <c r="BG133" s="11" t="s">
        <v>757</v>
      </c>
      <c r="BI133" s="7"/>
      <c r="BJ133" s="7"/>
    </row>
    <row r="134">
      <c r="A134" s="5" t="s">
        <v>150</v>
      </c>
      <c r="B134" s="10">
        <v>1.0</v>
      </c>
      <c r="C134" s="7"/>
      <c r="D134" s="7"/>
      <c r="E134" s="7"/>
      <c r="F134" s="7"/>
      <c r="G134" s="7"/>
      <c r="H134" s="43" t="s">
        <v>758</v>
      </c>
      <c r="I134" s="43"/>
      <c r="J134" s="43"/>
      <c r="K134" s="7"/>
      <c r="L134" s="7"/>
      <c r="M134" s="7"/>
      <c r="N134" s="7"/>
      <c r="O134" s="7"/>
      <c r="P134" s="7"/>
      <c r="Q134" s="7"/>
      <c r="R134" s="7"/>
      <c r="S134" s="7"/>
      <c r="T134" s="7"/>
      <c r="U134" s="7"/>
      <c r="V134" s="7"/>
      <c r="W134" s="7"/>
      <c r="X134" s="7"/>
      <c r="Y134" s="7"/>
      <c r="Z134" s="7"/>
      <c r="AA134" s="7"/>
      <c r="AB134" s="39" t="s">
        <v>545</v>
      </c>
      <c r="AC134" s="39"/>
      <c r="AD134" s="7"/>
      <c r="AE134" s="43" t="s">
        <v>552</v>
      </c>
      <c r="AF134" s="43"/>
      <c r="AG134" s="7"/>
      <c r="AH134" s="7"/>
      <c r="AI134" s="7"/>
      <c r="AJ134" s="7"/>
      <c r="AK134" s="7"/>
      <c r="AL134" s="7"/>
      <c r="AM134" s="7"/>
      <c r="AN134" s="10">
        <v>-266.0</v>
      </c>
      <c r="AO134" s="10">
        <v>-265.0</v>
      </c>
      <c r="AP134" s="5" t="s">
        <v>555</v>
      </c>
      <c r="AQ134" s="7"/>
      <c r="AR134" s="7"/>
      <c r="AS134" s="7"/>
      <c r="AT134" s="7"/>
      <c r="AU134" s="7"/>
      <c r="AV134" s="7"/>
      <c r="AW134" s="7"/>
      <c r="AX134" s="7"/>
      <c r="AY134" s="7"/>
      <c r="AZ134" s="7"/>
      <c r="BA134" s="7"/>
      <c r="BB134" s="7"/>
      <c r="BC134" s="7"/>
      <c r="BD134" s="7"/>
      <c r="BE134" s="7"/>
      <c r="BF134" s="7"/>
      <c r="BG134" s="11" t="s">
        <v>759</v>
      </c>
      <c r="BH134" s="7"/>
      <c r="BI134" s="7"/>
      <c r="BJ134" s="7"/>
    </row>
    <row r="135">
      <c r="A135" s="5" t="s">
        <v>151</v>
      </c>
      <c r="B135" s="10">
        <v>1.0</v>
      </c>
      <c r="C135" s="7"/>
      <c r="D135" s="7"/>
      <c r="E135" s="7"/>
      <c r="F135" s="7"/>
      <c r="G135" s="7"/>
      <c r="H135" s="43" t="s">
        <v>760</v>
      </c>
      <c r="I135" s="43"/>
      <c r="J135" s="43"/>
      <c r="K135" s="7"/>
      <c r="L135" s="7"/>
      <c r="M135" s="7"/>
      <c r="N135" s="7"/>
      <c r="O135" s="7"/>
      <c r="P135" s="7"/>
      <c r="Q135" s="7"/>
      <c r="R135" s="7"/>
      <c r="S135" s="7"/>
      <c r="T135" s="7"/>
      <c r="U135" s="7"/>
      <c r="V135" s="7"/>
      <c r="W135" s="7"/>
      <c r="X135" s="7"/>
      <c r="Y135" s="7"/>
      <c r="Z135" s="7"/>
      <c r="AA135" s="7"/>
      <c r="AB135" s="39" t="s">
        <v>545</v>
      </c>
      <c r="AC135" s="39"/>
      <c r="AD135" s="7"/>
      <c r="AE135" s="43" t="s">
        <v>552</v>
      </c>
      <c r="AF135" s="43"/>
      <c r="AG135" s="7"/>
      <c r="AH135" s="7"/>
      <c r="AI135" s="7"/>
      <c r="AJ135" s="7"/>
      <c r="AK135" s="7"/>
      <c r="AL135" s="7"/>
      <c r="AM135" s="7"/>
      <c r="AN135" s="10">
        <v>-14.0</v>
      </c>
      <c r="AO135" s="10">
        <v>-8.0</v>
      </c>
      <c r="AP135" s="5" t="s">
        <v>555</v>
      </c>
      <c r="AQ135" s="7"/>
      <c r="AR135" s="7"/>
      <c r="AS135" s="7"/>
      <c r="AT135" s="7"/>
      <c r="AU135" s="7"/>
      <c r="AV135" s="7"/>
      <c r="AW135" s="7"/>
      <c r="AX135" s="7"/>
      <c r="AY135" s="7"/>
      <c r="AZ135" s="7"/>
      <c r="BA135" s="7"/>
      <c r="BB135" s="7"/>
      <c r="BC135" s="7"/>
      <c r="BD135" s="7"/>
      <c r="BE135" s="7"/>
      <c r="BF135" s="7"/>
      <c r="BG135" s="11" t="s">
        <v>761</v>
      </c>
      <c r="BH135" s="7"/>
      <c r="BI135" s="7"/>
      <c r="BJ135" s="7"/>
    </row>
    <row r="136">
      <c r="A136" s="5" t="s">
        <v>152</v>
      </c>
      <c r="B136" s="10">
        <v>1.0</v>
      </c>
      <c r="C136" s="7"/>
      <c r="D136" s="7"/>
      <c r="E136" s="7"/>
      <c r="F136" s="7"/>
      <c r="G136" s="7"/>
      <c r="H136" s="43" t="s">
        <v>762</v>
      </c>
      <c r="I136" s="43"/>
      <c r="J136" s="7"/>
      <c r="K136" s="7"/>
      <c r="L136" s="7"/>
      <c r="M136" s="7"/>
      <c r="N136" s="7"/>
      <c r="O136" s="7"/>
      <c r="P136" s="7"/>
      <c r="Q136" s="7"/>
      <c r="R136" s="7"/>
      <c r="S136" s="7"/>
      <c r="T136" s="7"/>
      <c r="U136" s="7"/>
      <c r="V136" s="7"/>
      <c r="W136" s="7"/>
      <c r="X136" s="7"/>
      <c r="Y136" s="7"/>
      <c r="Z136" s="7"/>
      <c r="AA136" s="7"/>
      <c r="AB136" s="39" t="s">
        <v>743</v>
      </c>
      <c r="AC136" s="39"/>
      <c r="AD136" s="7"/>
      <c r="AE136" s="43" t="s">
        <v>669</v>
      </c>
      <c r="AF136" s="43"/>
      <c r="AG136" s="7"/>
      <c r="AH136" s="7"/>
      <c r="AI136" s="7"/>
      <c r="AJ136" s="7"/>
      <c r="AK136" s="7"/>
      <c r="AL136" s="7"/>
      <c r="AM136" s="7"/>
      <c r="AN136" s="10">
        <v>-323.0</v>
      </c>
      <c r="AO136" s="10">
        <v>-281.0</v>
      </c>
      <c r="AP136" s="5" t="s">
        <v>555</v>
      </c>
      <c r="AQ136" s="7"/>
      <c r="AR136" s="7"/>
      <c r="AS136" s="7"/>
      <c r="AT136" s="7"/>
      <c r="AU136" s="7"/>
      <c r="AV136" s="7"/>
      <c r="AW136" s="7"/>
      <c r="AX136" s="7"/>
      <c r="AY136" s="7"/>
      <c r="AZ136" s="7"/>
      <c r="BA136" s="7"/>
      <c r="BB136" s="7"/>
      <c r="BC136" s="7"/>
      <c r="BD136" s="7"/>
      <c r="BE136" s="7"/>
      <c r="BF136" s="7"/>
      <c r="BG136" s="11" t="s">
        <v>763</v>
      </c>
      <c r="BI136" s="7"/>
      <c r="BJ136" s="7"/>
    </row>
    <row r="137">
      <c r="A137" s="5" t="s">
        <v>153</v>
      </c>
      <c r="B137" s="10">
        <v>1.0</v>
      </c>
      <c r="C137" s="7"/>
      <c r="D137" s="7"/>
      <c r="E137" s="7"/>
      <c r="F137" s="7"/>
      <c r="G137" s="7"/>
      <c r="H137" s="43" t="s">
        <v>762</v>
      </c>
      <c r="I137" s="43"/>
      <c r="J137" s="7"/>
      <c r="K137" s="7"/>
      <c r="L137" s="7"/>
      <c r="M137" s="7"/>
      <c r="N137" s="7"/>
      <c r="O137" s="7"/>
      <c r="P137" s="7"/>
      <c r="Q137" s="7"/>
      <c r="R137" s="7"/>
      <c r="S137" s="7"/>
      <c r="T137" s="7"/>
      <c r="U137" s="7"/>
      <c r="V137" s="7"/>
      <c r="W137" s="7"/>
      <c r="X137" s="7"/>
      <c r="Y137" s="7"/>
      <c r="Z137" s="7"/>
      <c r="AA137" s="7"/>
      <c r="AB137" s="39" t="s">
        <v>743</v>
      </c>
      <c r="AC137" s="39"/>
      <c r="AD137" s="7"/>
      <c r="AE137" s="43" t="s">
        <v>669</v>
      </c>
      <c r="AF137" s="43"/>
      <c r="AG137" s="7"/>
      <c r="AH137" s="7"/>
      <c r="AI137" s="7"/>
      <c r="AJ137" s="7"/>
      <c r="AK137" s="7"/>
      <c r="AL137" s="7"/>
      <c r="AM137" s="7"/>
      <c r="AN137" s="10">
        <v>-300.0</v>
      </c>
      <c r="AO137" s="10">
        <v>-200.0</v>
      </c>
      <c r="AP137" s="5" t="s">
        <v>555</v>
      </c>
      <c r="AQ137" s="7"/>
      <c r="AR137" s="7"/>
      <c r="AS137" s="7"/>
      <c r="AT137" s="7"/>
      <c r="AU137" s="7"/>
      <c r="AV137" s="7"/>
      <c r="AW137" s="7"/>
      <c r="AX137" s="7"/>
      <c r="AY137" s="7"/>
      <c r="AZ137" s="7"/>
      <c r="BA137" s="7"/>
      <c r="BB137" s="7"/>
      <c r="BC137" s="7"/>
      <c r="BD137" s="7"/>
      <c r="BE137" s="7"/>
      <c r="BF137" s="7"/>
      <c r="BG137" s="7"/>
      <c r="BH137" s="7"/>
      <c r="BI137" s="7"/>
      <c r="BJ137" s="7"/>
    </row>
    <row r="138">
      <c r="A138" s="5" t="s">
        <v>154</v>
      </c>
      <c r="B138" s="10">
        <v>1.0</v>
      </c>
      <c r="C138" s="7"/>
      <c r="D138" s="7"/>
      <c r="E138" s="7"/>
      <c r="F138" s="7"/>
      <c r="G138" s="7"/>
      <c r="H138" s="43" t="s">
        <v>764</v>
      </c>
      <c r="I138" s="43"/>
      <c r="J138" s="43"/>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10">
        <v>-200.0</v>
      </c>
      <c r="AO138" s="10">
        <v>-100.0</v>
      </c>
      <c r="AP138" s="5" t="s">
        <v>555</v>
      </c>
      <c r="AQ138" s="7"/>
      <c r="AR138" s="7"/>
      <c r="AS138" s="7"/>
      <c r="AT138" s="7"/>
      <c r="AU138" s="7"/>
      <c r="AV138" s="7"/>
      <c r="AW138" s="7"/>
      <c r="AX138" s="7"/>
      <c r="AY138" s="7"/>
      <c r="AZ138" s="7"/>
      <c r="BA138" s="7"/>
      <c r="BB138" s="7"/>
      <c r="BC138" s="7"/>
      <c r="BD138" s="7"/>
      <c r="BE138" s="7"/>
      <c r="BF138" s="7"/>
      <c r="BG138" s="11" t="s">
        <v>765</v>
      </c>
      <c r="BI138" s="7"/>
      <c r="BJ138" s="7"/>
    </row>
    <row r="139">
      <c r="A139" s="5" t="s">
        <v>156</v>
      </c>
      <c r="B139" s="10">
        <v>27.0</v>
      </c>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39" t="s">
        <v>743</v>
      </c>
      <c r="AC139" s="39"/>
      <c r="AD139" s="7"/>
      <c r="AE139" s="43" t="s">
        <v>669</v>
      </c>
      <c r="AF139" s="43"/>
      <c r="AG139" s="7"/>
      <c r="AH139" s="7"/>
      <c r="AI139" s="7"/>
      <c r="AJ139" s="7"/>
      <c r="AK139" s="7"/>
      <c r="AL139" s="7"/>
      <c r="AM139" s="7"/>
      <c r="AN139" s="10">
        <v>-336.0</v>
      </c>
      <c r="AO139" s="10">
        <v>-323.0</v>
      </c>
      <c r="AP139" s="5" t="s">
        <v>555</v>
      </c>
    </row>
    <row r="140">
      <c r="A140" s="5" t="s">
        <v>156</v>
      </c>
      <c r="B140" s="10">
        <v>4.0</v>
      </c>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39" t="s">
        <v>743</v>
      </c>
      <c r="AC140" s="39"/>
      <c r="AD140" s="7"/>
      <c r="AE140" s="43" t="s">
        <v>669</v>
      </c>
      <c r="AF140" s="43"/>
      <c r="AG140" s="7"/>
      <c r="AH140" s="7"/>
      <c r="AI140" s="7"/>
      <c r="AJ140" s="7"/>
      <c r="AK140" s="7"/>
      <c r="AL140" s="7"/>
      <c r="AM140" s="7"/>
      <c r="AN140" s="10">
        <v>-359.0</v>
      </c>
      <c r="AO140" s="10">
        <v>-336.0</v>
      </c>
      <c r="AP140" s="11" t="s">
        <v>555</v>
      </c>
    </row>
    <row r="141">
      <c r="A141" s="5" t="s">
        <v>158</v>
      </c>
      <c r="B141" s="10">
        <v>723.0</v>
      </c>
      <c r="C141" s="7"/>
      <c r="D141" s="7"/>
      <c r="E141" s="7"/>
      <c r="F141" s="7"/>
      <c r="G141" s="7"/>
      <c r="H141" s="43" t="s">
        <v>766</v>
      </c>
      <c r="I141" s="43"/>
      <c r="J141" s="43"/>
      <c r="K141" s="7"/>
      <c r="L141" s="7"/>
      <c r="M141" s="7"/>
      <c r="N141" s="7"/>
      <c r="O141" s="7"/>
      <c r="P141" s="7"/>
      <c r="Q141" s="7"/>
      <c r="R141" s="7"/>
      <c r="S141" s="7"/>
      <c r="T141" s="7"/>
      <c r="U141" s="7"/>
      <c r="V141" s="7"/>
      <c r="W141" s="7"/>
      <c r="X141" s="7"/>
      <c r="Y141" s="7"/>
      <c r="Z141" s="7"/>
      <c r="AA141" s="7"/>
      <c r="AB141" s="39" t="s">
        <v>545</v>
      </c>
      <c r="AC141" s="39"/>
      <c r="AD141" s="7"/>
      <c r="AE141" s="7"/>
      <c r="AF141" s="7"/>
      <c r="AG141" s="7"/>
      <c r="AH141" s="7"/>
      <c r="AI141" s="7"/>
      <c r="AJ141" s="7"/>
      <c r="AK141" s="7"/>
      <c r="AL141" s="7"/>
      <c r="AM141" s="7"/>
      <c r="AN141" s="10">
        <v>-375.0</v>
      </c>
      <c r="AO141" s="10">
        <v>-350.0</v>
      </c>
      <c r="AP141" s="11" t="s">
        <v>555</v>
      </c>
    </row>
    <row r="142">
      <c r="A142" s="5" t="s">
        <v>160</v>
      </c>
      <c r="B142" s="6">
        <v>1.0</v>
      </c>
      <c r="C142" s="7"/>
      <c r="D142" s="7"/>
      <c r="E142" s="7"/>
      <c r="F142" s="7"/>
      <c r="G142" s="7"/>
      <c r="H142" s="33" t="s">
        <v>544</v>
      </c>
      <c r="I142" s="33"/>
      <c r="J142" s="7"/>
      <c r="K142" s="7"/>
      <c r="L142" s="7"/>
      <c r="M142" s="7"/>
      <c r="N142" s="7"/>
      <c r="O142" s="7"/>
      <c r="P142" s="7"/>
      <c r="Q142" s="7"/>
      <c r="R142" s="7"/>
      <c r="S142" s="7"/>
      <c r="T142" s="7"/>
      <c r="U142" s="7"/>
      <c r="V142" s="7"/>
      <c r="W142" s="7"/>
      <c r="X142" s="7"/>
      <c r="Y142" s="7"/>
      <c r="Z142" s="7"/>
      <c r="AA142" s="7"/>
      <c r="AB142" s="40" t="s">
        <v>545</v>
      </c>
      <c r="AC142" s="40"/>
      <c r="AD142" s="7"/>
      <c r="AE142" s="5" t="s">
        <v>546</v>
      </c>
      <c r="AF142" s="7"/>
      <c r="AG142" s="7"/>
      <c r="AH142" s="7"/>
      <c r="AI142" s="7"/>
      <c r="AJ142" s="33" t="s">
        <v>547</v>
      </c>
      <c r="AK142" s="7"/>
      <c r="AL142" s="7"/>
      <c r="AM142" s="7"/>
      <c r="AN142" s="6">
        <v>-232.0</v>
      </c>
      <c r="AO142" s="6">
        <v>-219.0</v>
      </c>
      <c r="AP142" s="5" t="s">
        <v>555</v>
      </c>
      <c r="AQ142" s="7"/>
      <c r="AR142" s="8" t="s">
        <v>670</v>
      </c>
      <c r="AS142" s="7"/>
      <c r="AT142" s="7"/>
      <c r="AU142" s="7"/>
      <c r="AV142" s="7"/>
      <c r="BC142" s="5" t="s">
        <v>546</v>
      </c>
      <c r="BD142" s="5" t="s">
        <v>546</v>
      </c>
      <c r="BE142" s="11" t="s">
        <v>767</v>
      </c>
      <c r="BF142" s="7"/>
      <c r="BG142" s="11" t="s">
        <v>550</v>
      </c>
    </row>
    <row r="143">
      <c r="A143" s="5" t="s">
        <v>161</v>
      </c>
      <c r="B143" s="6">
        <v>1.0</v>
      </c>
      <c r="C143" s="7"/>
      <c r="D143" s="7"/>
      <c r="E143" s="7"/>
      <c r="F143" s="7"/>
      <c r="G143" s="7"/>
      <c r="H143" s="33" t="s">
        <v>544</v>
      </c>
      <c r="I143" s="33"/>
      <c r="J143" s="7"/>
      <c r="K143" s="7"/>
      <c r="L143" s="7"/>
      <c r="M143" s="7"/>
      <c r="N143" s="7"/>
      <c r="O143" s="7"/>
      <c r="P143" s="7"/>
      <c r="Q143" s="7"/>
      <c r="R143" s="7"/>
      <c r="S143" s="7"/>
      <c r="T143" s="7"/>
      <c r="U143" s="7"/>
      <c r="V143" s="7"/>
      <c r="W143" s="7"/>
      <c r="X143" s="7"/>
      <c r="Y143" s="7"/>
      <c r="Z143" s="7"/>
      <c r="AA143" s="7"/>
      <c r="AB143" s="40" t="s">
        <v>545</v>
      </c>
      <c r="AC143" s="40"/>
      <c r="AD143" s="7"/>
      <c r="AE143" s="5" t="s">
        <v>546</v>
      </c>
      <c r="AF143" s="7"/>
      <c r="AG143" s="7"/>
      <c r="AH143" s="7"/>
      <c r="AI143" s="7"/>
      <c r="AJ143" s="33" t="s">
        <v>547</v>
      </c>
      <c r="AK143" s="7"/>
      <c r="AL143" s="7"/>
      <c r="AM143" s="7"/>
      <c r="AN143" s="6">
        <v>-232.0</v>
      </c>
      <c r="AO143" s="6">
        <v>-219.0</v>
      </c>
      <c r="AP143" s="5" t="s">
        <v>555</v>
      </c>
      <c r="AQ143" s="7"/>
      <c r="AR143" s="8" t="s">
        <v>670</v>
      </c>
      <c r="AS143" s="7"/>
      <c r="AT143" s="7"/>
      <c r="AU143" s="7"/>
      <c r="AV143" s="7"/>
      <c r="BC143" s="5" t="s">
        <v>546</v>
      </c>
      <c r="BD143" s="5" t="s">
        <v>546</v>
      </c>
      <c r="BE143" s="11" t="s">
        <v>767</v>
      </c>
      <c r="BF143" s="7"/>
      <c r="BG143" s="11" t="s">
        <v>550</v>
      </c>
    </row>
    <row r="144">
      <c r="A144" s="5" t="s">
        <v>162</v>
      </c>
      <c r="B144" s="6">
        <v>1.0</v>
      </c>
      <c r="C144" s="7"/>
      <c r="D144" s="7"/>
      <c r="E144" s="7"/>
      <c r="F144" s="7"/>
      <c r="G144" s="7"/>
      <c r="H144" s="33" t="s">
        <v>544</v>
      </c>
      <c r="I144" s="33"/>
      <c r="J144" s="7"/>
      <c r="K144" s="7"/>
      <c r="L144" s="7"/>
      <c r="M144" s="7"/>
      <c r="N144" s="7"/>
      <c r="O144" s="7"/>
      <c r="P144" s="7"/>
      <c r="Q144" s="7"/>
      <c r="R144" s="7"/>
      <c r="S144" s="7"/>
      <c r="T144" s="7"/>
      <c r="U144" s="7"/>
      <c r="V144" s="7"/>
      <c r="W144" s="7"/>
      <c r="X144" s="7"/>
      <c r="Y144" s="7"/>
      <c r="Z144" s="7"/>
      <c r="AA144" s="7"/>
      <c r="AB144" s="40" t="s">
        <v>545</v>
      </c>
      <c r="AC144" s="40"/>
      <c r="AD144" s="7"/>
      <c r="AE144" s="5" t="s">
        <v>546</v>
      </c>
      <c r="AF144" s="7"/>
      <c r="AG144" s="7"/>
      <c r="AH144" s="7"/>
      <c r="AI144" s="7"/>
      <c r="AJ144" s="33" t="s">
        <v>547</v>
      </c>
      <c r="AK144" s="7"/>
      <c r="AL144" s="7"/>
      <c r="AM144" s="7"/>
      <c r="AN144" s="6">
        <v>-232.0</v>
      </c>
      <c r="AO144" s="6">
        <v>-219.0</v>
      </c>
      <c r="AP144" s="5" t="s">
        <v>555</v>
      </c>
      <c r="AQ144" s="7"/>
      <c r="AR144" s="8" t="s">
        <v>670</v>
      </c>
      <c r="AS144" s="7"/>
      <c r="AT144" s="7"/>
      <c r="AU144" s="7"/>
      <c r="AV144" s="7"/>
      <c r="BC144" s="5" t="s">
        <v>546</v>
      </c>
      <c r="BD144" s="5" t="s">
        <v>546</v>
      </c>
      <c r="BE144" s="11" t="s">
        <v>767</v>
      </c>
      <c r="BF144" s="7"/>
      <c r="BG144" s="11" t="s">
        <v>550</v>
      </c>
    </row>
    <row r="145">
      <c r="A145" s="5" t="s">
        <v>163</v>
      </c>
      <c r="B145" s="6">
        <v>1.0</v>
      </c>
      <c r="C145" s="7"/>
      <c r="D145" s="7"/>
      <c r="E145" s="7"/>
      <c r="F145" s="7"/>
      <c r="G145" s="7"/>
      <c r="H145" s="33" t="s">
        <v>544</v>
      </c>
      <c r="I145" s="33"/>
      <c r="J145" s="7"/>
      <c r="K145" s="7"/>
      <c r="L145" s="7"/>
      <c r="M145" s="7"/>
      <c r="N145" s="7"/>
      <c r="O145" s="7"/>
      <c r="P145" s="7"/>
      <c r="Q145" s="7"/>
      <c r="R145" s="7"/>
      <c r="S145" s="7"/>
      <c r="T145" s="7"/>
      <c r="U145" s="7"/>
      <c r="V145" s="7"/>
      <c r="W145" s="7"/>
      <c r="X145" s="7"/>
      <c r="Y145" s="7"/>
      <c r="Z145" s="7"/>
      <c r="AA145" s="7"/>
      <c r="AB145" s="40" t="s">
        <v>545</v>
      </c>
      <c r="AC145" s="40"/>
      <c r="AD145" s="7"/>
      <c r="AE145" s="5" t="s">
        <v>546</v>
      </c>
      <c r="AF145" s="7"/>
      <c r="AG145" s="7"/>
      <c r="AH145" s="7"/>
      <c r="AI145" s="7"/>
      <c r="AJ145" s="33" t="s">
        <v>547</v>
      </c>
      <c r="AK145" s="7"/>
      <c r="AL145" s="7"/>
      <c r="AM145" s="7"/>
      <c r="AN145" s="6">
        <v>-270.0</v>
      </c>
      <c r="AO145" s="6">
        <v>-234.0</v>
      </c>
      <c r="AP145" s="11" t="s">
        <v>555</v>
      </c>
      <c r="AQ145" s="7"/>
      <c r="AR145" s="8" t="s">
        <v>670</v>
      </c>
      <c r="AS145" s="7"/>
      <c r="AT145" s="7"/>
      <c r="AU145" s="7"/>
      <c r="AV145" s="7"/>
      <c r="BC145" s="5" t="s">
        <v>546</v>
      </c>
      <c r="BD145" s="5" t="s">
        <v>546</v>
      </c>
      <c r="BE145" s="11" t="s">
        <v>768</v>
      </c>
      <c r="BF145" s="7"/>
      <c r="BG145" s="11" t="s">
        <v>550</v>
      </c>
    </row>
    <row r="146">
      <c r="A146" s="5" t="s">
        <v>164</v>
      </c>
      <c r="B146" s="6">
        <v>1.0</v>
      </c>
      <c r="C146" s="7"/>
      <c r="D146" s="7"/>
      <c r="E146" s="7"/>
      <c r="F146" s="7"/>
      <c r="G146" s="7"/>
      <c r="H146" s="33" t="s">
        <v>544</v>
      </c>
      <c r="I146" s="33"/>
      <c r="J146" s="7"/>
      <c r="K146" s="7"/>
      <c r="L146" s="7"/>
      <c r="M146" s="7"/>
      <c r="N146" s="7"/>
      <c r="O146" s="7"/>
      <c r="P146" s="7"/>
      <c r="Q146" s="7"/>
      <c r="R146" s="7"/>
      <c r="S146" s="7"/>
      <c r="T146" s="7"/>
      <c r="U146" s="7"/>
      <c r="V146" s="7"/>
      <c r="W146" s="7"/>
      <c r="X146" s="7"/>
      <c r="Y146" s="7"/>
      <c r="Z146" s="7"/>
      <c r="AA146" s="7"/>
      <c r="AB146" s="40" t="s">
        <v>545</v>
      </c>
      <c r="AC146" s="40"/>
      <c r="AD146" s="7"/>
      <c r="AE146" s="5" t="s">
        <v>546</v>
      </c>
      <c r="AF146" s="7"/>
      <c r="AG146" s="7"/>
      <c r="AH146" s="7"/>
      <c r="AI146" s="7"/>
      <c r="AJ146" s="33" t="s">
        <v>547</v>
      </c>
      <c r="AK146" s="7"/>
      <c r="AL146" s="7"/>
      <c r="AM146" s="7"/>
      <c r="AN146" s="6">
        <v>-270.0</v>
      </c>
      <c r="AO146" s="6">
        <v>-234.0</v>
      </c>
      <c r="AP146" s="11" t="s">
        <v>555</v>
      </c>
      <c r="AQ146" s="7"/>
      <c r="AR146" s="8" t="s">
        <v>670</v>
      </c>
      <c r="AS146" s="7"/>
      <c r="AT146" s="7"/>
      <c r="AU146" s="7"/>
      <c r="AV146" s="7"/>
      <c r="BC146" s="5" t="s">
        <v>546</v>
      </c>
      <c r="BD146" s="5" t="s">
        <v>546</v>
      </c>
      <c r="BE146" s="11" t="s">
        <v>769</v>
      </c>
      <c r="BF146" s="7"/>
      <c r="BG146" s="11" t="s">
        <v>550</v>
      </c>
    </row>
    <row r="147">
      <c r="A147" s="5" t="s">
        <v>165</v>
      </c>
      <c r="B147" s="6">
        <v>1.0</v>
      </c>
      <c r="C147" s="7"/>
      <c r="D147" s="7"/>
      <c r="E147" s="7"/>
      <c r="F147" s="7"/>
      <c r="G147" s="7"/>
      <c r="H147" s="33" t="s">
        <v>544</v>
      </c>
      <c r="I147" s="33"/>
      <c r="J147" s="7"/>
      <c r="K147" s="7"/>
      <c r="L147" s="7"/>
      <c r="M147" s="7"/>
      <c r="N147" s="7"/>
      <c r="O147" s="7"/>
      <c r="P147" s="7"/>
      <c r="Q147" s="7"/>
      <c r="R147" s="7"/>
      <c r="S147" s="7"/>
      <c r="T147" s="7"/>
      <c r="U147" s="7"/>
      <c r="V147" s="7"/>
      <c r="W147" s="7"/>
      <c r="X147" s="7"/>
      <c r="Y147" s="7"/>
      <c r="Z147" s="7"/>
      <c r="AA147" s="7"/>
      <c r="AB147" s="40" t="s">
        <v>545</v>
      </c>
      <c r="AC147" s="40"/>
      <c r="AD147" s="7"/>
      <c r="AE147" s="5" t="s">
        <v>546</v>
      </c>
      <c r="AF147" s="7"/>
      <c r="AG147" s="7"/>
      <c r="AH147" s="7"/>
      <c r="AI147" s="7"/>
      <c r="AJ147" s="33" t="s">
        <v>547</v>
      </c>
      <c r="AK147" s="7"/>
      <c r="AL147" s="7"/>
      <c r="AM147" s="7"/>
      <c r="AN147" s="6">
        <v>-270.0</v>
      </c>
      <c r="AO147" s="6">
        <v>-234.0</v>
      </c>
      <c r="AP147" s="5" t="s">
        <v>555</v>
      </c>
      <c r="AQ147" s="7"/>
      <c r="AR147" s="8" t="s">
        <v>670</v>
      </c>
      <c r="AS147" s="7"/>
      <c r="AT147" s="7"/>
      <c r="AU147" s="7"/>
      <c r="AV147" s="7"/>
      <c r="BC147" s="5" t="s">
        <v>546</v>
      </c>
      <c r="BD147" s="5" t="s">
        <v>546</v>
      </c>
      <c r="BE147" s="11" t="s">
        <v>768</v>
      </c>
      <c r="BF147" s="7"/>
      <c r="BG147" s="11" t="s">
        <v>550</v>
      </c>
    </row>
    <row r="148">
      <c r="A148" s="5" t="s">
        <v>166</v>
      </c>
      <c r="B148" s="6">
        <v>1.0</v>
      </c>
      <c r="C148" s="7"/>
      <c r="D148" s="7"/>
      <c r="E148" s="7"/>
      <c r="F148" s="7"/>
      <c r="G148" s="7"/>
      <c r="H148" s="33" t="s">
        <v>544</v>
      </c>
      <c r="I148" s="33"/>
      <c r="J148" s="7"/>
      <c r="K148" s="7"/>
      <c r="L148" s="7"/>
      <c r="M148" s="7"/>
      <c r="N148" s="7"/>
      <c r="O148" s="7"/>
      <c r="P148" s="7"/>
      <c r="Q148" s="7"/>
      <c r="R148" s="7"/>
      <c r="S148" s="7"/>
      <c r="T148" s="7"/>
      <c r="U148" s="7"/>
      <c r="V148" s="7"/>
      <c r="W148" s="7"/>
      <c r="X148" s="7"/>
      <c r="Y148" s="7"/>
      <c r="Z148" s="7"/>
      <c r="AA148" s="7"/>
      <c r="AB148" s="40" t="s">
        <v>545</v>
      </c>
      <c r="AC148" s="40"/>
      <c r="AD148" s="7"/>
      <c r="AE148" s="5" t="s">
        <v>546</v>
      </c>
      <c r="AF148" s="7"/>
      <c r="AG148" s="7"/>
      <c r="AH148" s="7"/>
      <c r="AI148" s="7"/>
      <c r="AJ148" s="33" t="s">
        <v>547</v>
      </c>
      <c r="AK148" s="7"/>
      <c r="AL148" s="7"/>
      <c r="AM148" s="7"/>
      <c r="AN148" s="6">
        <v>-270.0</v>
      </c>
      <c r="AO148" s="6">
        <v>-234.0</v>
      </c>
      <c r="AP148" s="5" t="s">
        <v>555</v>
      </c>
      <c r="AQ148" s="7"/>
      <c r="AR148" s="8" t="s">
        <v>670</v>
      </c>
      <c r="AS148" s="7"/>
      <c r="AT148" s="7"/>
      <c r="AU148" s="7"/>
      <c r="AV148" s="7"/>
      <c r="BC148" s="5" t="s">
        <v>546</v>
      </c>
      <c r="BD148" s="5" t="s">
        <v>546</v>
      </c>
      <c r="BE148" s="10" t="s">
        <v>770</v>
      </c>
      <c r="BF148" s="7"/>
      <c r="BG148" s="11" t="s">
        <v>550</v>
      </c>
    </row>
    <row r="149">
      <c r="A149" s="5" t="s">
        <v>167</v>
      </c>
      <c r="B149" s="6">
        <v>1.0</v>
      </c>
      <c r="C149" s="7"/>
      <c r="D149" s="7"/>
      <c r="E149" s="7"/>
      <c r="F149" s="7"/>
      <c r="G149" s="7"/>
      <c r="H149" s="33" t="s">
        <v>544</v>
      </c>
      <c r="I149" s="33"/>
      <c r="J149" s="7"/>
      <c r="K149" s="7"/>
      <c r="L149" s="7"/>
      <c r="M149" s="7"/>
      <c r="N149" s="7"/>
      <c r="O149" s="7"/>
      <c r="P149" s="7"/>
      <c r="Q149" s="7"/>
      <c r="R149" s="7"/>
      <c r="S149" s="7"/>
      <c r="T149" s="7"/>
      <c r="U149" s="7"/>
      <c r="V149" s="7"/>
      <c r="W149" s="7"/>
      <c r="X149" s="7"/>
      <c r="Y149" s="7"/>
      <c r="Z149" s="7"/>
      <c r="AA149" s="7"/>
      <c r="AB149" s="40" t="s">
        <v>545</v>
      </c>
      <c r="AC149" s="40"/>
      <c r="AD149" s="7"/>
      <c r="AE149" s="5" t="s">
        <v>546</v>
      </c>
      <c r="AF149" s="7"/>
      <c r="AG149" s="7"/>
      <c r="AH149" s="7"/>
      <c r="AI149" s="7"/>
      <c r="AJ149" s="33" t="s">
        <v>547</v>
      </c>
      <c r="AK149" s="7"/>
      <c r="AL149" s="7"/>
      <c r="AM149" s="7"/>
      <c r="AN149" s="6">
        <v>-232.0</v>
      </c>
      <c r="AO149" s="6">
        <v>-219.0</v>
      </c>
      <c r="AP149" s="5" t="s">
        <v>555</v>
      </c>
      <c r="AQ149" s="7"/>
      <c r="AR149" s="8" t="s">
        <v>670</v>
      </c>
      <c r="AS149" s="7"/>
      <c r="AT149" s="7"/>
      <c r="AU149" s="7"/>
      <c r="AV149" s="7"/>
      <c r="BC149" s="5" t="s">
        <v>546</v>
      </c>
      <c r="BD149" s="5" t="s">
        <v>546</v>
      </c>
      <c r="BE149" s="11" t="s">
        <v>771</v>
      </c>
      <c r="BF149" s="7"/>
      <c r="BG149" s="11" t="s">
        <v>550</v>
      </c>
    </row>
    <row r="150">
      <c r="A150" s="5" t="s">
        <v>168</v>
      </c>
      <c r="B150" s="6">
        <v>1.0</v>
      </c>
      <c r="C150" s="7"/>
      <c r="D150" s="7"/>
      <c r="E150" s="7"/>
      <c r="F150" s="7"/>
      <c r="G150" s="7"/>
      <c r="H150" s="33" t="s">
        <v>544</v>
      </c>
      <c r="I150" s="33"/>
      <c r="J150" s="7"/>
      <c r="K150" s="7"/>
      <c r="L150" s="7"/>
      <c r="M150" s="7"/>
      <c r="N150" s="7"/>
      <c r="O150" s="7"/>
      <c r="P150" s="7"/>
      <c r="Q150" s="7"/>
      <c r="R150" s="7"/>
      <c r="S150" s="7"/>
      <c r="T150" s="7"/>
      <c r="U150" s="7"/>
      <c r="V150" s="7"/>
      <c r="W150" s="7"/>
      <c r="X150" s="7"/>
      <c r="Y150" s="7"/>
      <c r="Z150" s="7"/>
      <c r="AA150" s="7"/>
      <c r="AB150" s="40" t="s">
        <v>545</v>
      </c>
      <c r="AC150" s="40"/>
      <c r="AD150" s="7"/>
      <c r="AE150" s="5" t="s">
        <v>546</v>
      </c>
      <c r="AF150" s="7"/>
      <c r="AG150" s="7"/>
      <c r="AH150" s="7"/>
      <c r="AI150" s="7"/>
      <c r="AJ150" s="33" t="s">
        <v>547</v>
      </c>
      <c r="AK150" s="7"/>
      <c r="AL150" s="7"/>
      <c r="AM150" s="7"/>
      <c r="AN150" s="6">
        <v>-270.0</v>
      </c>
      <c r="AO150" s="6">
        <v>-234.0</v>
      </c>
      <c r="AP150" s="11" t="s">
        <v>555</v>
      </c>
      <c r="AQ150" s="7"/>
      <c r="AR150" s="8" t="s">
        <v>670</v>
      </c>
      <c r="AS150" s="7"/>
      <c r="AT150" s="7"/>
      <c r="AU150" s="7"/>
      <c r="AV150" s="7"/>
      <c r="BC150" s="5" t="s">
        <v>546</v>
      </c>
      <c r="BD150" s="5" t="s">
        <v>546</v>
      </c>
      <c r="BE150" s="10" t="s">
        <v>772</v>
      </c>
      <c r="BF150" s="7"/>
      <c r="BG150" s="11" t="s">
        <v>550</v>
      </c>
    </row>
    <row r="151">
      <c r="A151" s="5" t="s">
        <v>169</v>
      </c>
      <c r="B151" s="6">
        <v>1.0</v>
      </c>
      <c r="C151" s="7"/>
      <c r="D151" s="7"/>
      <c r="E151" s="7"/>
      <c r="F151" s="7"/>
      <c r="G151" s="7"/>
      <c r="H151" s="33" t="s">
        <v>544</v>
      </c>
      <c r="I151" s="33"/>
      <c r="J151" s="7"/>
      <c r="K151" s="7"/>
      <c r="L151" s="7"/>
      <c r="M151" s="7"/>
      <c r="N151" s="7"/>
      <c r="O151" s="7"/>
      <c r="P151" s="7"/>
      <c r="Q151" s="7"/>
      <c r="R151" s="7"/>
      <c r="S151" s="7"/>
      <c r="T151" s="7"/>
      <c r="U151" s="7"/>
      <c r="V151" s="7"/>
      <c r="W151" s="7"/>
      <c r="X151" s="7"/>
      <c r="Y151" s="7"/>
      <c r="Z151" s="7"/>
      <c r="AA151" s="7"/>
      <c r="AB151" s="40" t="s">
        <v>545</v>
      </c>
      <c r="AC151" s="40"/>
      <c r="AD151" s="7"/>
      <c r="AE151" s="5" t="s">
        <v>546</v>
      </c>
      <c r="AF151" s="7"/>
      <c r="AG151" s="7"/>
      <c r="AH151" s="7"/>
      <c r="AI151" s="7"/>
      <c r="AJ151" s="33" t="s">
        <v>547</v>
      </c>
      <c r="AK151" s="7"/>
      <c r="AL151" s="7"/>
      <c r="AM151" s="7"/>
      <c r="AN151" s="6">
        <v>-270.0</v>
      </c>
      <c r="AO151" s="6">
        <v>-234.0</v>
      </c>
      <c r="AP151" s="11" t="s">
        <v>555</v>
      </c>
      <c r="AQ151" s="7"/>
      <c r="AR151" s="8" t="s">
        <v>670</v>
      </c>
      <c r="AS151" s="7"/>
      <c r="AT151" s="7"/>
      <c r="AU151" s="7"/>
      <c r="AV151" s="7"/>
      <c r="BC151" s="5" t="s">
        <v>546</v>
      </c>
      <c r="BD151" s="5" t="s">
        <v>546</v>
      </c>
      <c r="BE151" s="10" t="s">
        <v>773</v>
      </c>
      <c r="BF151" s="7"/>
      <c r="BG151" s="11" t="s">
        <v>550</v>
      </c>
    </row>
    <row r="152">
      <c r="A152" s="5" t="s">
        <v>170</v>
      </c>
      <c r="B152" s="6">
        <v>1.0</v>
      </c>
      <c r="C152" s="7"/>
      <c r="D152" s="7"/>
      <c r="E152" s="7"/>
      <c r="F152" s="7"/>
      <c r="G152" s="7"/>
      <c r="H152" s="33" t="s">
        <v>544</v>
      </c>
      <c r="I152" s="33"/>
      <c r="J152" s="7"/>
      <c r="K152" s="7"/>
      <c r="L152" s="7"/>
      <c r="M152" s="7"/>
      <c r="N152" s="7"/>
      <c r="O152" s="7"/>
      <c r="P152" s="7"/>
      <c r="Q152" s="7"/>
      <c r="R152" s="7"/>
      <c r="S152" s="7"/>
      <c r="T152" s="7"/>
      <c r="U152" s="7"/>
      <c r="V152" s="7"/>
      <c r="W152" s="7"/>
      <c r="X152" s="7"/>
      <c r="Y152" s="7"/>
      <c r="Z152" s="7"/>
      <c r="AA152" s="7"/>
      <c r="AB152" s="40" t="s">
        <v>545</v>
      </c>
      <c r="AC152" s="40"/>
      <c r="AD152" s="7"/>
      <c r="AE152" s="5" t="s">
        <v>546</v>
      </c>
      <c r="AF152" s="7"/>
      <c r="AG152" s="7"/>
      <c r="AH152" s="7"/>
      <c r="AI152" s="7"/>
      <c r="AJ152" s="33" t="s">
        <v>547</v>
      </c>
      <c r="AK152" s="7"/>
      <c r="AL152" s="7"/>
      <c r="AM152" s="7"/>
      <c r="AN152" s="6">
        <v>-290.0</v>
      </c>
      <c r="AO152" s="6">
        <v>-271.0</v>
      </c>
      <c r="AP152" s="5" t="s">
        <v>555</v>
      </c>
      <c r="AQ152" s="7"/>
      <c r="AR152" s="8" t="s">
        <v>670</v>
      </c>
      <c r="AS152" s="7"/>
      <c r="AT152" s="7"/>
      <c r="AU152" s="7"/>
      <c r="AV152" s="7"/>
      <c r="BC152" s="5" t="s">
        <v>546</v>
      </c>
      <c r="BD152" s="5" t="s">
        <v>546</v>
      </c>
      <c r="BE152" s="10" t="s">
        <v>774</v>
      </c>
      <c r="BF152" s="7"/>
      <c r="BG152" s="11" t="s">
        <v>550</v>
      </c>
    </row>
    <row r="153">
      <c r="A153" s="5" t="s">
        <v>171</v>
      </c>
      <c r="B153" s="6">
        <v>1.0</v>
      </c>
      <c r="C153" s="7"/>
      <c r="D153" s="7"/>
      <c r="E153" s="7"/>
      <c r="F153" s="7"/>
      <c r="G153" s="7"/>
      <c r="H153" s="33" t="s">
        <v>544</v>
      </c>
      <c r="I153" s="33"/>
      <c r="J153" s="7"/>
      <c r="K153" s="7"/>
      <c r="L153" s="7"/>
      <c r="M153" s="7"/>
      <c r="N153" s="7"/>
      <c r="O153" s="7"/>
      <c r="P153" s="7"/>
      <c r="Q153" s="7"/>
      <c r="R153" s="7"/>
      <c r="S153" s="7"/>
      <c r="T153" s="7"/>
      <c r="U153" s="7"/>
      <c r="V153" s="7"/>
      <c r="W153" s="7"/>
      <c r="X153" s="7"/>
      <c r="Y153" s="7"/>
      <c r="Z153" s="7"/>
      <c r="AA153" s="7"/>
      <c r="AB153" s="40" t="s">
        <v>545</v>
      </c>
      <c r="AC153" s="40"/>
      <c r="AD153" s="7"/>
      <c r="AE153" s="5" t="s">
        <v>546</v>
      </c>
      <c r="AF153" s="7"/>
      <c r="AG153" s="7"/>
      <c r="AH153" s="7"/>
      <c r="AI153" s="7"/>
      <c r="AJ153" s="33" t="s">
        <v>547</v>
      </c>
      <c r="AK153" s="7"/>
      <c r="AL153" s="7"/>
      <c r="AM153" s="7"/>
      <c r="AN153" s="10">
        <v>-307.0</v>
      </c>
      <c r="AO153" s="10">
        <v>-301.0</v>
      </c>
      <c r="AP153" s="5" t="s">
        <v>555</v>
      </c>
      <c r="AQ153" s="7"/>
      <c r="AR153" s="8" t="s">
        <v>670</v>
      </c>
      <c r="AS153" s="7"/>
      <c r="AT153" s="7"/>
      <c r="AU153" s="7"/>
      <c r="AV153" s="7"/>
      <c r="BC153" s="5" t="s">
        <v>546</v>
      </c>
      <c r="BD153" s="5" t="s">
        <v>546</v>
      </c>
      <c r="BE153" s="10" t="s">
        <v>775</v>
      </c>
      <c r="BF153" s="7"/>
      <c r="BG153" s="11" t="s">
        <v>550</v>
      </c>
    </row>
    <row r="154">
      <c r="A154" s="5" t="s">
        <v>172</v>
      </c>
      <c r="B154" s="6">
        <v>1.0</v>
      </c>
      <c r="C154" s="7"/>
      <c r="D154" s="7"/>
      <c r="E154" s="7"/>
      <c r="F154" s="7"/>
      <c r="G154" s="7"/>
      <c r="H154" s="33" t="s">
        <v>544</v>
      </c>
      <c r="I154" s="33"/>
      <c r="J154" s="7"/>
      <c r="K154" s="7"/>
      <c r="L154" s="7"/>
      <c r="M154" s="7"/>
      <c r="N154" s="7"/>
      <c r="O154" s="7"/>
      <c r="P154" s="7"/>
      <c r="Q154" s="7"/>
      <c r="R154" s="7"/>
      <c r="S154" s="7"/>
      <c r="T154" s="7"/>
      <c r="U154" s="7"/>
      <c r="V154" s="7"/>
      <c r="W154" s="7"/>
      <c r="X154" s="7"/>
      <c r="Y154" s="7"/>
      <c r="Z154" s="7"/>
      <c r="AA154" s="7"/>
      <c r="AB154" s="40" t="s">
        <v>545</v>
      </c>
      <c r="AC154" s="40"/>
      <c r="AD154" s="7"/>
      <c r="AE154" s="5" t="s">
        <v>546</v>
      </c>
      <c r="AF154" s="7"/>
      <c r="AG154" s="7"/>
      <c r="AH154" s="7"/>
      <c r="AI154" s="7"/>
      <c r="AJ154" s="33" t="s">
        <v>547</v>
      </c>
      <c r="AK154" s="7"/>
      <c r="AL154" s="7"/>
      <c r="AM154" s="7"/>
      <c r="AN154" s="6">
        <v>-270.0</v>
      </c>
      <c r="AO154" s="6">
        <v>-234.0</v>
      </c>
      <c r="AP154" s="5" t="s">
        <v>555</v>
      </c>
      <c r="AQ154" s="7"/>
      <c r="AR154" s="8" t="s">
        <v>670</v>
      </c>
      <c r="AS154" s="7"/>
      <c r="AT154" s="7"/>
      <c r="AU154" s="7"/>
      <c r="AV154" s="7"/>
      <c r="BC154" s="5" t="s">
        <v>546</v>
      </c>
      <c r="BD154" s="5" t="s">
        <v>546</v>
      </c>
      <c r="BE154" s="10" t="s">
        <v>776</v>
      </c>
      <c r="BF154" s="7"/>
      <c r="BG154" s="11" t="s">
        <v>550</v>
      </c>
    </row>
    <row r="155">
      <c r="A155" s="5" t="s">
        <v>173</v>
      </c>
      <c r="B155" s="6">
        <v>1.0</v>
      </c>
      <c r="C155" s="7"/>
      <c r="D155" s="7"/>
      <c r="E155" s="7"/>
      <c r="F155" s="7"/>
      <c r="G155" s="7"/>
      <c r="H155" s="33" t="s">
        <v>544</v>
      </c>
      <c r="I155" s="33"/>
      <c r="J155" s="7"/>
      <c r="K155" s="7"/>
      <c r="L155" s="7"/>
      <c r="M155" s="7"/>
      <c r="N155" s="7"/>
      <c r="O155" s="7"/>
      <c r="P155" s="7"/>
      <c r="Q155" s="7"/>
      <c r="R155" s="7"/>
      <c r="S155" s="7"/>
      <c r="T155" s="7"/>
      <c r="U155" s="7"/>
      <c r="V155" s="7"/>
      <c r="W155" s="7"/>
      <c r="X155" s="7"/>
      <c r="Y155" s="7"/>
      <c r="Z155" s="7"/>
      <c r="AA155" s="7"/>
      <c r="AB155" s="40" t="s">
        <v>545</v>
      </c>
      <c r="AC155" s="40"/>
      <c r="AD155" s="7"/>
      <c r="AE155" s="5" t="s">
        <v>546</v>
      </c>
      <c r="AF155" s="7"/>
      <c r="AG155" s="7"/>
      <c r="AH155" s="7"/>
      <c r="AI155" s="7"/>
      <c r="AJ155" s="33" t="s">
        <v>547</v>
      </c>
      <c r="AK155" s="7"/>
      <c r="AL155" s="7"/>
      <c r="AM155" s="7"/>
      <c r="AN155" s="6">
        <v>-270.0</v>
      </c>
      <c r="AO155" s="6">
        <v>-234.0</v>
      </c>
      <c r="AP155" s="5" t="s">
        <v>555</v>
      </c>
      <c r="AQ155" s="7"/>
      <c r="AR155" s="5" t="s">
        <v>670</v>
      </c>
      <c r="AZ155" s="7"/>
      <c r="BA155" s="7"/>
      <c r="BB155" s="7"/>
      <c r="BC155" s="5" t="s">
        <v>546</v>
      </c>
      <c r="BD155" s="5" t="s">
        <v>546</v>
      </c>
      <c r="BE155" s="6" t="s">
        <v>772</v>
      </c>
      <c r="BF155" s="7"/>
      <c r="BG155" s="5" t="s">
        <v>550</v>
      </c>
      <c r="BH155" s="7"/>
      <c r="BI155" s="7"/>
    </row>
    <row r="156">
      <c r="A156" s="5" t="s">
        <v>174</v>
      </c>
      <c r="B156" s="6">
        <v>1.0</v>
      </c>
      <c r="C156" s="7"/>
      <c r="D156" s="7"/>
      <c r="E156" s="7"/>
      <c r="F156" s="7"/>
      <c r="G156" s="7"/>
      <c r="H156" s="33" t="s">
        <v>544</v>
      </c>
      <c r="I156" s="33"/>
      <c r="J156" s="7"/>
      <c r="K156" s="7"/>
      <c r="L156" s="7"/>
      <c r="M156" s="7"/>
      <c r="N156" s="7"/>
      <c r="O156" s="7"/>
      <c r="P156" s="7"/>
      <c r="Q156" s="7"/>
      <c r="R156" s="7"/>
      <c r="S156" s="7"/>
      <c r="T156" s="7"/>
      <c r="U156" s="7"/>
      <c r="V156" s="7"/>
      <c r="W156" s="7"/>
      <c r="X156" s="7"/>
      <c r="Y156" s="7"/>
      <c r="Z156" s="7"/>
      <c r="AA156" s="7"/>
      <c r="AB156" s="40" t="s">
        <v>545</v>
      </c>
      <c r="AC156" s="40"/>
      <c r="AD156" s="7"/>
      <c r="AE156" s="5" t="s">
        <v>546</v>
      </c>
      <c r="AF156" s="7"/>
      <c r="AG156" s="7"/>
      <c r="AH156" s="7"/>
      <c r="AI156" s="7"/>
      <c r="AJ156" s="33" t="s">
        <v>547</v>
      </c>
      <c r="AK156" s="7"/>
      <c r="AL156" s="7"/>
      <c r="AM156" s="7"/>
      <c r="AN156" s="6">
        <v>-270.0</v>
      </c>
      <c r="AO156" s="6">
        <v>-234.0</v>
      </c>
      <c r="AP156" s="5" t="s">
        <v>555</v>
      </c>
      <c r="AQ156" s="7"/>
      <c r="AR156" s="5" t="s">
        <v>670</v>
      </c>
      <c r="AZ156" s="7"/>
      <c r="BA156" s="7"/>
      <c r="BB156" s="7"/>
      <c r="BC156" s="5" t="s">
        <v>546</v>
      </c>
      <c r="BD156" s="5" t="s">
        <v>546</v>
      </c>
      <c r="BE156" s="6" t="s">
        <v>777</v>
      </c>
      <c r="BF156" s="7"/>
      <c r="BG156" s="5" t="s">
        <v>550</v>
      </c>
      <c r="BH156" s="7"/>
      <c r="BI156" s="7"/>
    </row>
    <row r="157">
      <c r="A157" s="5" t="s">
        <v>175</v>
      </c>
      <c r="B157" s="6">
        <v>1.0</v>
      </c>
      <c r="C157" s="7"/>
      <c r="D157" s="7"/>
      <c r="E157" s="7"/>
      <c r="F157" s="7"/>
      <c r="G157" s="7"/>
      <c r="H157" s="33" t="s">
        <v>544</v>
      </c>
      <c r="I157" s="33"/>
      <c r="J157" s="7"/>
      <c r="K157" s="7"/>
      <c r="L157" s="7"/>
      <c r="M157" s="7"/>
      <c r="N157" s="7"/>
      <c r="O157" s="7"/>
      <c r="P157" s="7"/>
      <c r="Q157" s="7"/>
      <c r="R157" s="7"/>
      <c r="S157" s="7"/>
      <c r="T157" s="7"/>
      <c r="U157" s="7"/>
      <c r="V157" s="7"/>
      <c r="W157" s="7"/>
      <c r="X157" s="7"/>
      <c r="Y157" s="7"/>
      <c r="Z157" s="7"/>
      <c r="AA157" s="7"/>
      <c r="AB157" s="40" t="s">
        <v>545</v>
      </c>
      <c r="AC157" s="40"/>
      <c r="AD157" s="7"/>
      <c r="AE157" s="5" t="s">
        <v>546</v>
      </c>
      <c r="AF157" s="7"/>
      <c r="AG157" s="7"/>
      <c r="AH157" s="7"/>
      <c r="AI157" s="7"/>
      <c r="AJ157" s="33" t="s">
        <v>547</v>
      </c>
      <c r="AK157" s="7"/>
      <c r="AL157" s="7"/>
      <c r="AM157" s="7"/>
      <c r="AN157" s="6">
        <v>-330.0</v>
      </c>
      <c r="AO157" s="6">
        <v>-319.0</v>
      </c>
      <c r="AP157" s="5" t="s">
        <v>555</v>
      </c>
      <c r="AQ157" s="7"/>
      <c r="AR157" s="5" t="s">
        <v>670</v>
      </c>
      <c r="AZ157" s="7"/>
      <c r="BA157" s="7"/>
      <c r="BB157" s="7"/>
      <c r="BC157" s="5" t="s">
        <v>546</v>
      </c>
      <c r="BD157" s="5" t="s">
        <v>546</v>
      </c>
      <c r="BE157" s="6" t="s">
        <v>778</v>
      </c>
      <c r="BF157" s="7"/>
      <c r="BG157" s="5" t="s">
        <v>550</v>
      </c>
      <c r="BH157" s="7"/>
      <c r="BI157" s="7"/>
    </row>
    <row r="158">
      <c r="A158" s="5" t="s">
        <v>176</v>
      </c>
      <c r="B158" s="6">
        <v>1.0</v>
      </c>
      <c r="C158" s="7"/>
      <c r="D158" s="7"/>
      <c r="E158" s="7"/>
      <c r="F158" s="7"/>
      <c r="G158" s="7"/>
      <c r="H158" s="33" t="s">
        <v>544</v>
      </c>
      <c r="I158" s="33"/>
      <c r="J158" s="7"/>
      <c r="K158" s="7"/>
      <c r="L158" s="7"/>
      <c r="M158" s="7"/>
      <c r="N158" s="7"/>
      <c r="O158" s="7"/>
      <c r="P158" s="7"/>
      <c r="Q158" s="7"/>
      <c r="R158" s="7"/>
      <c r="S158" s="7"/>
      <c r="T158" s="7"/>
      <c r="U158" s="7"/>
      <c r="V158" s="7"/>
      <c r="W158" s="7"/>
      <c r="X158" s="7"/>
      <c r="Y158" s="7"/>
      <c r="Z158" s="7"/>
      <c r="AA158" s="7"/>
      <c r="AB158" s="40" t="s">
        <v>545</v>
      </c>
      <c r="AC158" s="40"/>
      <c r="AD158" s="7"/>
      <c r="AE158" s="5" t="s">
        <v>546</v>
      </c>
      <c r="AF158" s="7"/>
      <c r="AG158" s="7"/>
      <c r="AH158" s="7"/>
      <c r="AI158" s="7"/>
      <c r="AJ158" s="33" t="s">
        <v>547</v>
      </c>
      <c r="AK158" s="7"/>
      <c r="AL158" s="7"/>
      <c r="AM158" s="7"/>
      <c r="AN158" s="6">
        <v>-232.0</v>
      </c>
      <c r="AO158" s="6">
        <v>-219.0</v>
      </c>
      <c r="AP158" s="5" t="s">
        <v>555</v>
      </c>
      <c r="AQ158" s="7"/>
      <c r="AR158" s="5" t="s">
        <v>670</v>
      </c>
      <c r="AZ158" s="7"/>
      <c r="BA158" s="7"/>
      <c r="BB158" s="7"/>
      <c r="BC158" s="5" t="s">
        <v>546</v>
      </c>
      <c r="BD158" s="5" t="s">
        <v>546</v>
      </c>
      <c r="BE158" s="10" t="s">
        <v>779</v>
      </c>
      <c r="BF158" s="7"/>
      <c r="BG158" s="11" t="s">
        <v>780</v>
      </c>
      <c r="BH158" s="7"/>
      <c r="BI158" s="7"/>
    </row>
    <row r="159">
      <c r="A159" s="5" t="s">
        <v>177</v>
      </c>
      <c r="B159" s="6">
        <v>68.0</v>
      </c>
      <c r="C159" s="7"/>
      <c r="D159" s="7"/>
      <c r="E159" s="7"/>
      <c r="F159" s="7"/>
      <c r="G159" s="7"/>
      <c r="H159" s="33" t="s">
        <v>544</v>
      </c>
      <c r="I159" s="33"/>
      <c r="J159" s="7"/>
      <c r="K159" s="7"/>
      <c r="L159" s="7"/>
      <c r="M159" s="7"/>
      <c r="N159" s="7"/>
      <c r="O159" s="7"/>
      <c r="P159" s="7"/>
      <c r="Q159" s="7"/>
      <c r="R159" s="7"/>
      <c r="S159" s="7"/>
      <c r="T159" s="7"/>
      <c r="U159" s="7"/>
      <c r="V159" s="7"/>
      <c r="W159" s="7"/>
      <c r="X159" s="7"/>
      <c r="Y159" s="7"/>
      <c r="Z159" s="7"/>
      <c r="AA159" s="7"/>
      <c r="AB159" s="40" t="s">
        <v>545</v>
      </c>
      <c r="AC159" s="40"/>
      <c r="AD159" s="7"/>
      <c r="AE159" s="5" t="s">
        <v>546</v>
      </c>
      <c r="AF159" s="7"/>
      <c r="AG159" s="7"/>
      <c r="AH159" s="7"/>
      <c r="AI159" s="7"/>
      <c r="AJ159" s="33" t="s">
        <v>547</v>
      </c>
      <c r="AK159" s="7"/>
      <c r="AL159" s="7"/>
      <c r="AM159" s="7"/>
      <c r="AN159" s="6">
        <v>-330.0</v>
      </c>
      <c r="AO159" s="6">
        <v>-270.0</v>
      </c>
      <c r="AP159" s="5" t="s">
        <v>555</v>
      </c>
      <c r="AQ159" s="7"/>
      <c r="AR159" s="5" t="s">
        <v>670</v>
      </c>
      <c r="AZ159" s="7"/>
      <c r="BA159" s="7"/>
      <c r="BB159" s="7"/>
      <c r="BC159" s="5" t="s">
        <v>546</v>
      </c>
      <c r="BD159" s="5" t="s">
        <v>546</v>
      </c>
      <c r="BE159" s="47"/>
      <c r="BF159" s="7"/>
      <c r="BG159" s="11" t="s">
        <v>550</v>
      </c>
      <c r="BH159" s="7"/>
      <c r="BI159" s="11" t="s">
        <v>781</v>
      </c>
    </row>
    <row r="160">
      <c r="A160" s="5" t="s">
        <v>179</v>
      </c>
      <c r="B160" s="6">
        <v>127.0</v>
      </c>
      <c r="C160" s="7"/>
      <c r="D160" s="7"/>
      <c r="E160" s="7"/>
      <c r="F160" s="7"/>
      <c r="G160" s="7"/>
      <c r="H160" s="33" t="s">
        <v>544</v>
      </c>
      <c r="I160" s="33"/>
      <c r="J160" s="7"/>
      <c r="K160" s="7"/>
      <c r="L160" s="7"/>
      <c r="M160" s="7"/>
      <c r="N160" s="7"/>
      <c r="O160" s="7"/>
      <c r="P160" s="7"/>
      <c r="Q160" s="7"/>
      <c r="R160" s="7"/>
      <c r="S160" s="7"/>
      <c r="T160" s="7"/>
      <c r="U160" s="7"/>
      <c r="V160" s="7"/>
      <c r="W160" s="7"/>
      <c r="X160" s="7"/>
      <c r="Y160" s="7"/>
      <c r="Z160" s="7"/>
      <c r="AA160" s="7"/>
      <c r="AB160" s="40" t="s">
        <v>545</v>
      </c>
      <c r="AC160" s="40"/>
      <c r="AD160" s="7"/>
      <c r="AE160" s="5" t="s">
        <v>546</v>
      </c>
      <c r="AF160" s="7"/>
      <c r="AG160" s="7"/>
      <c r="AH160" s="7"/>
      <c r="AI160" s="7"/>
      <c r="AJ160" s="33" t="s">
        <v>547</v>
      </c>
      <c r="AK160" s="7"/>
      <c r="AL160" s="7"/>
      <c r="AM160" s="7"/>
      <c r="AN160" s="6">
        <v>-330.0</v>
      </c>
      <c r="AO160" s="6">
        <v>-270.0</v>
      </c>
      <c r="AP160" s="5" t="s">
        <v>555</v>
      </c>
      <c r="AQ160" s="7"/>
      <c r="AR160" s="5" t="s">
        <v>670</v>
      </c>
      <c r="AZ160" s="7"/>
      <c r="BA160" s="7"/>
      <c r="BB160" s="7"/>
      <c r="BC160" s="5" t="s">
        <v>546</v>
      </c>
      <c r="BD160" s="5" t="s">
        <v>546</v>
      </c>
      <c r="BE160" s="47"/>
      <c r="BF160" s="7"/>
      <c r="BG160" s="11" t="s">
        <v>550</v>
      </c>
      <c r="BH160" s="7"/>
      <c r="BI160" s="7"/>
    </row>
    <row r="161">
      <c r="A161" s="5" t="s">
        <v>181</v>
      </c>
      <c r="B161" s="6">
        <v>1.0</v>
      </c>
      <c r="C161" s="7"/>
      <c r="D161" s="7"/>
      <c r="E161" s="7"/>
      <c r="F161" s="7"/>
      <c r="G161" s="7"/>
      <c r="H161" s="33" t="s">
        <v>544</v>
      </c>
      <c r="I161" s="33"/>
      <c r="J161" s="7"/>
      <c r="K161" s="7"/>
      <c r="L161" s="7"/>
      <c r="M161" s="7"/>
      <c r="N161" s="7"/>
      <c r="O161" s="7"/>
      <c r="P161" s="7"/>
      <c r="Q161" s="7"/>
      <c r="R161" s="7"/>
      <c r="S161" s="7"/>
      <c r="T161" s="7"/>
      <c r="U161" s="7"/>
      <c r="V161" s="7"/>
      <c r="W161" s="7"/>
      <c r="X161" s="7"/>
      <c r="Y161" s="7"/>
      <c r="Z161" s="7"/>
      <c r="AA161" s="7"/>
      <c r="AB161" s="40" t="s">
        <v>545</v>
      </c>
      <c r="AC161" s="40"/>
      <c r="AD161" s="7"/>
      <c r="AE161" s="5" t="s">
        <v>546</v>
      </c>
      <c r="AF161" s="7"/>
      <c r="AG161" s="7"/>
      <c r="AH161" s="7"/>
      <c r="AI161" s="7"/>
      <c r="AJ161" s="33" t="s">
        <v>547</v>
      </c>
      <c r="AK161" s="7"/>
      <c r="AL161" s="7"/>
      <c r="AM161" s="7"/>
      <c r="AN161" s="6">
        <v>-307.0</v>
      </c>
      <c r="AO161" s="6">
        <v>-301.0</v>
      </c>
      <c r="AP161" s="5" t="s">
        <v>555</v>
      </c>
      <c r="AQ161" s="7"/>
      <c r="AR161" s="5" t="s">
        <v>670</v>
      </c>
      <c r="AZ161" s="7"/>
      <c r="BA161" s="7"/>
      <c r="BB161" s="7"/>
      <c r="BC161" s="5" t="s">
        <v>546</v>
      </c>
      <c r="BD161" s="5" t="s">
        <v>546</v>
      </c>
      <c r="BE161" s="10" t="s">
        <v>782</v>
      </c>
      <c r="BF161" s="7"/>
      <c r="BG161" s="5" t="s">
        <v>550</v>
      </c>
      <c r="BH161" s="7"/>
      <c r="BI161" s="7"/>
    </row>
    <row r="162">
      <c r="A162" s="5" t="s">
        <v>182</v>
      </c>
      <c r="B162" s="6">
        <v>1.0</v>
      </c>
      <c r="C162" s="7"/>
      <c r="D162" s="7"/>
      <c r="E162" s="7"/>
      <c r="F162" s="7"/>
      <c r="G162" s="7"/>
      <c r="H162" s="33" t="s">
        <v>544</v>
      </c>
      <c r="I162" s="33"/>
      <c r="J162" s="7"/>
      <c r="K162" s="7"/>
      <c r="L162" s="7"/>
      <c r="M162" s="7"/>
      <c r="N162" s="7"/>
      <c r="O162" s="7"/>
      <c r="P162" s="7"/>
      <c r="Q162" s="7"/>
      <c r="R162" s="7"/>
      <c r="S162" s="7"/>
      <c r="T162" s="7"/>
      <c r="U162" s="7"/>
      <c r="V162" s="7"/>
      <c r="W162" s="7"/>
      <c r="X162" s="7"/>
      <c r="Y162" s="7"/>
      <c r="Z162" s="7"/>
      <c r="AA162" s="7"/>
      <c r="AB162" s="40" t="s">
        <v>545</v>
      </c>
      <c r="AC162" s="40"/>
      <c r="AD162" s="7"/>
      <c r="AE162" s="5" t="s">
        <v>546</v>
      </c>
      <c r="AF162" s="7"/>
      <c r="AG162" s="7"/>
      <c r="AH162" s="7"/>
      <c r="AI162" s="7"/>
      <c r="AJ162" s="33" t="s">
        <v>547</v>
      </c>
      <c r="AK162" s="7"/>
      <c r="AL162" s="7"/>
      <c r="AM162" s="7"/>
      <c r="AN162" s="6">
        <v>-307.0</v>
      </c>
      <c r="AO162" s="6">
        <v>-301.0</v>
      </c>
      <c r="AP162" s="5" t="s">
        <v>555</v>
      </c>
      <c r="AQ162" s="7"/>
      <c r="AR162" s="5" t="s">
        <v>670</v>
      </c>
      <c r="AZ162" s="7"/>
      <c r="BA162" s="7"/>
      <c r="BB162" s="7"/>
      <c r="BC162" s="5" t="s">
        <v>546</v>
      </c>
      <c r="BD162" s="5" t="s">
        <v>546</v>
      </c>
      <c r="BE162" s="10" t="s">
        <v>782</v>
      </c>
      <c r="BF162" s="7"/>
      <c r="BG162" s="5" t="s">
        <v>550</v>
      </c>
      <c r="BH162" s="7"/>
      <c r="BI162" s="7"/>
    </row>
    <row r="163">
      <c r="A163" s="5" t="s">
        <v>183</v>
      </c>
      <c r="B163" s="6">
        <v>1.0</v>
      </c>
      <c r="C163" s="7"/>
      <c r="D163" s="7"/>
      <c r="E163" s="7"/>
      <c r="F163" s="7"/>
      <c r="G163" s="7"/>
      <c r="H163" s="33" t="s">
        <v>544</v>
      </c>
      <c r="I163" s="33"/>
      <c r="J163" s="7"/>
      <c r="K163" s="7"/>
      <c r="L163" s="7"/>
      <c r="M163" s="7"/>
      <c r="N163" s="7"/>
      <c r="O163" s="7"/>
      <c r="P163" s="7"/>
      <c r="Q163" s="7"/>
      <c r="R163" s="7"/>
      <c r="S163" s="7"/>
      <c r="T163" s="7"/>
      <c r="U163" s="7"/>
      <c r="V163" s="7"/>
      <c r="W163" s="7"/>
      <c r="X163" s="7"/>
      <c r="Y163" s="7"/>
      <c r="Z163" s="7"/>
      <c r="AA163" s="7"/>
      <c r="AB163" s="40" t="s">
        <v>545</v>
      </c>
      <c r="AC163" s="40"/>
      <c r="AD163" s="7"/>
      <c r="AE163" s="5" t="s">
        <v>546</v>
      </c>
      <c r="AF163" s="7"/>
      <c r="AG163" s="7"/>
      <c r="AH163" s="7"/>
      <c r="AI163" s="7"/>
      <c r="AJ163" s="33" t="s">
        <v>547</v>
      </c>
      <c r="AK163" s="7"/>
      <c r="AL163" s="7"/>
      <c r="AM163" s="7"/>
      <c r="AN163" s="6">
        <v>-270.0</v>
      </c>
      <c r="AO163" s="6">
        <v>-234.0</v>
      </c>
      <c r="AP163" s="5" t="s">
        <v>555</v>
      </c>
      <c r="AQ163" s="7"/>
      <c r="AR163" s="5" t="s">
        <v>670</v>
      </c>
      <c r="AZ163" s="7"/>
      <c r="BA163" s="7"/>
      <c r="BB163" s="7"/>
      <c r="BC163" s="5" t="s">
        <v>546</v>
      </c>
      <c r="BD163" s="5" t="s">
        <v>546</v>
      </c>
      <c r="BE163" s="10" t="s">
        <v>676</v>
      </c>
      <c r="BF163" s="7"/>
      <c r="BG163" s="5" t="s">
        <v>550</v>
      </c>
      <c r="BH163" s="7"/>
      <c r="BI163" s="7"/>
    </row>
    <row r="164">
      <c r="A164" s="5" t="s">
        <v>184</v>
      </c>
      <c r="B164" s="6">
        <v>1.0</v>
      </c>
      <c r="C164" s="7"/>
      <c r="D164" s="7"/>
      <c r="E164" s="7"/>
      <c r="F164" s="7"/>
      <c r="G164" s="7"/>
      <c r="H164" s="33" t="s">
        <v>544</v>
      </c>
      <c r="I164" s="33"/>
      <c r="J164" s="7"/>
      <c r="K164" s="7"/>
      <c r="L164" s="7"/>
      <c r="M164" s="7"/>
      <c r="N164" s="7"/>
      <c r="O164" s="7"/>
      <c r="P164" s="7"/>
      <c r="Q164" s="7"/>
      <c r="R164" s="7"/>
      <c r="S164" s="7"/>
      <c r="T164" s="7"/>
      <c r="U164" s="7"/>
      <c r="V164" s="7"/>
      <c r="W164" s="7"/>
      <c r="X164" s="7"/>
      <c r="Y164" s="7"/>
      <c r="Z164" s="7"/>
      <c r="AA164" s="7"/>
      <c r="AB164" s="40" t="s">
        <v>545</v>
      </c>
      <c r="AC164" s="40"/>
      <c r="AD164" s="7"/>
      <c r="AE164" s="5" t="s">
        <v>546</v>
      </c>
      <c r="AF164" s="7"/>
      <c r="AG164" s="7"/>
      <c r="AH164" s="7"/>
      <c r="AI164" s="7"/>
      <c r="AJ164" s="33" t="s">
        <v>547</v>
      </c>
      <c r="AK164" s="7"/>
      <c r="AL164" s="7"/>
      <c r="AM164" s="7"/>
      <c r="AN164" s="6">
        <v>-290.0</v>
      </c>
      <c r="AO164" s="6">
        <v>-271.0</v>
      </c>
      <c r="AP164" s="5" t="s">
        <v>555</v>
      </c>
      <c r="AQ164" s="7"/>
      <c r="AR164" s="5" t="s">
        <v>670</v>
      </c>
      <c r="AZ164" s="7"/>
      <c r="BA164" s="7"/>
      <c r="BB164" s="7"/>
      <c r="BC164" s="5" t="s">
        <v>546</v>
      </c>
      <c r="BD164" s="5" t="s">
        <v>546</v>
      </c>
      <c r="BE164" s="10" t="s">
        <v>774</v>
      </c>
      <c r="BF164" s="7"/>
      <c r="BG164" s="5" t="s">
        <v>550</v>
      </c>
      <c r="BH164" s="7"/>
      <c r="BI164" s="7"/>
    </row>
    <row r="165">
      <c r="A165" s="5" t="s">
        <v>185</v>
      </c>
      <c r="B165" s="6">
        <v>1.0</v>
      </c>
      <c r="C165" s="7"/>
      <c r="D165" s="7"/>
      <c r="E165" s="7"/>
      <c r="F165" s="7"/>
      <c r="G165" s="7"/>
      <c r="H165" s="33" t="s">
        <v>544</v>
      </c>
      <c r="I165" s="33"/>
      <c r="J165" s="7"/>
      <c r="K165" s="7"/>
      <c r="L165" s="7"/>
      <c r="M165" s="7"/>
      <c r="N165" s="7"/>
      <c r="O165" s="7"/>
      <c r="P165" s="7"/>
      <c r="Q165" s="7"/>
      <c r="R165" s="7"/>
      <c r="S165" s="7"/>
      <c r="T165" s="7"/>
      <c r="U165" s="7"/>
      <c r="V165" s="7"/>
      <c r="W165" s="7"/>
      <c r="X165" s="7"/>
      <c r="Y165" s="7"/>
      <c r="Z165" s="7"/>
      <c r="AA165" s="7"/>
      <c r="AB165" s="40" t="s">
        <v>545</v>
      </c>
      <c r="AC165" s="40"/>
      <c r="AD165" s="7"/>
      <c r="AE165" s="5" t="s">
        <v>546</v>
      </c>
      <c r="AF165" s="7"/>
      <c r="AG165" s="7"/>
      <c r="AH165" s="7"/>
      <c r="AI165" s="7"/>
      <c r="AJ165" s="33" t="s">
        <v>547</v>
      </c>
      <c r="AK165" s="7"/>
      <c r="AL165" s="7"/>
      <c r="AM165" s="7"/>
      <c r="AN165" s="6">
        <v>-232.0</v>
      </c>
      <c r="AO165" s="6">
        <v>-219.0</v>
      </c>
      <c r="AP165" s="5" t="s">
        <v>555</v>
      </c>
      <c r="AQ165" s="7"/>
      <c r="AR165" s="5" t="s">
        <v>670</v>
      </c>
      <c r="AZ165" s="7"/>
      <c r="BA165" s="7"/>
      <c r="BB165" s="7"/>
      <c r="BC165" s="5" t="s">
        <v>546</v>
      </c>
      <c r="BD165" s="5" t="s">
        <v>546</v>
      </c>
      <c r="BE165" s="10" t="s">
        <v>783</v>
      </c>
      <c r="BF165" s="7"/>
      <c r="BG165" s="5" t="s">
        <v>550</v>
      </c>
      <c r="BH165" s="7"/>
      <c r="BI165" s="7"/>
    </row>
    <row r="166">
      <c r="A166" s="5" t="s">
        <v>186</v>
      </c>
      <c r="B166" s="6">
        <v>1.0</v>
      </c>
      <c r="C166" s="7"/>
      <c r="D166" s="7"/>
      <c r="E166" s="7"/>
      <c r="F166" s="7"/>
      <c r="G166" s="7"/>
      <c r="H166" s="33" t="s">
        <v>544</v>
      </c>
      <c r="I166" s="33"/>
      <c r="J166" s="7"/>
      <c r="K166" s="7"/>
      <c r="L166" s="7"/>
      <c r="M166" s="7"/>
      <c r="N166" s="7"/>
      <c r="O166" s="7"/>
      <c r="P166" s="7"/>
      <c r="Q166" s="7"/>
      <c r="R166" s="7"/>
      <c r="S166" s="7"/>
      <c r="T166" s="7"/>
      <c r="U166" s="7"/>
      <c r="V166" s="7"/>
      <c r="W166" s="7"/>
      <c r="X166" s="7"/>
      <c r="Y166" s="7"/>
      <c r="Z166" s="7"/>
      <c r="AA166" s="7"/>
      <c r="AB166" s="40" t="s">
        <v>545</v>
      </c>
      <c r="AC166" s="40"/>
      <c r="AD166" s="7"/>
      <c r="AE166" s="5" t="s">
        <v>546</v>
      </c>
      <c r="AF166" s="7"/>
      <c r="AG166" s="7"/>
      <c r="AH166" s="7"/>
      <c r="AI166" s="7"/>
      <c r="AJ166" s="33" t="s">
        <v>547</v>
      </c>
      <c r="AK166" s="7"/>
      <c r="AL166" s="7"/>
      <c r="AM166" s="7"/>
      <c r="AN166" s="6">
        <v>-270.0</v>
      </c>
      <c r="AO166" s="6">
        <v>-234.0</v>
      </c>
      <c r="AP166" s="5" t="s">
        <v>555</v>
      </c>
      <c r="AQ166" s="7"/>
      <c r="AR166" s="5" t="s">
        <v>670</v>
      </c>
      <c r="AZ166" s="7"/>
      <c r="BA166" s="7"/>
      <c r="BB166" s="7"/>
      <c r="BC166" s="5" t="s">
        <v>546</v>
      </c>
      <c r="BD166" s="5" t="s">
        <v>546</v>
      </c>
      <c r="BE166" s="10" t="s">
        <v>784</v>
      </c>
      <c r="BF166" s="7"/>
      <c r="BG166" s="5" t="s">
        <v>550</v>
      </c>
      <c r="BH166" s="7"/>
      <c r="BI166" s="7"/>
    </row>
    <row r="167">
      <c r="A167" s="5" t="s">
        <v>187</v>
      </c>
      <c r="B167" s="6">
        <v>200.0</v>
      </c>
      <c r="C167" s="6">
        <v>200.0</v>
      </c>
      <c r="D167" s="7"/>
      <c r="E167" s="7"/>
      <c r="F167" s="7"/>
      <c r="G167" s="7"/>
      <c r="H167" s="33" t="s">
        <v>544</v>
      </c>
      <c r="I167" s="33"/>
      <c r="J167" s="7"/>
      <c r="K167" s="7"/>
      <c r="L167" s="7"/>
      <c r="M167" s="7"/>
      <c r="N167" s="7"/>
      <c r="O167" s="7"/>
      <c r="P167" s="7"/>
      <c r="Q167" s="7"/>
      <c r="R167" s="7"/>
      <c r="S167" s="7"/>
      <c r="T167" s="7"/>
      <c r="U167" s="7"/>
      <c r="V167" s="7"/>
      <c r="W167" s="7"/>
      <c r="X167" s="7"/>
      <c r="Y167" s="7"/>
      <c r="Z167" s="7"/>
      <c r="AA167" s="7"/>
      <c r="AB167" s="40" t="s">
        <v>545</v>
      </c>
      <c r="AC167" s="40"/>
      <c r="AD167" s="7"/>
      <c r="AE167" s="5" t="s">
        <v>546</v>
      </c>
      <c r="AF167" s="7"/>
      <c r="AG167" s="7"/>
      <c r="AH167" s="7"/>
      <c r="AI167" s="7"/>
      <c r="AJ167" s="33" t="s">
        <v>547</v>
      </c>
      <c r="AK167" s="7"/>
      <c r="AL167" s="7"/>
      <c r="AM167" s="7"/>
      <c r="AN167" s="6">
        <v>-330.0</v>
      </c>
      <c r="AO167" s="6">
        <v>-270.0</v>
      </c>
      <c r="AP167" s="5" t="s">
        <v>555</v>
      </c>
      <c r="AQ167" s="7"/>
      <c r="AR167" s="5" t="s">
        <v>670</v>
      </c>
      <c r="AZ167" s="7"/>
      <c r="BA167" s="7"/>
      <c r="BB167" s="7"/>
      <c r="BC167" s="5" t="s">
        <v>546</v>
      </c>
      <c r="BD167" s="5" t="s">
        <v>546</v>
      </c>
      <c r="BE167" s="47"/>
      <c r="BF167" s="7"/>
      <c r="BG167" s="11" t="s">
        <v>550</v>
      </c>
      <c r="BH167" s="7"/>
      <c r="BI167" s="7"/>
    </row>
    <row r="168">
      <c r="A168" s="5" t="s">
        <v>189</v>
      </c>
      <c r="B168" s="6">
        <v>1.0</v>
      </c>
      <c r="C168" s="7"/>
      <c r="D168" s="7"/>
      <c r="E168" s="7"/>
      <c r="F168" s="7"/>
      <c r="G168" s="7"/>
      <c r="H168" s="33" t="s">
        <v>544</v>
      </c>
      <c r="I168" s="33"/>
      <c r="J168" s="7"/>
      <c r="K168" s="7"/>
      <c r="L168" s="7"/>
      <c r="M168" s="7"/>
      <c r="N168" s="7"/>
      <c r="O168" s="7"/>
      <c r="P168" s="7"/>
      <c r="Q168" s="7"/>
      <c r="R168" s="7"/>
      <c r="S168" s="7"/>
      <c r="T168" s="7"/>
      <c r="U168" s="7"/>
      <c r="V168" s="7"/>
      <c r="W168" s="7"/>
      <c r="X168" s="7"/>
      <c r="Y168" s="7"/>
      <c r="Z168" s="7"/>
      <c r="AA168" s="7"/>
      <c r="AB168" s="40" t="s">
        <v>545</v>
      </c>
      <c r="AC168" s="40"/>
      <c r="AD168" s="7"/>
      <c r="AE168" s="5" t="s">
        <v>546</v>
      </c>
      <c r="AF168" s="7"/>
      <c r="AG168" s="7"/>
      <c r="AH168" s="7"/>
      <c r="AI168" s="7"/>
      <c r="AJ168" s="33" t="s">
        <v>547</v>
      </c>
      <c r="AK168" s="7"/>
      <c r="AL168" s="7"/>
      <c r="AM168" s="7"/>
      <c r="AN168" s="6">
        <v>-330.0</v>
      </c>
      <c r="AO168" s="6">
        <v>-319.0</v>
      </c>
      <c r="AP168" s="5" t="s">
        <v>555</v>
      </c>
      <c r="AQ168" s="7"/>
      <c r="AR168" s="5" t="s">
        <v>670</v>
      </c>
      <c r="AZ168" s="7"/>
      <c r="BA168" s="7"/>
      <c r="BB168" s="7"/>
      <c r="BC168" s="5" t="s">
        <v>546</v>
      </c>
      <c r="BD168" s="5" t="s">
        <v>546</v>
      </c>
      <c r="BE168" s="10" t="s">
        <v>785</v>
      </c>
      <c r="BF168" s="7"/>
      <c r="BG168" s="5" t="s">
        <v>550</v>
      </c>
    </row>
    <row r="169">
      <c r="A169" s="5" t="s">
        <v>190</v>
      </c>
      <c r="B169" s="6">
        <v>1.0</v>
      </c>
      <c r="C169" s="7"/>
      <c r="D169" s="7"/>
      <c r="E169" s="7"/>
      <c r="F169" s="7"/>
      <c r="G169" s="7"/>
      <c r="H169" s="33" t="s">
        <v>544</v>
      </c>
      <c r="I169" s="33"/>
      <c r="J169" s="7"/>
      <c r="K169" s="7"/>
      <c r="L169" s="7"/>
      <c r="M169" s="7"/>
      <c r="N169" s="7"/>
      <c r="O169" s="7"/>
      <c r="P169" s="7"/>
      <c r="Q169" s="7"/>
      <c r="R169" s="7"/>
      <c r="S169" s="7"/>
      <c r="T169" s="7"/>
      <c r="U169" s="7"/>
      <c r="V169" s="7"/>
      <c r="W169" s="7"/>
      <c r="X169" s="7"/>
      <c r="Y169" s="7"/>
      <c r="Z169" s="7"/>
      <c r="AA169" s="7"/>
      <c r="AB169" s="40" t="s">
        <v>545</v>
      </c>
      <c r="AC169" s="40"/>
      <c r="AD169" s="7"/>
      <c r="AE169" s="5" t="s">
        <v>546</v>
      </c>
      <c r="AF169" s="7"/>
      <c r="AG169" s="7"/>
      <c r="AH169" s="7"/>
      <c r="AI169" s="7"/>
      <c r="AJ169" s="33" t="s">
        <v>547</v>
      </c>
      <c r="AK169" s="7"/>
      <c r="AL169" s="7"/>
      <c r="AM169" s="7"/>
      <c r="AN169" s="6">
        <v>-270.0</v>
      </c>
      <c r="AO169" s="6">
        <v>-234.0</v>
      </c>
      <c r="AP169" s="5" t="s">
        <v>555</v>
      </c>
      <c r="AQ169" s="7"/>
      <c r="AR169" s="5" t="s">
        <v>670</v>
      </c>
      <c r="AZ169" s="7"/>
      <c r="BA169" s="7"/>
      <c r="BB169" s="7"/>
      <c r="BC169" s="5" t="s">
        <v>546</v>
      </c>
      <c r="BD169" s="5" t="s">
        <v>546</v>
      </c>
      <c r="BE169" s="10" t="s">
        <v>786</v>
      </c>
      <c r="BF169" s="7"/>
      <c r="BG169" s="5" t="s">
        <v>550</v>
      </c>
    </row>
    <row r="170">
      <c r="A170" s="5" t="s">
        <v>191</v>
      </c>
      <c r="B170" s="6">
        <v>1.0</v>
      </c>
      <c r="C170" s="7"/>
      <c r="D170" s="7"/>
      <c r="E170" s="7"/>
      <c r="F170" s="7"/>
      <c r="G170" s="7"/>
      <c r="H170" s="33" t="s">
        <v>544</v>
      </c>
      <c r="I170" s="33"/>
      <c r="J170" s="7"/>
      <c r="K170" s="7"/>
      <c r="L170" s="7"/>
      <c r="M170" s="7"/>
      <c r="N170" s="7"/>
      <c r="O170" s="7"/>
      <c r="P170" s="7"/>
      <c r="Q170" s="7"/>
      <c r="R170" s="7"/>
      <c r="S170" s="7"/>
      <c r="T170" s="7"/>
      <c r="U170" s="7"/>
      <c r="V170" s="7"/>
      <c r="W170" s="7"/>
      <c r="X170" s="7"/>
      <c r="Y170" s="7"/>
      <c r="Z170" s="7"/>
      <c r="AA170" s="7"/>
      <c r="AB170" s="40" t="s">
        <v>545</v>
      </c>
      <c r="AC170" s="40"/>
      <c r="AD170" s="7"/>
      <c r="AE170" s="5" t="s">
        <v>546</v>
      </c>
      <c r="AF170" s="7"/>
      <c r="AG170" s="7"/>
      <c r="AH170" s="7"/>
      <c r="AI170" s="7"/>
      <c r="AJ170" s="33" t="s">
        <v>547</v>
      </c>
      <c r="AK170" s="7"/>
      <c r="AL170" s="7"/>
      <c r="AM170" s="7"/>
      <c r="AN170" s="6">
        <v>-270.0</v>
      </c>
      <c r="AO170" s="6">
        <v>-234.0</v>
      </c>
      <c r="AP170" s="5" t="s">
        <v>555</v>
      </c>
      <c r="AQ170" s="7"/>
      <c r="AR170" s="5" t="s">
        <v>670</v>
      </c>
      <c r="AZ170" s="7"/>
      <c r="BA170" s="7"/>
      <c r="BB170" s="7"/>
      <c r="BC170" s="5" t="s">
        <v>546</v>
      </c>
      <c r="BD170" s="5" t="s">
        <v>546</v>
      </c>
      <c r="BE170" s="10" t="s">
        <v>787</v>
      </c>
      <c r="BF170" s="7"/>
      <c r="BG170" s="5" t="s">
        <v>550</v>
      </c>
    </row>
    <row r="171">
      <c r="A171" s="5" t="s">
        <v>192</v>
      </c>
      <c r="B171" s="6">
        <v>1.0</v>
      </c>
      <c r="C171" s="7"/>
      <c r="D171" s="7"/>
      <c r="E171" s="7"/>
      <c r="F171" s="7"/>
      <c r="G171" s="7"/>
      <c r="H171" s="33" t="s">
        <v>544</v>
      </c>
      <c r="I171" s="33"/>
      <c r="J171" s="7"/>
      <c r="K171" s="7"/>
      <c r="L171" s="7"/>
      <c r="M171" s="7"/>
      <c r="N171" s="7"/>
      <c r="O171" s="7"/>
      <c r="P171" s="7"/>
      <c r="Q171" s="7"/>
      <c r="R171" s="7"/>
      <c r="S171" s="7"/>
      <c r="T171" s="7"/>
      <c r="U171" s="7"/>
      <c r="V171" s="7"/>
      <c r="W171" s="7"/>
      <c r="X171" s="7"/>
      <c r="Y171" s="7"/>
      <c r="Z171" s="7"/>
      <c r="AA171" s="7"/>
      <c r="AB171" s="40" t="s">
        <v>545</v>
      </c>
      <c r="AC171" s="40"/>
      <c r="AD171" s="7"/>
      <c r="AE171" s="5" t="s">
        <v>546</v>
      </c>
      <c r="AF171" s="7"/>
      <c r="AG171" s="7"/>
      <c r="AH171" s="7"/>
      <c r="AI171" s="7"/>
      <c r="AJ171" s="33" t="s">
        <v>547</v>
      </c>
      <c r="AK171" s="7"/>
      <c r="AL171" s="7"/>
      <c r="AM171" s="7"/>
      <c r="AN171" s="6">
        <v>-270.0</v>
      </c>
      <c r="AO171" s="6">
        <v>-234.0</v>
      </c>
      <c r="AP171" s="5" t="s">
        <v>555</v>
      </c>
      <c r="AQ171" s="7"/>
      <c r="AR171" s="5" t="s">
        <v>670</v>
      </c>
      <c r="AZ171" s="7"/>
      <c r="BA171" s="7"/>
      <c r="BB171" s="7"/>
      <c r="BC171" s="5" t="s">
        <v>546</v>
      </c>
      <c r="BD171" s="5" t="s">
        <v>546</v>
      </c>
      <c r="BE171" s="10" t="s">
        <v>788</v>
      </c>
      <c r="BF171" s="7"/>
      <c r="BG171" s="5" t="s">
        <v>550</v>
      </c>
    </row>
    <row r="172">
      <c r="A172" s="5" t="s">
        <v>193</v>
      </c>
      <c r="B172" s="6">
        <v>1.0</v>
      </c>
      <c r="C172" s="7"/>
      <c r="D172" s="7"/>
      <c r="E172" s="7"/>
      <c r="F172" s="7"/>
      <c r="G172" s="7"/>
      <c r="H172" s="33" t="s">
        <v>544</v>
      </c>
      <c r="I172" s="33"/>
      <c r="J172" s="7"/>
      <c r="K172" s="7"/>
      <c r="L172" s="7"/>
      <c r="M172" s="7"/>
      <c r="N172" s="7"/>
      <c r="O172" s="7"/>
      <c r="P172" s="7"/>
      <c r="Q172" s="7"/>
      <c r="R172" s="7"/>
      <c r="S172" s="7"/>
      <c r="T172" s="7"/>
      <c r="U172" s="7"/>
      <c r="V172" s="7"/>
      <c r="W172" s="7"/>
      <c r="X172" s="7"/>
      <c r="Y172" s="7"/>
      <c r="Z172" s="7"/>
      <c r="AA172" s="7"/>
      <c r="AB172" s="40" t="s">
        <v>545</v>
      </c>
      <c r="AC172" s="40"/>
      <c r="AD172" s="7"/>
      <c r="AE172" s="5" t="s">
        <v>546</v>
      </c>
      <c r="AF172" s="7"/>
      <c r="AG172" s="7"/>
      <c r="AH172" s="7"/>
      <c r="AI172" s="7"/>
      <c r="AJ172" s="33" t="s">
        <v>547</v>
      </c>
      <c r="AK172" s="7"/>
      <c r="AL172" s="7"/>
      <c r="AM172" s="7"/>
      <c r="AN172" s="6">
        <v>-270.0</v>
      </c>
      <c r="AO172" s="6">
        <v>-234.0</v>
      </c>
      <c r="AP172" s="5" t="s">
        <v>555</v>
      </c>
      <c r="AQ172" s="7"/>
      <c r="AR172" s="5" t="s">
        <v>670</v>
      </c>
      <c r="AZ172" s="7"/>
      <c r="BA172" s="7"/>
      <c r="BB172" s="7"/>
      <c r="BC172" s="5" t="s">
        <v>546</v>
      </c>
      <c r="BD172" s="5" t="s">
        <v>546</v>
      </c>
      <c r="BE172" s="10" t="s">
        <v>789</v>
      </c>
      <c r="BF172" s="7"/>
      <c r="BG172" s="5" t="s">
        <v>550</v>
      </c>
    </row>
    <row r="173">
      <c r="A173" s="5" t="s">
        <v>194</v>
      </c>
      <c r="B173" s="6">
        <v>1.0</v>
      </c>
      <c r="C173" s="7"/>
      <c r="D173" s="7"/>
      <c r="E173" s="7"/>
      <c r="F173" s="7"/>
      <c r="G173" s="7"/>
      <c r="H173" s="33" t="s">
        <v>544</v>
      </c>
      <c r="I173" s="33"/>
      <c r="J173" s="7"/>
      <c r="K173" s="7"/>
      <c r="L173" s="7"/>
      <c r="M173" s="7"/>
      <c r="N173" s="7"/>
      <c r="O173" s="7"/>
      <c r="P173" s="7"/>
      <c r="Q173" s="7"/>
      <c r="R173" s="7"/>
      <c r="S173" s="7"/>
      <c r="T173" s="7"/>
      <c r="U173" s="7"/>
      <c r="V173" s="7"/>
      <c r="W173" s="7"/>
      <c r="X173" s="7"/>
      <c r="Y173" s="7"/>
      <c r="Z173" s="7"/>
      <c r="AA173" s="7"/>
      <c r="AB173" s="40" t="s">
        <v>545</v>
      </c>
      <c r="AC173" s="40"/>
      <c r="AD173" s="7"/>
      <c r="AE173" s="5" t="s">
        <v>546</v>
      </c>
      <c r="AF173" s="7"/>
      <c r="AG173" s="7"/>
      <c r="AH173" s="7"/>
      <c r="AI173" s="7"/>
      <c r="AJ173" s="33" t="s">
        <v>547</v>
      </c>
      <c r="AK173" s="7"/>
      <c r="AL173" s="7"/>
      <c r="AM173" s="7"/>
      <c r="AN173" s="6">
        <v>-270.0</v>
      </c>
      <c r="AO173" s="6">
        <v>-234.0</v>
      </c>
      <c r="AP173" s="5" t="s">
        <v>555</v>
      </c>
      <c r="AQ173" s="7"/>
      <c r="AR173" s="5" t="s">
        <v>670</v>
      </c>
      <c r="AZ173" s="7"/>
      <c r="BA173" s="7"/>
      <c r="BB173" s="7"/>
      <c r="BC173" s="5" t="s">
        <v>546</v>
      </c>
      <c r="BD173" s="5" t="s">
        <v>546</v>
      </c>
      <c r="BE173" s="10" t="s">
        <v>790</v>
      </c>
      <c r="BF173" s="7"/>
      <c r="BG173" s="5" t="s">
        <v>550</v>
      </c>
    </row>
    <row r="174">
      <c r="A174" s="5" t="s">
        <v>195</v>
      </c>
      <c r="B174" s="6">
        <v>1.0</v>
      </c>
      <c r="C174" s="7"/>
      <c r="D174" s="7"/>
      <c r="E174" s="7"/>
      <c r="F174" s="7"/>
      <c r="G174" s="7"/>
      <c r="H174" s="33" t="s">
        <v>544</v>
      </c>
      <c r="I174" s="33"/>
      <c r="J174" s="7"/>
      <c r="K174" s="7"/>
      <c r="L174" s="7"/>
      <c r="M174" s="7"/>
      <c r="N174" s="7"/>
      <c r="O174" s="7"/>
      <c r="P174" s="7"/>
      <c r="Q174" s="7"/>
      <c r="R174" s="7"/>
      <c r="S174" s="7"/>
      <c r="T174" s="7"/>
      <c r="U174" s="7"/>
      <c r="V174" s="7"/>
      <c r="W174" s="7"/>
      <c r="X174" s="7"/>
      <c r="Y174" s="7"/>
      <c r="Z174" s="7"/>
      <c r="AA174" s="7"/>
      <c r="AB174" s="40" t="s">
        <v>545</v>
      </c>
      <c r="AC174" s="40"/>
      <c r="AD174" s="7"/>
      <c r="AE174" s="5" t="s">
        <v>546</v>
      </c>
      <c r="AF174" s="7"/>
      <c r="AG174" s="7"/>
      <c r="AH174" s="7"/>
      <c r="AI174" s="7"/>
      <c r="AJ174" s="33" t="s">
        <v>547</v>
      </c>
      <c r="AK174" s="7"/>
      <c r="AL174" s="7"/>
      <c r="AM174" s="7"/>
      <c r="AN174" s="6">
        <v>-270.0</v>
      </c>
      <c r="AO174" s="6">
        <v>-234.0</v>
      </c>
      <c r="AP174" s="5" t="s">
        <v>555</v>
      </c>
      <c r="AQ174" s="7"/>
      <c r="AR174" s="5" t="s">
        <v>670</v>
      </c>
      <c r="AZ174" s="7"/>
      <c r="BA174" s="7"/>
      <c r="BB174" s="7"/>
      <c r="BC174" s="5" t="s">
        <v>546</v>
      </c>
      <c r="BD174" s="5" t="s">
        <v>546</v>
      </c>
      <c r="BE174" s="10" t="s">
        <v>791</v>
      </c>
      <c r="BF174" s="7"/>
      <c r="BG174" s="5" t="s">
        <v>550</v>
      </c>
    </row>
    <row r="175">
      <c r="A175" s="5" t="s">
        <v>196</v>
      </c>
      <c r="B175" s="6">
        <v>1.0</v>
      </c>
      <c r="C175" s="7"/>
      <c r="D175" s="7"/>
      <c r="E175" s="7"/>
      <c r="F175" s="7"/>
      <c r="G175" s="7"/>
      <c r="H175" s="33" t="s">
        <v>544</v>
      </c>
      <c r="I175" s="33"/>
      <c r="J175" s="7"/>
      <c r="K175" s="7"/>
      <c r="L175" s="7"/>
      <c r="M175" s="7"/>
      <c r="N175" s="7"/>
      <c r="O175" s="7"/>
      <c r="P175" s="7"/>
      <c r="Q175" s="7"/>
      <c r="R175" s="7"/>
      <c r="S175" s="7"/>
      <c r="T175" s="7"/>
      <c r="U175" s="7"/>
      <c r="V175" s="7"/>
      <c r="W175" s="7"/>
      <c r="X175" s="7"/>
      <c r="Y175" s="7"/>
      <c r="Z175" s="7"/>
      <c r="AA175" s="7"/>
      <c r="AB175" s="40" t="s">
        <v>545</v>
      </c>
      <c r="AC175" s="40"/>
      <c r="AD175" s="7"/>
      <c r="AE175" s="5" t="s">
        <v>546</v>
      </c>
      <c r="AF175" s="7"/>
      <c r="AG175" s="7"/>
      <c r="AH175" s="7"/>
      <c r="AI175" s="7"/>
      <c r="AJ175" s="33" t="s">
        <v>547</v>
      </c>
      <c r="AK175" s="7"/>
      <c r="AL175" s="7"/>
      <c r="AM175" s="7"/>
      <c r="AN175" s="6">
        <v>-330.0</v>
      </c>
      <c r="AO175" s="6">
        <v>-319.0</v>
      </c>
      <c r="AP175" s="5" t="s">
        <v>555</v>
      </c>
      <c r="AQ175" s="7"/>
      <c r="AR175" s="5" t="s">
        <v>670</v>
      </c>
      <c r="AZ175" s="7"/>
      <c r="BA175" s="7"/>
      <c r="BB175" s="7"/>
      <c r="BC175" s="5" t="s">
        <v>546</v>
      </c>
      <c r="BD175" s="5" t="s">
        <v>546</v>
      </c>
      <c r="BE175" s="10" t="s">
        <v>775</v>
      </c>
      <c r="BF175" s="7"/>
      <c r="BG175" s="5" t="s">
        <v>550</v>
      </c>
    </row>
    <row r="176">
      <c r="A176" s="5" t="s">
        <v>197</v>
      </c>
      <c r="B176" s="6">
        <v>1.0</v>
      </c>
      <c r="C176" s="7"/>
      <c r="D176" s="7"/>
      <c r="E176" s="7"/>
      <c r="F176" s="7"/>
      <c r="G176" s="7"/>
      <c r="H176" s="33" t="s">
        <v>544</v>
      </c>
      <c r="I176" s="33"/>
      <c r="J176" s="7"/>
      <c r="K176" s="7"/>
      <c r="L176" s="7"/>
      <c r="M176" s="7"/>
      <c r="N176" s="7"/>
      <c r="O176" s="7"/>
      <c r="P176" s="7"/>
      <c r="Q176" s="7"/>
      <c r="R176" s="7"/>
      <c r="S176" s="7"/>
      <c r="T176" s="7"/>
      <c r="U176" s="7"/>
      <c r="V176" s="7"/>
      <c r="W176" s="7"/>
      <c r="X176" s="7"/>
      <c r="Y176" s="7"/>
      <c r="Z176" s="7"/>
      <c r="AA176" s="7"/>
      <c r="AB176" s="40" t="s">
        <v>545</v>
      </c>
      <c r="AC176" s="40"/>
      <c r="AD176" s="7"/>
      <c r="AE176" s="5" t="s">
        <v>546</v>
      </c>
      <c r="AF176" s="7"/>
      <c r="AG176" s="7"/>
      <c r="AH176" s="7"/>
      <c r="AI176" s="7"/>
      <c r="AJ176" s="33" t="s">
        <v>547</v>
      </c>
      <c r="AK176" s="7"/>
      <c r="AL176" s="7"/>
      <c r="AM176" s="7"/>
      <c r="AN176" s="6">
        <v>-232.0</v>
      </c>
      <c r="AO176" s="6">
        <v>-219.0</v>
      </c>
      <c r="AP176" s="5" t="s">
        <v>555</v>
      </c>
      <c r="AQ176" s="7"/>
      <c r="AR176" s="5" t="s">
        <v>670</v>
      </c>
      <c r="AZ176" s="7"/>
      <c r="BA176" s="7"/>
      <c r="BB176" s="7"/>
      <c r="BC176" s="5" t="s">
        <v>546</v>
      </c>
      <c r="BD176" s="5" t="s">
        <v>546</v>
      </c>
      <c r="BE176" s="10" t="s">
        <v>783</v>
      </c>
      <c r="BF176" s="7"/>
      <c r="BG176" s="5" t="s">
        <v>550</v>
      </c>
    </row>
    <row r="177">
      <c r="A177" s="5" t="s">
        <v>198</v>
      </c>
      <c r="B177" s="6">
        <v>1.0</v>
      </c>
      <c r="C177" s="7"/>
      <c r="D177" s="7"/>
      <c r="E177" s="7"/>
      <c r="F177" s="7"/>
      <c r="G177" s="7"/>
      <c r="H177" s="33" t="s">
        <v>544</v>
      </c>
      <c r="I177" s="33"/>
      <c r="J177" s="7"/>
      <c r="K177" s="7"/>
      <c r="L177" s="7"/>
      <c r="M177" s="7"/>
      <c r="N177" s="7"/>
      <c r="O177" s="7"/>
      <c r="P177" s="7"/>
      <c r="Q177" s="7"/>
      <c r="R177" s="7"/>
      <c r="S177" s="7"/>
      <c r="T177" s="7"/>
      <c r="U177" s="7"/>
      <c r="V177" s="7"/>
      <c r="W177" s="7"/>
      <c r="X177" s="7"/>
      <c r="Y177" s="7"/>
      <c r="Z177" s="7"/>
      <c r="AA177" s="7"/>
      <c r="AB177" s="40" t="s">
        <v>545</v>
      </c>
      <c r="AC177" s="40"/>
      <c r="AD177" s="7"/>
      <c r="AE177" s="5" t="s">
        <v>546</v>
      </c>
      <c r="AF177" s="7"/>
      <c r="AG177" s="7"/>
      <c r="AH177" s="7"/>
      <c r="AI177" s="7"/>
      <c r="AJ177" s="33" t="s">
        <v>547</v>
      </c>
      <c r="AK177" s="7"/>
      <c r="AL177" s="7"/>
      <c r="AM177" s="7"/>
      <c r="AN177" s="6">
        <v>-270.0</v>
      </c>
      <c r="AO177" s="6">
        <v>-234.0</v>
      </c>
      <c r="AP177" s="5" t="s">
        <v>555</v>
      </c>
      <c r="AQ177" s="7"/>
      <c r="AR177" s="5" t="s">
        <v>670</v>
      </c>
      <c r="AZ177" s="7"/>
      <c r="BA177" s="7"/>
      <c r="BB177" s="7"/>
      <c r="BC177" s="5" t="s">
        <v>546</v>
      </c>
      <c r="BD177" s="5" t="s">
        <v>546</v>
      </c>
      <c r="BE177" s="10" t="s">
        <v>792</v>
      </c>
      <c r="BF177" s="7"/>
      <c r="BG177" s="5" t="s">
        <v>550</v>
      </c>
    </row>
    <row r="178">
      <c r="A178" s="5" t="s">
        <v>199</v>
      </c>
      <c r="B178" s="6">
        <v>1.0</v>
      </c>
      <c r="C178" s="7"/>
      <c r="D178" s="7"/>
      <c r="E178" s="7"/>
      <c r="F178" s="7"/>
      <c r="G178" s="7"/>
      <c r="H178" s="33" t="s">
        <v>544</v>
      </c>
      <c r="I178" s="33"/>
      <c r="J178" s="7"/>
      <c r="K178" s="7"/>
      <c r="L178" s="7"/>
      <c r="M178" s="7"/>
      <c r="N178" s="7"/>
      <c r="O178" s="7"/>
      <c r="P178" s="7"/>
      <c r="Q178" s="7"/>
      <c r="R178" s="7"/>
      <c r="S178" s="7"/>
      <c r="T178" s="7"/>
      <c r="U178" s="7"/>
      <c r="V178" s="7"/>
      <c r="W178" s="7"/>
      <c r="X178" s="7"/>
      <c r="Y178" s="7"/>
      <c r="Z178" s="7"/>
      <c r="AA178" s="7"/>
      <c r="AB178" s="40" t="s">
        <v>545</v>
      </c>
      <c r="AC178" s="40"/>
      <c r="AD178" s="7"/>
      <c r="AE178" s="5" t="s">
        <v>546</v>
      </c>
      <c r="AF178" s="7"/>
      <c r="AG178" s="7"/>
      <c r="AH178" s="7"/>
      <c r="AI178" s="7"/>
      <c r="AJ178" s="33" t="s">
        <v>547</v>
      </c>
      <c r="AK178" s="7"/>
      <c r="AL178" s="7"/>
      <c r="AM178" s="7"/>
      <c r="AN178" s="6">
        <v>-270.0</v>
      </c>
      <c r="AO178" s="6">
        <v>-234.0</v>
      </c>
      <c r="AP178" s="5" t="s">
        <v>555</v>
      </c>
      <c r="AQ178" s="7"/>
      <c r="AR178" s="5" t="s">
        <v>670</v>
      </c>
      <c r="AZ178" s="7"/>
      <c r="BA178" s="7"/>
      <c r="BB178" s="7"/>
      <c r="BC178" s="5" t="s">
        <v>546</v>
      </c>
      <c r="BD178" s="5" t="s">
        <v>546</v>
      </c>
      <c r="BE178" s="10" t="s">
        <v>793</v>
      </c>
      <c r="BF178" s="7"/>
      <c r="BG178" s="5" t="s">
        <v>550</v>
      </c>
    </row>
    <row r="179">
      <c r="A179" s="5" t="s">
        <v>200</v>
      </c>
      <c r="B179" s="6">
        <v>1.0</v>
      </c>
      <c r="C179" s="7"/>
      <c r="D179" s="7"/>
      <c r="E179" s="7"/>
      <c r="F179" s="7"/>
      <c r="G179" s="7"/>
      <c r="H179" s="33" t="s">
        <v>544</v>
      </c>
      <c r="I179" s="33"/>
      <c r="J179" s="7"/>
      <c r="K179" s="7"/>
      <c r="L179" s="7"/>
      <c r="M179" s="7"/>
      <c r="N179" s="7"/>
      <c r="O179" s="7"/>
      <c r="P179" s="7"/>
      <c r="Q179" s="7"/>
      <c r="R179" s="7"/>
      <c r="S179" s="7"/>
      <c r="T179" s="7"/>
      <c r="U179" s="7"/>
      <c r="V179" s="7"/>
      <c r="W179" s="7"/>
      <c r="X179" s="7"/>
      <c r="Y179" s="7"/>
      <c r="Z179" s="7"/>
      <c r="AA179" s="7"/>
      <c r="AB179" s="40" t="s">
        <v>545</v>
      </c>
      <c r="AC179" s="40"/>
      <c r="AD179" s="7"/>
      <c r="AE179" s="5" t="s">
        <v>546</v>
      </c>
      <c r="AF179" s="7"/>
      <c r="AG179" s="7"/>
      <c r="AH179" s="7"/>
      <c r="AI179" s="7"/>
      <c r="AJ179" s="33" t="s">
        <v>547</v>
      </c>
      <c r="AK179" s="7"/>
      <c r="AL179" s="7"/>
      <c r="AM179" s="7"/>
      <c r="AN179" s="6">
        <v>-232.0</v>
      </c>
      <c r="AO179" s="6">
        <v>-219.0</v>
      </c>
      <c r="AP179" s="5" t="s">
        <v>555</v>
      </c>
      <c r="AQ179" s="7"/>
      <c r="AR179" s="5" t="s">
        <v>670</v>
      </c>
      <c r="AZ179" s="7"/>
      <c r="BA179" s="7"/>
      <c r="BB179" s="7"/>
      <c r="BC179" s="5" t="s">
        <v>546</v>
      </c>
      <c r="BD179" s="5" t="s">
        <v>546</v>
      </c>
      <c r="BE179" s="10" t="s">
        <v>794</v>
      </c>
      <c r="BF179" s="7"/>
      <c r="BG179" s="5" t="s">
        <v>550</v>
      </c>
    </row>
    <row r="180">
      <c r="A180" s="5" t="s">
        <v>201</v>
      </c>
      <c r="B180" s="6">
        <v>1.0</v>
      </c>
      <c r="C180" s="7"/>
      <c r="D180" s="7"/>
      <c r="E180" s="7"/>
      <c r="F180" s="7"/>
      <c r="G180" s="7"/>
      <c r="H180" s="33" t="s">
        <v>544</v>
      </c>
      <c r="I180" s="33"/>
      <c r="J180" s="7"/>
      <c r="K180" s="7"/>
      <c r="L180" s="7"/>
      <c r="M180" s="7"/>
      <c r="N180" s="7"/>
      <c r="O180" s="7"/>
      <c r="P180" s="7"/>
      <c r="Q180" s="7"/>
      <c r="R180" s="7"/>
      <c r="S180" s="7"/>
      <c r="T180" s="7"/>
      <c r="U180" s="7"/>
      <c r="V180" s="7"/>
      <c r="W180" s="7"/>
      <c r="X180" s="7"/>
      <c r="Y180" s="7"/>
      <c r="Z180" s="7"/>
      <c r="AA180" s="7"/>
      <c r="AB180" s="40" t="s">
        <v>545</v>
      </c>
      <c r="AC180" s="40"/>
      <c r="AD180" s="7"/>
      <c r="AE180" s="5" t="s">
        <v>546</v>
      </c>
      <c r="AF180" s="7"/>
      <c r="AG180" s="7"/>
      <c r="AH180" s="7"/>
      <c r="AI180" s="7"/>
      <c r="AJ180" s="33" t="s">
        <v>547</v>
      </c>
      <c r="AK180" s="7"/>
      <c r="AL180" s="7"/>
      <c r="AM180" s="7"/>
      <c r="AN180" s="6">
        <v>-270.0</v>
      </c>
      <c r="AO180" s="6">
        <v>-234.0</v>
      </c>
      <c r="AP180" s="5" t="s">
        <v>555</v>
      </c>
      <c r="AQ180" s="7"/>
      <c r="AR180" s="5" t="s">
        <v>670</v>
      </c>
      <c r="AZ180" s="7"/>
      <c r="BA180" s="7"/>
      <c r="BB180" s="7"/>
      <c r="BC180" s="5" t="s">
        <v>546</v>
      </c>
      <c r="BD180" s="5" t="s">
        <v>546</v>
      </c>
      <c r="BE180" s="10" t="s">
        <v>795</v>
      </c>
      <c r="BF180" s="7"/>
      <c r="BG180" s="5" t="s">
        <v>550</v>
      </c>
    </row>
    <row r="181">
      <c r="A181" s="5" t="s">
        <v>202</v>
      </c>
      <c r="B181" s="6">
        <v>1.0</v>
      </c>
      <c r="C181" s="7"/>
      <c r="D181" s="7"/>
      <c r="E181" s="7"/>
      <c r="F181" s="7"/>
      <c r="G181" s="7"/>
      <c r="H181" s="33" t="s">
        <v>544</v>
      </c>
      <c r="I181" s="33"/>
      <c r="J181" s="7"/>
      <c r="K181" s="7"/>
      <c r="L181" s="7"/>
      <c r="M181" s="7"/>
      <c r="N181" s="7"/>
      <c r="O181" s="7"/>
      <c r="P181" s="7"/>
      <c r="Q181" s="7"/>
      <c r="R181" s="7"/>
      <c r="S181" s="7"/>
      <c r="T181" s="7"/>
      <c r="U181" s="7"/>
      <c r="V181" s="7"/>
      <c r="W181" s="7"/>
      <c r="X181" s="7"/>
      <c r="Y181" s="7"/>
      <c r="Z181" s="7"/>
      <c r="AA181" s="7"/>
      <c r="AB181" s="40" t="s">
        <v>545</v>
      </c>
      <c r="AC181" s="40"/>
      <c r="AD181" s="7"/>
      <c r="AE181" s="5" t="s">
        <v>546</v>
      </c>
      <c r="AF181" s="7"/>
      <c r="AG181" s="7"/>
      <c r="AH181" s="7"/>
      <c r="AI181" s="7"/>
      <c r="AJ181" s="33" t="s">
        <v>547</v>
      </c>
      <c r="AK181" s="7"/>
      <c r="AL181" s="7"/>
      <c r="AM181" s="7"/>
      <c r="AN181" s="6">
        <v>-232.0</v>
      </c>
      <c r="AO181" s="6">
        <v>-219.0</v>
      </c>
      <c r="AP181" s="5" t="s">
        <v>555</v>
      </c>
      <c r="AQ181" s="7"/>
      <c r="AR181" s="5" t="s">
        <v>670</v>
      </c>
      <c r="AZ181" s="7"/>
      <c r="BA181" s="7"/>
      <c r="BB181" s="7"/>
      <c r="BC181" s="5" t="s">
        <v>546</v>
      </c>
      <c r="BD181" s="5" t="s">
        <v>546</v>
      </c>
      <c r="BE181" s="10" t="s">
        <v>796</v>
      </c>
      <c r="BF181" s="7"/>
      <c r="BG181" s="5" t="s">
        <v>550</v>
      </c>
    </row>
    <row r="182">
      <c r="A182" s="5" t="s">
        <v>203</v>
      </c>
      <c r="B182" s="6">
        <v>1.0</v>
      </c>
      <c r="C182" s="7"/>
      <c r="D182" s="7"/>
      <c r="E182" s="7"/>
      <c r="F182" s="7"/>
      <c r="G182" s="7"/>
      <c r="H182" s="33" t="s">
        <v>544</v>
      </c>
      <c r="I182" s="33"/>
      <c r="J182" s="7"/>
      <c r="K182" s="7"/>
      <c r="L182" s="7"/>
      <c r="M182" s="7"/>
      <c r="N182" s="7"/>
      <c r="O182" s="7"/>
      <c r="P182" s="7"/>
      <c r="Q182" s="7"/>
      <c r="R182" s="7"/>
      <c r="S182" s="7"/>
      <c r="T182" s="7"/>
      <c r="U182" s="7"/>
      <c r="V182" s="7"/>
      <c r="W182" s="7"/>
      <c r="X182" s="7"/>
      <c r="Y182" s="7"/>
      <c r="Z182" s="7"/>
      <c r="AA182" s="7"/>
      <c r="AB182" s="40" t="s">
        <v>545</v>
      </c>
      <c r="AC182" s="40"/>
      <c r="AD182" s="7"/>
      <c r="AE182" s="5" t="s">
        <v>546</v>
      </c>
      <c r="AF182" s="7"/>
      <c r="AG182" s="7"/>
      <c r="AH182" s="7"/>
      <c r="AI182" s="7"/>
      <c r="AJ182" s="33" t="s">
        <v>547</v>
      </c>
      <c r="AK182" s="7"/>
      <c r="AL182" s="7"/>
      <c r="AM182" s="7"/>
      <c r="AN182" s="6">
        <v>-232.0</v>
      </c>
      <c r="AO182" s="6">
        <v>-219.0</v>
      </c>
      <c r="AP182" s="5" t="s">
        <v>555</v>
      </c>
      <c r="AQ182" s="7"/>
      <c r="AR182" s="5" t="s">
        <v>670</v>
      </c>
      <c r="AZ182" s="7"/>
      <c r="BA182" s="7"/>
      <c r="BB182" s="7"/>
      <c r="BC182" s="5" t="s">
        <v>546</v>
      </c>
      <c r="BD182" s="5" t="s">
        <v>546</v>
      </c>
      <c r="BE182" s="10" t="s">
        <v>796</v>
      </c>
      <c r="BF182" s="7"/>
      <c r="BG182" s="5" t="s">
        <v>550</v>
      </c>
    </row>
    <row r="183">
      <c r="A183" s="5" t="s">
        <v>204</v>
      </c>
      <c r="B183" s="6">
        <v>1.0</v>
      </c>
      <c r="C183" s="7"/>
      <c r="D183" s="7"/>
      <c r="E183" s="7"/>
      <c r="F183" s="7"/>
      <c r="G183" s="7"/>
      <c r="H183" s="33" t="s">
        <v>544</v>
      </c>
      <c r="I183" s="33"/>
      <c r="J183" s="7"/>
      <c r="K183" s="7"/>
      <c r="L183" s="7"/>
      <c r="M183" s="7"/>
      <c r="N183" s="7"/>
      <c r="O183" s="7"/>
      <c r="P183" s="7"/>
      <c r="Q183" s="7"/>
      <c r="R183" s="7"/>
      <c r="S183" s="7"/>
      <c r="T183" s="7"/>
      <c r="U183" s="7"/>
      <c r="V183" s="7"/>
      <c r="W183" s="7"/>
      <c r="X183" s="7"/>
      <c r="Y183" s="7"/>
      <c r="Z183" s="7"/>
      <c r="AA183" s="7"/>
      <c r="AB183" s="40" t="s">
        <v>545</v>
      </c>
      <c r="AC183" s="40"/>
      <c r="AD183" s="7"/>
      <c r="AE183" s="5" t="s">
        <v>546</v>
      </c>
      <c r="AF183" s="7"/>
      <c r="AG183" s="7"/>
      <c r="AH183" s="7"/>
      <c r="AI183" s="7"/>
      <c r="AJ183" s="33" t="s">
        <v>547</v>
      </c>
      <c r="AK183" s="7"/>
      <c r="AL183" s="7"/>
      <c r="AM183" s="7"/>
      <c r="AN183" s="6">
        <v>-232.0</v>
      </c>
      <c r="AO183" s="6">
        <v>-219.0</v>
      </c>
      <c r="AP183" s="5" t="s">
        <v>555</v>
      </c>
      <c r="AQ183" s="7"/>
      <c r="AR183" s="5" t="s">
        <v>670</v>
      </c>
      <c r="AZ183" s="7"/>
      <c r="BA183" s="7"/>
      <c r="BB183" s="7"/>
      <c r="BC183" s="5" t="s">
        <v>546</v>
      </c>
      <c r="BD183" s="5" t="s">
        <v>546</v>
      </c>
      <c r="BE183" s="10" t="s">
        <v>797</v>
      </c>
      <c r="BF183" s="7"/>
      <c r="BG183" s="5" t="s">
        <v>550</v>
      </c>
    </row>
    <row r="184">
      <c r="A184" s="8" t="s">
        <v>205</v>
      </c>
      <c r="B184" s="8">
        <v>50.0</v>
      </c>
      <c r="S184" s="8" t="b">
        <v>1</v>
      </c>
      <c r="Z184" s="8" t="b">
        <v>1</v>
      </c>
      <c r="AD184" s="8" t="b">
        <v>1</v>
      </c>
      <c r="AI184" s="8" t="b">
        <v>1</v>
      </c>
      <c r="AM184" s="8" t="b">
        <v>1</v>
      </c>
      <c r="AN184" s="8">
        <v>-500.0</v>
      </c>
      <c r="AO184" s="8">
        <v>-1.0</v>
      </c>
      <c r="AP184" s="8" t="s">
        <v>555</v>
      </c>
      <c r="AR184" s="8" t="s">
        <v>555</v>
      </c>
      <c r="BC184" s="8" t="s">
        <v>798</v>
      </c>
      <c r="BI184" s="8" t="s">
        <v>799</v>
      </c>
    </row>
    <row r="185">
      <c r="A185" s="8" t="s">
        <v>206</v>
      </c>
      <c r="B185" s="8">
        <v>1.0</v>
      </c>
      <c r="S185" s="8" t="b">
        <v>1</v>
      </c>
      <c r="Z185" s="8" t="b">
        <v>1</v>
      </c>
      <c r="AB185" s="39" t="s">
        <v>668</v>
      </c>
      <c r="AC185" s="39"/>
      <c r="AE185" s="27" t="s">
        <v>595</v>
      </c>
      <c r="AM185" s="8" t="b">
        <v>1</v>
      </c>
      <c r="AN185" s="8">
        <v>-306.0</v>
      </c>
      <c r="AO185" s="8">
        <v>-300.0</v>
      </c>
      <c r="AP185" s="8" t="s">
        <v>800</v>
      </c>
      <c r="AR185" s="8" t="s">
        <v>555</v>
      </c>
      <c r="BC185" s="8" t="s">
        <v>801</v>
      </c>
      <c r="BI185" s="8" t="s">
        <v>802</v>
      </c>
    </row>
    <row r="186">
      <c r="A186" s="8" t="s">
        <v>207</v>
      </c>
      <c r="B186" s="21">
        <v>0.0</v>
      </c>
      <c r="C186" s="8">
        <v>1.0</v>
      </c>
      <c r="F186" s="8" t="b">
        <v>1</v>
      </c>
      <c r="S186" s="8" t="b">
        <v>1</v>
      </c>
      <c r="Z186" s="8" t="b">
        <v>1</v>
      </c>
      <c r="AB186" s="39" t="s">
        <v>668</v>
      </c>
      <c r="AC186" s="39"/>
      <c r="AI186" s="8" t="b">
        <v>1</v>
      </c>
      <c r="AM186" s="8" t="b">
        <v>1</v>
      </c>
      <c r="AN186" s="8">
        <v>-336.0</v>
      </c>
      <c r="AO186" s="8">
        <v>0.0</v>
      </c>
      <c r="AP186" s="8" t="s">
        <v>800</v>
      </c>
      <c r="AR186" s="8" t="s">
        <v>555</v>
      </c>
      <c r="BC186" s="8" t="s">
        <v>803</v>
      </c>
      <c r="BI186" s="8" t="s">
        <v>804</v>
      </c>
    </row>
    <row r="187">
      <c r="A187" s="8" t="s">
        <v>207</v>
      </c>
      <c r="B187" s="21">
        <v>0.0</v>
      </c>
      <c r="C187" s="8">
        <v>1.0</v>
      </c>
      <c r="F187" s="8" t="b">
        <v>1</v>
      </c>
      <c r="S187" s="8" t="b">
        <v>1</v>
      </c>
      <c r="Z187" s="8" t="b">
        <v>1</v>
      </c>
      <c r="AB187" s="39" t="s">
        <v>743</v>
      </c>
      <c r="AC187" s="39"/>
      <c r="AI187" s="8" t="b">
        <v>1</v>
      </c>
      <c r="AM187" s="8" t="b">
        <v>1</v>
      </c>
      <c r="AN187" s="8">
        <v>-336.0</v>
      </c>
      <c r="AO187" s="8">
        <v>0.0</v>
      </c>
      <c r="AP187" s="8" t="s">
        <v>800</v>
      </c>
      <c r="AR187" s="8" t="s">
        <v>555</v>
      </c>
      <c r="BC187" s="8" t="s">
        <v>803</v>
      </c>
      <c r="BI187" s="8" t="s">
        <v>804</v>
      </c>
    </row>
    <row r="188">
      <c r="A188" s="8" t="s">
        <v>210</v>
      </c>
      <c r="B188" s="21">
        <v>0.0</v>
      </c>
      <c r="C188" s="8">
        <v>2.0</v>
      </c>
      <c r="F188" s="8" t="b">
        <v>1</v>
      </c>
      <c r="S188" s="8" t="b">
        <v>1</v>
      </c>
      <c r="Z188" s="8" t="b">
        <v>1</v>
      </c>
      <c r="AD188" s="8" t="b">
        <v>1</v>
      </c>
      <c r="AI188" s="8" t="b">
        <v>1</v>
      </c>
      <c r="AM188" s="8" t="b">
        <v>1</v>
      </c>
      <c r="AN188" s="8">
        <v>-500.0</v>
      </c>
      <c r="AO188" s="8">
        <v>-1.0</v>
      </c>
      <c r="AP188" s="8" t="s">
        <v>555</v>
      </c>
      <c r="AR188" s="8" t="s">
        <v>555</v>
      </c>
      <c r="BC188" s="8" t="s">
        <v>798</v>
      </c>
      <c r="BI188" s="8" t="s">
        <v>799</v>
      </c>
    </row>
    <row r="189">
      <c r="A189" s="8" t="s">
        <v>213</v>
      </c>
      <c r="B189" s="8">
        <v>1.0</v>
      </c>
      <c r="S189" s="8" t="b">
        <v>1</v>
      </c>
      <c r="Z189" s="8" t="b">
        <v>1</v>
      </c>
      <c r="AD189" s="8" t="b">
        <v>1</v>
      </c>
      <c r="AI189" s="8" t="b">
        <v>1</v>
      </c>
      <c r="AM189" s="8" t="b">
        <v>1</v>
      </c>
      <c r="AN189" s="8">
        <v>-336.0</v>
      </c>
      <c r="AO189" s="8">
        <v>0.0</v>
      </c>
      <c r="AP189" s="8" t="s">
        <v>800</v>
      </c>
      <c r="AR189" s="8" t="s">
        <v>555</v>
      </c>
      <c r="BC189" s="8" t="s">
        <v>803</v>
      </c>
      <c r="BI189" s="8" t="s">
        <v>805</v>
      </c>
    </row>
    <row r="190">
      <c r="A190" s="8" t="s">
        <v>215</v>
      </c>
      <c r="B190" s="8">
        <v>1.0</v>
      </c>
      <c r="S190" s="8" t="b">
        <v>1</v>
      </c>
      <c r="T190" s="27" t="s">
        <v>806</v>
      </c>
      <c r="AA190" s="27" t="s">
        <v>807</v>
      </c>
      <c r="AB190" s="39" t="s">
        <v>668</v>
      </c>
      <c r="AC190" s="39"/>
      <c r="AI190" s="8" t="b">
        <v>1</v>
      </c>
      <c r="AJ190" s="27" t="s">
        <v>808</v>
      </c>
      <c r="AN190" s="8">
        <v>-336.0</v>
      </c>
      <c r="AO190" s="8">
        <v>-323.0</v>
      </c>
      <c r="AP190" s="8" t="s">
        <v>800</v>
      </c>
      <c r="AR190" s="8" t="s">
        <v>555</v>
      </c>
      <c r="BC190" s="8" t="s">
        <v>809</v>
      </c>
      <c r="BI190" s="8" t="s">
        <v>810</v>
      </c>
    </row>
    <row r="191">
      <c r="A191" s="8" t="s">
        <v>216</v>
      </c>
      <c r="B191" s="8">
        <v>1.0</v>
      </c>
      <c r="S191" s="8" t="b">
        <v>1</v>
      </c>
      <c r="T191" s="27" t="s">
        <v>806</v>
      </c>
      <c r="AA191" s="27" t="s">
        <v>807</v>
      </c>
      <c r="AB191" s="39" t="s">
        <v>668</v>
      </c>
      <c r="AC191" s="39"/>
      <c r="AI191" s="8" t="b">
        <v>1</v>
      </c>
      <c r="AJ191" s="27" t="s">
        <v>808</v>
      </c>
      <c r="AN191" s="8">
        <v>-336.0</v>
      </c>
      <c r="AO191" s="8">
        <v>-323.0</v>
      </c>
      <c r="AP191" s="8" t="s">
        <v>800</v>
      </c>
      <c r="AR191" s="8" t="s">
        <v>555</v>
      </c>
      <c r="BC191" s="8" t="s">
        <v>809</v>
      </c>
      <c r="BI191" s="8" t="s">
        <v>810</v>
      </c>
    </row>
    <row r="192">
      <c r="A192" s="8" t="s">
        <v>217</v>
      </c>
      <c r="B192" s="8">
        <v>1.0</v>
      </c>
      <c r="S192" s="8" t="b">
        <v>1</v>
      </c>
      <c r="T192" s="27" t="s">
        <v>806</v>
      </c>
      <c r="AA192" s="27" t="s">
        <v>807</v>
      </c>
      <c r="AB192" s="39" t="s">
        <v>668</v>
      </c>
      <c r="AC192" s="39"/>
      <c r="AI192" s="8" t="b">
        <v>1</v>
      </c>
      <c r="AJ192" s="27" t="s">
        <v>808</v>
      </c>
      <c r="AN192" s="8">
        <v>-336.0</v>
      </c>
      <c r="AO192" s="8">
        <v>-323.0</v>
      </c>
      <c r="AP192" s="8" t="s">
        <v>800</v>
      </c>
      <c r="AR192" s="8" t="s">
        <v>555</v>
      </c>
      <c r="BC192" s="8" t="s">
        <v>809</v>
      </c>
      <c r="BI192" s="8" t="s">
        <v>810</v>
      </c>
    </row>
    <row r="193">
      <c r="A193" s="8" t="s">
        <v>218</v>
      </c>
      <c r="B193" s="21">
        <v>0.0</v>
      </c>
      <c r="C193" s="8">
        <v>5.0</v>
      </c>
      <c r="D193" s="8">
        <v>6.0</v>
      </c>
      <c r="E193" s="8">
        <v>6.0</v>
      </c>
      <c r="S193" s="8" t="b">
        <v>1</v>
      </c>
      <c r="Z193" s="8" t="b">
        <v>1</v>
      </c>
      <c r="AB193" s="39" t="s">
        <v>668</v>
      </c>
      <c r="AC193" s="39"/>
      <c r="AI193" s="8" t="b">
        <v>1</v>
      </c>
      <c r="AM193" s="8" t="b">
        <v>1</v>
      </c>
      <c r="AN193" s="8">
        <v>-500.0</v>
      </c>
      <c r="AO193" s="8">
        <v>-1.0</v>
      </c>
      <c r="AP193" s="8" t="s">
        <v>555</v>
      </c>
      <c r="AR193" s="8" t="s">
        <v>555</v>
      </c>
      <c r="BC193" s="8" t="s">
        <v>798</v>
      </c>
      <c r="BD193" s="8" t="s">
        <v>811</v>
      </c>
      <c r="BE193" s="8" t="s">
        <v>812</v>
      </c>
      <c r="BI193" s="8" t="s">
        <v>813</v>
      </c>
    </row>
    <row r="194">
      <c r="A194" s="8" t="s">
        <v>220</v>
      </c>
      <c r="B194" s="21">
        <v>0.0</v>
      </c>
      <c r="C194" s="8">
        <v>3.0</v>
      </c>
      <c r="D194" s="8">
        <v>4.0</v>
      </c>
      <c r="E194" s="8">
        <v>4.0</v>
      </c>
      <c r="S194" s="8" t="b">
        <v>1</v>
      </c>
      <c r="Z194" s="8" t="b">
        <v>1</v>
      </c>
      <c r="AB194" s="39" t="s">
        <v>743</v>
      </c>
      <c r="AC194" s="39"/>
      <c r="AI194" s="8" t="b">
        <v>1</v>
      </c>
      <c r="AM194" s="8" t="b">
        <v>1</v>
      </c>
      <c r="AN194" s="8">
        <v>-500.0</v>
      </c>
      <c r="AO194" s="8">
        <v>-1.0</v>
      </c>
      <c r="AP194" s="8" t="s">
        <v>555</v>
      </c>
      <c r="AR194" s="8" t="s">
        <v>555</v>
      </c>
      <c r="BC194" s="8" t="s">
        <v>814</v>
      </c>
      <c r="BI194" s="8" t="s">
        <v>815</v>
      </c>
    </row>
    <row r="195">
      <c r="A195" s="8" t="s">
        <v>222</v>
      </c>
      <c r="B195" s="21">
        <v>0.0</v>
      </c>
      <c r="C195" s="8">
        <v>100.0</v>
      </c>
      <c r="D195" s="8">
        <v>1000.0</v>
      </c>
      <c r="E195" s="21" t="s">
        <v>211</v>
      </c>
      <c r="F195" s="8" t="b">
        <v>1</v>
      </c>
      <c r="S195" s="8" t="b">
        <v>1</v>
      </c>
      <c r="Z195" s="8" t="b">
        <v>1</v>
      </c>
      <c r="AD195" s="8" t="b">
        <v>1</v>
      </c>
      <c r="AI195" s="8" t="b">
        <v>1</v>
      </c>
      <c r="AM195" s="8" t="b">
        <v>1</v>
      </c>
      <c r="AN195" s="8">
        <v>-500.0</v>
      </c>
      <c r="AO195" s="8">
        <v>-1.0</v>
      </c>
      <c r="AP195" s="8" t="s">
        <v>555</v>
      </c>
      <c r="AR195" s="8" t="s">
        <v>555</v>
      </c>
      <c r="BC195" s="8" t="s">
        <v>798</v>
      </c>
      <c r="BI195" s="8" t="s">
        <v>816</v>
      </c>
    </row>
    <row r="196">
      <c r="A196" s="8" t="s">
        <v>225</v>
      </c>
      <c r="B196" s="8">
        <v>1.0</v>
      </c>
      <c r="S196" s="8" t="b">
        <v>1</v>
      </c>
      <c r="T196" s="27" t="s">
        <v>817</v>
      </c>
      <c r="AA196" s="27" t="s">
        <v>807</v>
      </c>
      <c r="AB196" s="39" t="s">
        <v>545</v>
      </c>
      <c r="AC196" s="39"/>
      <c r="AI196" s="8" t="b">
        <v>1</v>
      </c>
      <c r="AJ196" s="27" t="s">
        <v>808</v>
      </c>
      <c r="AN196" s="8">
        <v>-359.0</v>
      </c>
      <c r="AO196" s="8">
        <v>-336.0</v>
      </c>
      <c r="AP196" s="8" t="s">
        <v>800</v>
      </c>
      <c r="AR196" s="8" t="s">
        <v>818</v>
      </c>
      <c r="BD196" s="8" t="s">
        <v>819</v>
      </c>
      <c r="BE196" s="8" t="s">
        <v>820</v>
      </c>
      <c r="BG196" s="8" t="s">
        <v>821</v>
      </c>
    </row>
    <row r="197">
      <c r="A197" s="8" t="s">
        <v>225</v>
      </c>
      <c r="B197" s="8">
        <v>1.0</v>
      </c>
      <c r="S197" s="8" t="b">
        <v>1</v>
      </c>
      <c r="T197" s="27" t="s">
        <v>817</v>
      </c>
      <c r="AA197" s="27" t="s">
        <v>807</v>
      </c>
      <c r="AB197" s="39" t="s">
        <v>545</v>
      </c>
      <c r="AC197" s="39"/>
      <c r="AI197" s="8" t="b">
        <v>1</v>
      </c>
      <c r="AJ197" s="27" t="s">
        <v>808</v>
      </c>
      <c r="AN197" s="8">
        <v>-359.0</v>
      </c>
      <c r="AO197" s="8">
        <v>-336.0</v>
      </c>
      <c r="AP197" s="8" t="s">
        <v>800</v>
      </c>
      <c r="AR197" s="8" t="s">
        <v>822</v>
      </c>
      <c r="BD197" s="8" t="s">
        <v>819</v>
      </c>
      <c r="BE197" s="8" t="s">
        <v>823</v>
      </c>
      <c r="BG197" s="8" t="s">
        <v>824</v>
      </c>
    </row>
    <row r="198">
      <c r="A198" s="8" t="s">
        <v>225</v>
      </c>
      <c r="B198" s="8">
        <v>1.0</v>
      </c>
      <c r="S198" s="8" t="b">
        <v>1</v>
      </c>
      <c r="T198" s="27" t="s">
        <v>817</v>
      </c>
      <c r="AA198" s="27" t="s">
        <v>807</v>
      </c>
      <c r="AB198" s="39" t="s">
        <v>545</v>
      </c>
      <c r="AI198" s="8" t="b">
        <v>1</v>
      </c>
      <c r="AJ198" s="27" t="s">
        <v>808</v>
      </c>
      <c r="AN198" s="8">
        <v>-359.0</v>
      </c>
      <c r="AO198" s="8">
        <v>-336.0</v>
      </c>
      <c r="AP198" s="8" t="s">
        <v>800</v>
      </c>
      <c r="AR198" s="8" t="s">
        <v>825</v>
      </c>
      <c r="BD198" s="8" t="s">
        <v>826</v>
      </c>
      <c r="BE198" s="8" t="s">
        <v>827</v>
      </c>
      <c r="BG198" s="8" t="s">
        <v>828</v>
      </c>
    </row>
    <row r="199">
      <c r="A199" s="8" t="s">
        <v>225</v>
      </c>
      <c r="B199" s="6">
        <v>2.0</v>
      </c>
      <c r="C199" s="7"/>
      <c r="D199" s="7"/>
      <c r="E199" s="7"/>
      <c r="F199" s="7"/>
      <c r="G199" s="7"/>
      <c r="H199" s="33"/>
      <c r="I199" s="33"/>
      <c r="J199" s="7"/>
      <c r="K199" s="7"/>
      <c r="L199" s="7"/>
      <c r="M199" s="7"/>
      <c r="N199" s="7"/>
      <c r="O199" s="7"/>
      <c r="P199" s="7"/>
      <c r="Q199" s="7"/>
      <c r="R199" s="7"/>
      <c r="S199" s="8" t="b">
        <v>1</v>
      </c>
      <c r="T199" s="27" t="s">
        <v>817</v>
      </c>
      <c r="U199" s="7"/>
      <c r="V199" s="7"/>
      <c r="W199" s="7"/>
      <c r="X199" s="7"/>
      <c r="Y199" s="7"/>
      <c r="Z199" s="7"/>
      <c r="AA199" s="27" t="s">
        <v>807</v>
      </c>
      <c r="AB199" s="39" t="s">
        <v>545</v>
      </c>
      <c r="AC199" s="39"/>
      <c r="AD199" s="7"/>
      <c r="AE199" s="5"/>
      <c r="AF199" s="5"/>
      <c r="AG199" s="7"/>
      <c r="AH199" s="7"/>
      <c r="AI199" s="8" t="b">
        <v>1</v>
      </c>
      <c r="AJ199" s="27" t="s">
        <v>808</v>
      </c>
      <c r="AK199" s="7"/>
      <c r="AL199" s="7"/>
      <c r="AM199" s="7"/>
      <c r="AN199" s="8">
        <v>-359.0</v>
      </c>
      <c r="AO199" s="8">
        <v>-336.0</v>
      </c>
      <c r="AP199" s="8" t="s">
        <v>800</v>
      </c>
      <c r="AR199" s="8" t="s">
        <v>829</v>
      </c>
      <c r="BD199" s="8" t="s">
        <v>819</v>
      </c>
      <c r="BE199" s="8" t="s">
        <v>830</v>
      </c>
      <c r="BG199" s="8" t="s">
        <v>828</v>
      </c>
    </row>
    <row r="200">
      <c r="A200" s="8" t="s">
        <v>225</v>
      </c>
      <c r="B200" s="6">
        <v>1.0</v>
      </c>
      <c r="C200" s="7"/>
      <c r="D200" s="7"/>
      <c r="E200" s="7"/>
      <c r="F200" s="7"/>
      <c r="G200" s="7"/>
      <c r="H200" s="33"/>
      <c r="I200" s="33"/>
      <c r="J200" s="7"/>
      <c r="K200" s="7"/>
      <c r="L200" s="7"/>
      <c r="M200" s="7"/>
      <c r="N200" s="7"/>
      <c r="O200" s="7"/>
      <c r="P200" s="7"/>
      <c r="Q200" s="7"/>
      <c r="R200" s="7"/>
      <c r="S200" s="8" t="b">
        <v>1</v>
      </c>
      <c r="T200" s="27" t="s">
        <v>806</v>
      </c>
      <c r="U200" s="7"/>
      <c r="V200" s="7"/>
      <c r="W200" s="7"/>
      <c r="X200" s="7"/>
      <c r="Y200" s="7"/>
      <c r="Z200" s="7"/>
      <c r="AA200" s="27" t="s">
        <v>807</v>
      </c>
      <c r="AB200" s="39" t="s">
        <v>545</v>
      </c>
      <c r="AC200" s="39"/>
      <c r="AD200" s="7"/>
      <c r="AE200" s="27" t="s">
        <v>831</v>
      </c>
      <c r="AF200" s="5"/>
      <c r="AG200" s="7"/>
      <c r="AH200" s="7"/>
      <c r="AI200" s="7"/>
      <c r="AJ200" s="27" t="s">
        <v>808</v>
      </c>
      <c r="AK200" s="7"/>
      <c r="AL200" s="7"/>
      <c r="AM200" s="7"/>
      <c r="AN200" s="6">
        <v>-336.0</v>
      </c>
      <c r="AO200" s="6">
        <v>-323.0</v>
      </c>
      <c r="AP200" s="5" t="s">
        <v>800</v>
      </c>
      <c r="AR200" s="8" t="s">
        <v>832</v>
      </c>
      <c r="AS200" s="27" t="s">
        <v>833</v>
      </c>
      <c r="BD200" s="8" t="s">
        <v>834</v>
      </c>
      <c r="BE200" s="8" t="s">
        <v>835</v>
      </c>
      <c r="BG200" s="8" t="s">
        <v>836</v>
      </c>
    </row>
    <row r="201">
      <c r="A201" s="8" t="s">
        <v>225</v>
      </c>
      <c r="B201" s="8">
        <v>1.0</v>
      </c>
      <c r="S201" s="8" t="b">
        <v>1</v>
      </c>
      <c r="T201" s="27" t="s">
        <v>806</v>
      </c>
      <c r="AA201" s="27" t="s">
        <v>807</v>
      </c>
      <c r="AB201" s="39" t="s">
        <v>545</v>
      </c>
      <c r="AC201" s="39"/>
      <c r="AE201" s="27" t="s">
        <v>831</v>
      </c>
      <c r="AJ201" s="27" t="s">
        <v>808</v>
      </c>
      <c r="AN201" s="8">
        <v>-336.0</v>
      </c>
      <c r="AO201" s="8">
        <v>-323.0</v>
      </c>
      <c r="AP201" s="8" t="s">
        <v>800</v>
      </c>
      <c r="AR201" s="8" t="s">
        <v>837</v>
      </c>
      <c r="AS201" s="27" t="s">
        <v>838</v>
      </c>
      <c r="AT201" s="8" t="s">
        <v>839</v>
      </c>
      <c r="AU201" s="27" t="s">
        <v>840</v>
      </c>
      <c r="BD201" s="8" t="s">
        <v>834</v>
      </c>
      <c r="BE201" s="8" t="s">
        <v>841</v>
      </c>
      <c r="BG201" s="8" t="s">
        <v>842</v>
      </c>
      <c r="BI201" s="8" t="s">
        <v>843</v>
      </c>
    </row>
    <row r="202">
      <c r="A202" s="8" t="s">
        <v>225</v>
      </c>
      <c r="B202" s="8">
        <v>1.0</v>
      </c>
      <c r="S202" s="8" t="b">
        <v>1</v>
      </c>
      <c r="T202" s="27" t="s">
        <v>806</v>
      </c>
      <c r="AA202" s="27" t="s">
        <v>807</v>
      </c>
      <c r="AB202" s="39" t="s">
        <v>545</v>
      </c>
      <c r="AC202" s="39"/>
      <c r="AE202" s="27" t="s">
        <v>831</v>
      </c>
      <c r="AJ202" s="27" t="s">
        <v>808</v>
      </c>
      <c r="AN202" s="8">
        <v>-325.0</v>
      </c>
      <c r="AO202" s="8">
        <v>-310.0</v>
      </c>
      <c r="AP202" s="8" t="s">
        <v>800</v>
      </c>
      <c r="AR202" s="8" t="s">
        <v>844</v>
      </c>
      <c r="AS202" s="27" t="s">
        <v>845</v>
      </c>
      <c r="AT202" s="8" t="s">
        <v>846</v>
      </c>
      <c r="AU202" s="27" t="s">
        <v>847</v>
      </c>
      <c r="AV202" s="8" t="s">
        <v>848</v>
      </c>
      <c r="AW202" s="27" t="s">
        <v>849</v>
      </c>
      <c r="AX202" s="8" t="s">
        <v>850</v>
      </c>
      <c r="AY202" s="27" t="s">
        <v>849</v>
      </c>
      <c r="AZ202" s="8" t="s">
        <v>851</v>
      </c>
      <c r="BD202" s="8" t="s">
        <v>834</v>
      </c>
      <c r="BE202" s="8" t="s">
        <v>852</v>
      </c>
      <c r="BG202" s="8" t="s">
        <v>853</v>
      </c>
      <c r="BI202" s="8" t="s">
        <v>854</v>
      </c>
    </row>
    <row r="203">
      <c r="A203" s="8" t="s">
        <v>225</v>
      </c>
      <c r="B203" s="8">
        <v>1.0</v>
      </c>
      <c r="S203" s="8" t="b">
        <v>1</v>
      </c>
      <c r="T203" s="27" t="s">
        <v>806</v>
      </c>
      <c r="AA203" s="27" t="s">
        <v>807</v>
      </c>
      <c r="AB203" s="39" t="s">
        <v>545</v>
      </c>
      <c r="AC203" s="39"/>
      <c r="AE203" s="27" t="s">
        <v>831</v>
      </c>
      <c r="AJ203" s="27" t="s">
        <v>808</v>
      </c>
      <c r="AN203" s="8">
        <v>-325.0</v>
      </c>
      <c r="AO203" s="8">
        <v>-310.0</v>
      </c>
      <c r="AP203" s="8" t="s">
        <v>800</v>
      </c>
      <c r="AR203" s="8" t="s">
        <v>855</v>
      </c>
      <c r="AS203" s="27" t="s">
        <v>856</v>
      </c>
      <c r="BD203" s="8" t="s">
        <v>834</v>
      </c>
      <c r="BE203" s="8" t="s">
        <v>857</v>
      </c>
      <c r="BG203" s="8" t="s">
        <v>853</v>
      </c>
      <c r="BI203" s="8" t="s">
        <v>858</v>
      </c>
    </row>
    <row r="204">
      <c r="A204" s="8" t="s">
        <v>225</v>
      </c>
      <c r="B204" s="8">
        <v>15.0</v>
      </c>
      <c r="S204" s="8" t="b">
        <v>1</v>
      </c>
      <c r="T204" s="27" t="s">
        <v>806</v>
      </c>
      <c r="AA204" s="27" t="s">
        <v>807</v>
      </c>
      <c r="AB204" s="39" t="s">
        <v>545</v>
      </c>
      <c r="AC204" s="39"/>
      <c r="AE204" s="27" t="s">
        <v>831</v>
      </c>
      <c r="AJ204" s="27" t="s">
        <v>808</v>
      </c>
      <c r="AN204" s="8">
        <v>-336.0</v>
      </c>
      <c r="AO204" s="8">
        <v>-323.0</v>
      </c>
      <c r="AP204" s="8" t="s">
        <v>800</v>
      </c>
      <c r="AR204" s="8" t="s">
        <v>555</v>
      </c>
      <c r="BD204" s="8" t="s">
        <v>859</v>
      </c>
      <c r="BE204" s="8" t="s">
        <v>835</v>
      </c>
      <c r="BG204" s="8" t="s">
        <v>860</v>
      </c>
    </row>
    <row r="205">
      <c r="A205" s="5" t="s">
        <v>226</v>
      </c>
      <c r="B205" s="6">
        <v>1.0</v>
      </c>
      <c r="C205" s="7"/>
      <c r="D205" s="7"/>
      <c r="E205" s="7"/>
      <c r="F205" s="7"/>
      <c r="G205" s="7"/>
      <c r="H205" s="33" t="s">
        <v>544</v>
      </c>
      <c r="I205" s="33"/>
      <c r="J205" s="7"/>
      <c r="K205" s="7"/>
      <c r="L205" s="7"/>
      <c r="M205" s="7"/>
      <c r="N205" s="7"/>
      <c r="O205" s="7"/>
      <c r="P205" s="7"/>
      <c r="Q205" s="7"/>
      <c r="R205" s="7"/>
      <c r="S205" s="48" t="b">
        <v>1</v>
      </c>
      <c r="T205" s="7"/>
      <c r="U205" s="7"/>
      <c r="V205" s="7"/>
      <c r="W205" s="7"/>
      <c r="X205" s="7"/>
      <c r="Y205" s="7"/>
      <c r="Z205" s="7"/>
      <c r="AA205" s="7"/>
      <c r="AB205" s="39" t="s">
        <v>545</v>
      </c>
      <c r="AC205" s="39"/>
      <c r="AD205" s="7"/>
      <c r="AE205" s="33" t="s">
        <v>551</v>
      </c>
      <c r="AF205" s="5"/>
      <c r="AG205" s="7"/>
      <c r="AH205" s="7"/>
      <c r="AI205" s="7"/>
      <c r="AJ205" s="33" t="s">
        <v>547</v>
      </c>
      <c r="AK205" s="7"/>
      <c r="AL205" s="7"/>
      <c r="AM205" s="7"/>
      <c r="AN205" s="6">
        <v>-599.0</v>
      </c>
      <c r="AO205" s="6">
        <v>-300.0</v>
      </c>
      <c r="AP205" s="5" t="s">
        <v>555</v>
      </c>
    </row>
    <row r="206">
      <c r="A206" s="5" t="s">
        <v>228</v>
      </c>
      <c r="B206" s="6">
        <v>1.0</v>
      </c>
      <c r="C206" s="7"/>
      <c r="D206" s="7"/>
      <c r="E206" s="7"/>
      <c r="F206" s="7"/>
      <c r="G206" s="7"/>
      <c r="H206" s="33" t="s">
        <v>544</v>
      </c>
      <c r="I206" s="33"/>
      <c r="J206" s="7"/>
      <c r="K206" s="7"/>
      <c r="L206" s="7"/>
      <c r="M206" s="7"/>
      <c r="N206" s="7"/>
      <c r="O206" s="7"/>
      <c r="P206" s="7"/>
      <c r="Q206" s="7"/>
      <c r="R206" s="7"/>
      <c r="S206" s="48" t="b">
        <v>1</v>
      </c>
      <c r="T206" s="7"/>
      <c r="U206" s="7"/>
      <c r="V206" s="7"/>
      <c r="W206" s="7"/>
      <c r="X206" s="7"/>
      <c r="Y206" s="7"/>
      <c r="Z206" s="7"/>
      <c r="AA206" s="7"/>
      <c r="AB206" s="39" t="s">
        <v>545</v>
      </c>
      <c r="AC206" s="39"/>
      <c r="AD206" s="7"/>
      <c r="AE206" s="33" t="s">
        <v>551</v>
      </c>
      <c r="AF206" s="5"/>
      <c r="AG206" s="7"/>
      <c r="AH206" s="7"/>
      <c r="AI206" s="7"/>
      <c r="AJ206" s="33" t="s">
        <v>547</v>
      </c>
      <c r="AK206" s="7"/>
      <c r="AL206" s="7"/>
      <c r="AM206" s="7"/>
      <c r="AN206" s="6">
        <v>-599.0</v>
      </c>
      <c r="AO206" s="6">
        <v>-300.0</v>
      </c>
      <c r="AP206" s="5" t="s">
        <v>555</v>
      </c>
    </row>
    <row r="207">
      <c r="A207" s="5" t="s">
        <v>229</v>
      </c>
      <c r="B207" s="6">
        <v>1.0</v>
      </c>
      <c r="C207" s="7"/>
      <c r="D207" s="7"/>
      <c r="E207" s="7"/>
      <c r="F207" s="7"/>
      <c r="G207" s="7"/>
      <c r="H207" s="33" t="s">
        <v>544</v>
      </c>
      <c r="I207" s="33"/>
      <c r="J207" s="7"/>
      <c r="K207" s="7"/>
      <c r="L207" s="7"/>
      <c r="M207" s="7"/>
      <c r="N207" s="7"/>
      <c r="O207" s="7"/>
      <c r="P207" s="7"/>
      <c r="Q207" s="7"/>
      <c r="R207" s="7"/>
      <c r="S207" s="48" t="b">
        <v>1</v>
      </c>
      <c r="T207" s="7"/>
      <c r="U207" s="7"/>
      <c r="V207" s="7"/>
      <c r="W207" s="7"/>
      <c r="X207" s="7"/>
      <c r="Y207" s="7"/>
      <c r="Z207" s="7"/>
      <c r="AA207" s="7"/>
      <c r="AB207" s="39" t="s">
        <v>545</v>
      </c>
      <c r="AC207" s="39"/>
      <c r="AD207" s="7"/>
      <c r="AE207" s="33" t="s">
        <v>551</v>
      </c>
      <c r="AF207" s="5"/>
      <c r="AG207" s="7"/>
      <c r="AH207" s="7"/>
      <c r="AI207" s="7"/>
      <c r="AJ207" s="33" t="s">
        <v>547</v>
      </c>
      <c r="AK207" s="7"/>
      <c r="AL207" s="7"/>
      <c r="AM207" s="7"/>
      <c r="AN207" s="6">
        <v>-599.0</v>
      </c>
      <c r="AO207" s="6">
        <v>-300.0</v>
      </c>
      <c r="AP207" s="5" t="s">
        <v>555</v>
      </c>
    </row>
    <row r="208">
      <c r="A208" s="5" t="s">
        <v>230</v>
      </c>
      <c r="B208" s="6">
        <v>1.0</v>
      </c>
      <c r="C208" s="7"/>
      <c r="D208" s="7"/>
      <c r="E208" s="7"/>
      <c r="F208" s="7"/>
      <c r="G208" s="7"/>
      <c r="H208" s="33" t="s">
        <v>544</v>
      </c>
      <c r="I208" s="33"/>
      <c r="J208" s="7"/>
      <c r="K208" s="7"/>
      <c r="L208" s="7"/>
      <c r="M208" s="7"/>
      <c r="N208" s="7"/>
      <c r="O208" s="7"/>
      <c r="P208" s="7"/>
      <c r="Q208" s="7"/>
      <c r="R208" s="7"/>
      <c r="S208" s="48" t="b">
        <v>1</v>
      </c>
      <c r="T208" s="7"/>
      <c r="U208" s="7"/>
      <c r="V208" s="7"/>
      <c r="W208" s="7"/>
      <c r="X208" s="7"/>
      <c r="Y208" s="7"/>
      <c r="Z208" s="7"/>
      <c r="AA208" s="7"/>
      <c r="AB208" s="39" t="s">
        <v>545</v>
      </c>
      <c r="AC208" s="39"/>
      <c r="AD208" s="7"/>
      <c r="AE208" s="33" t="s">
        <v>551</v>
      </c>
      <c r="AF208" s="5"/>
      <c r="AG208" s="7"/>
      <c r="AH208" s="7"/>
      <c r="AI208" s="7"/>
      <c r="AJ208" s="33" t="s">
        <v>547</v>
      </c>
      <c r="AK208" s="7"/>
      <c r="AL208" s="7"/>
      <c r="AM208" s="7"/>
      <c r="AN208" s="6">
        <v>-599.0</v>
      </c>
      <c r="AO208" s="6">
        <v>-300.0</v>
      </c>
      <c r="AP208" s="5" t="s">
        <v>555</v>
      </c>
    </row>
    <row r="209">
      <c r="A209" s="5" t="s">
        <v>231</v>
      </c>
      <c r="B209" s="6">
        <v>1.0</v>
      </c>
      <c r="C209" s="7"/>
      <c r="D209" s="7"/>
      <c r="E209" s="7"/>
      <c r="F209" s="7"/>
      <c r="G209" s="7"/>
      <c r="H209" s="33" t="s">
        <v>544</v>
      </c>
      <c r="I209" s="33"/>
      <c r="J209" s="7"/>
      <c r="K209" s="7"/>
      <c r="L209" s="7"/>
      <c r="M209" s="7"/>
      <c r="N209" s="7"/>
      <c r="O209" s="7"/>
      <c r="P209" s="7"/>
      <c r="Q209" s="7"/>
      <c r="R209" s="7"/>
      <c r="S209" s="48" t="b">
        <v>1</v>
      </c>
      <c r="T209" s="7"/>
      <c r="U209" s="7"/>
      <c r="V209" s="7"/>
      <c r="W209" s="7"/>
      <c r="X209" s="7"/>
      <c r="Y209" s="7"/>
      <c r="Z209" s="7"/>
      <c r="AA209" s="7"/>
      <c r="AB209" s="39" t="s">
        <v>545</v>
      </c>
      <c r="AC209" s="39"/>
      <c r="AD209" s="7"/>
      <c r="AE209" s="33" t="s">
        <v>551</v>
      </c>
      <c r="AF209" s="5"/>
      <c r="AG209" s="7"/>
      <c r="AH209" s="7"/>
      <c r="AI209" s="7"/>
      <c r="AJ209" s="33" t="s">
        <v>547</v>
      </c>
      <c r="AK209" s="7"/>
      <c r="AL209" s="7"/>
      <c r="AM209" s="7"/>
      <c r="AN209" s="6">
        <v>-599.0</v>
      </c>
      <c r="AO209" s="6">
        <v>-300.0</v>
      </c>
      <c r="AP209" s="5" t="s">
        <v>555</v>
      </c>
    </row>
    <row r="210">
      <c r="A210" s="5" t="s">
        <v>232</v>
      </c>
      <c r="B210" s="6">
        <v>1.0</v>
      </c>
      <c r="C210" s="7"/>
      <c r="D210" s="7"/>
      <c r="E210" s="7"/>
      <c r="F210" s="7"/>
      <c r="G210" s="7"/>
      <c r="H210" s="33" t="s">
        <v>544</v>
      </c>
      <c r="I210" s="33"/>
      <c r="J210" s="7"/>
      <c r="K210" s="7"/>
      <c r="L210" s="7"/>
      <c r="M210" s="7"/>
      <c r="N210" s="7"/>
      <c r="O210" s="7"/>
      <c r="P210" s="7"/>
      <c r="Q210" s="7"/>
      <c r="R210" s="7"/>
      <c r="S210" s="48" t="b">
        <v>1</v>
      </c>
      <c r="T210" s="7"/>
      <c r="U210" s="7"/>
      <c r="V210" s="7"/>
      <c r="W210" s="7"/>
      <c r="X210" s="7"/>
      <c r="Y210" s="7"/>
      <c r="Z210" s="7"/>
      <c r="AA210" s="7"/>
      <c r="AB210" s="39" t="s">
        <v>545</v>
      </c>
      <c r="AC210" s="39"/>
      <c r="AD210" s="7"/>
      <c r="AE210" s="33" t="s">
        <v>551</v>
      </c>
      <c r="AF210" s="5"/>
      <c r="AG210" s="7"/>
      <c r="AH210" s="7"/>
      <c r="AI210" s="7"/>
      <c r="AJ210" s="33" t="s">
        <v>547</v>
      </c>
      <c r="AK210" s="7"/>
      <c r="AL210" s="7"/>
      <c r="AM210" s="7"/>
      <c r="AN210" s="6">
        <v>-599.0</v>
      </c>
      <c r="AO210" s="6">
        <v>-300.0</v>
      </c>
      <c r="AP210" s="5" t="s">
        <v>555</v>
      </c>
    </row>
    <row r="211">
      <c r="A211" s="5" t="s">
        <v>233</v>
      </c>
      <c r="B211" s="6">
        <v>1.0</v>
      </c>
      <c r="C211" s="7"/>
      <c r="D211" s="7"/>
      <c r="E211" s="7"/>
      <c r="F211" s="7"/>
      <c r="G211" s="7"/>
      <c r="H211" s="33" t="s">
        <v>544</v>
      </c>
      <c r="I211" s="33"/>
      <c r="J211" s="7"/>
      <c r="K211" s="7"/>
      <c r="L211" s="7"/>
      <c r="M211" s="7"/>
      <c r="N211" s="7"/>
      <c r="O211" s="7"/>
      <c r="P211" s="7"/>
      <c r="Q211" s="7"/>
      <c r="R211" s="7"/>
      <c r="S211" s="48" t="b">
        <v>1</v>
      </c>
      <c r="T211" s="7"/>
      <c r="U211" s="7"/>
      <c r="V211" s="7"/>
      <c r="W211" s="7"/>
      <c r="X211" s="7"/>
      <c r="Y211" s="7"/>
      <c r="Z211" s="7"/>
      <c r="AA211" s="7"/>
      <c r="AB211" s="39" t="s">
        <v>545</v>
      </c>
      <c r="AC211" s="39"/>
      <c r="AD211" s="7"/>
      <c r="AE211" s="33" t="s">
        <v>551</v>
      </c>
      <c r="AF211" s="5"/>
      <c r="AG211" s="7"/>
      <c r="AH211" s="7"/>
      <c r="AI211" s="7"/>
      <c r="AJ211" s="33" t="s">
        <v>547</v>
      </c>
      <c r="AK211" s="7"/>
      <c r="AL211" s="7"/>
      <c r="AM211" s="7"/>
      <c r="AN211" s="6">
        <v>-599.0</v>
      </c>
      <c r="AO211" s="6">
        <v>-300.0</v>
      </c>
      <c r="AP211" s="5" t="s">
        <v>555</v>
      </c>
    </row>
    <row r="212">
      <c r="A212" s="5" t="s">
        <v>234</v>
      </c>
      <c r="B212" s="6">
        <v>1.0</v>
      </c>
      <c r="C212" s="7"/>
      <c r="D212" s="7"/>
      <c r="E212" s="7"/>
      <c r="F212" s="7"/>
      <c r="G212" s="7"/>
      <c r="H212" s="33" t="s">
        <v>544</v>
      </c>
      <c r="I212" s="33"/>
      <c r="J212" s="7"/>
      <c r="K212" s="7"/>
      <c r="L212" s="7"/>
      <c r="M212" s="7"/>
      <c r="N212" s="7"/>
      <c r="O212" s="7"/>
      <c r="P212" s="7"/>
      <c r="Q212" s="7"/>
      <c r="R212" s="7"/>
      <c r="S212" s="48" t="b">
        <v>1</v>
      </c>
      <c r="T212" s="7"/>
      <c r="U212" s="7"/>
      <c r="V212" s="7"/>
      <c r="W212" s="7"/>
      <c r="X212" s="7"/>
      <c r="Y212" s="7"/>
      <c r="Z212" s="7"/>
      <c r="AA212" s="7"/>
      <c r="AB212" s="39" t="s">
        <v>545</v>
      </c>
      <c r="AC212" s="39"/>
      <c r="AD212" s="7"/>
      <c r="AE212" s="33" t="s">
        <v>551</v>
      </c>
      <c r="AF212" s="5"/>
      <c r="AG212" s="7"/>
      <c r="AH212" s="7"/>
      <c r="AI212" s="7"/>
      <c r="AJ212" s="33" t="s">
        <v>547</v>
      </c>
      <c r="AK212" s="7"/>
      <c r="AL212" s="7"/>
      <c r="AM212" s="7"/>
      <c r="AN212" s="6">
        <v>-599.0</v>
      </c>
      <c r="AO212" s="6">
        <v>-300.0</v>
      </c>
      <c r="AP212" s="5" t="s">
        <v>555</v>
      </c>
    </row>
    <row r="213">
      <c r="A213" s="5" t="s">
        <v>235</v>
      </c>
      <c r="B213" s="6">
        <v>1.0</v>
      </c>
      <c r="C213" s="7"/>
      <c r="D213" s="7"/>
      <c r="E213" s="7"/>
      <c r="F213" s="7"/>
      <c r="G213" s="7"/>
      <c r="H213" s="33" t="s">
        <v>544</v>
      </c>
      <c r="I213" s="33"/>
      <c r="J213" s="7"/>
      <c r="K213" s="7"/>
      <c r="L213" s="7"/>
      <c r="M213" s="7"/>
      <c r="N213" s="7"/>
      <c r="O213" s="7"/>
      <c r="P213" s="7"/>
      <c r="Q213" s="7"/>
      <c r="R213" s="7"/>
      <c r="S213" s="48" t="b">
        <v>1</v>
      </c>
      <c r="T213" s="7"/>
      <c r="U213" s="7"/>
      <c r="V213" s="7"/>
      <c r="W213" s="7"/>
      <c r="X213" s="7"/>
      <c r="Y213" s="7"/>
      <c r="Z213" s="7"/>
      <c r="AA213" s="7"/>
      <c r="AB213" s="39" t="s">
        <v>545</v>
      </c>
      <c r="AC213" s="39"/>
      <c r="AD213" s="7"/>
      <c r="AE213" s="33" t="s">
        <v>551</v>
      </c>
      <c r="AF213" s="5"/>
      <c r="AG213" s="7"/>
      <c r="AH213" s="7"/>
      <c r="AI213" s="7"/>
      <c r="AJ213" s="33" t="s">
        <v>547</v>
      </c>
      <c r="AK213" s="7"/>
      <c r="AL213" s="7"/>
      <c r="AM213" s="7"/>
      <c r="AN213" s="6">
        <v>-599.0</v>
      </c>
      <c r="AO213" s="6">
        <v>-300.0</v>
      </c>
      <c r="AP213" s="5" t="s">
        <v>555</v>
      </c>
    </row>
    <row r="214">
      <c r="A214" s="5" t="s">
        <v>236</v>
      </c>
      <c r="B214" s="6">
        <v>1.0</v>
      </c>
      <c r="C214" s="7"/>
      <c r="D214" s="7"/>
      <c r="E214" s="7"/>
      <c r="F214" s="7"/>
      <c r="G214" s="7"/>
      <c r="H214" s="33" t="s">
        <v>544</v>
      </c>
      <c r="I214" s="33"/>
      <c r="J214" s="7"/>
      <c r="K214" s="7"/>
      <c r="L214" s="7"/>
      <c r="M214" s="7"/>
      <c r="N214" s="7"/>
      <c r="O214" s="7"/>
      <c r="P214" s="7"/>
      <c r="Q214" s="7"/>
      <c r="R214" s="7"/>
      <c r="S214" s="48" t="b">
        <v>1</v>
      </c>
      <c r="T214" s="7"/>
      <c r="U214" s="7"/>
      <c r="V214" s="7"/>
      <c r="W214" s="7"/>
      <c r="X214" s="7"/>
      <c r="Y214" s="7"/>
      <c r="Z214" s="7"/>
      <c r="AA214" s="7"/>
      <c r="AB214" s="39" t="s">
        <v>545</v>
      </c>
      <c r="AC214" s="39"/>
      <c r="AD214" s="7"/>
      <c r="AE214" s="33" t="s">
        <v>551</v>
      </c>
      <c r="AF214" s="5"/>
      <c r="AG214" s="7"/>
      <c r="AH214" s="7"/>
      <c r="AI214" s="7"/>
      <c r="AJ214" s="33" t="s">
        <v>547</v>
      </c>
      <c r="AK214" s="7"/>
      <c r="AL214" s="7"/>
      <c r="AM214" s="7"/>
      <c r="AN214" s="6">
        <v>-599.0</v>
      </c>
      <c r="AO214" s="6">
        <v>-300.0</v>
      </c>
      <c r="AP214" s="5" t="s">
        <v>555</v>
      </c>
    </row>
    <row r="215">
      <c r="A215" s="5" t="s">
        <v>237</v>
      </c>
      <c r="B215" s="6">
        <v>1.0</v>
      </c>
      <c r="C215" s="7"/>
      <c r="D215" s="7"/>
      <c r="E215" s="7"/>
      <c r="F215" s="7"/>
      <c r="G215" s="7"/>
      <c r="H215" s="33" t="s">
        <v>544</v>
      </c>
      <c r="I215" s="33"/>
      <c r="J215" s="7"/>
      <c r="K215" s="7"/>
      <c r="L215" s="7"/>
      <c r="M215" s="7"/>
      <c r="N215" s="7"/>
      <c r="O215" s="7"/>
      <c r="P215" s="7"/>
      <c r="Q215" s="7"/>
      <c r="R215" s="7"/>
      <c r="S215" s="48" t="b">
        <v>1</v>
      </c>
      <c r="T215" s="7"/>
      <c r="U215" s="7"/>
      <c r="V215" s="7"/>
      <c r="W215" s="7"/>
      <c r="X215" s="7"/>
      <c r="Y215" s="7"/>
      <c r="Z215" s="7"/>
      <c r="AA215" s="7"/>
      <c r="AB215" s="39" t="s">
        <v>545</v>
      </c>
      <c r="AC215" s="39"/>
      <c r="AD215" s="7"/>
      <c r="AE215" s="33" t="s">
        <v>551</v>
      </c>
      <c r="AF215" s="5"/>
      <c r="AG215" s="7"/>
      <c r="AH215" s="7"/>
      <c r="AI215" s="7"/>
      <c r="AJ215" s="33" t="s">
        <v>547</v>
      </c>
      <c r="AK215" s="7"/>
      <c r="AL215" s="7"/>
      <c r="AM215" s="7"/>
      <c r="AN215" s="6">
        <v>-599.0</v>
      </c>
      <c r="AO215" s="6">
        <v>-300.0</v>
      </c>
      <c r="AP215" s="5" t="s">
        <v>555</v>
      </c>
    </row>
    <row r="216">
      <c r="A216" s="5" t="s">
        <v>238</v>
      </c>
      <c r="B216" s="6">
        <v>1.0</v>
      </c>
      <c r="C216" s="7"/>
      <c r="D216" s="7"/>
      <c r="E216" s="7"/>
      <c r="F216" s="7"/>
      <c r="G216" s="7"/>
      <c r="H216" s="33" t="s">
        <v>544</v>
      </c>
      <c r="I216" s="33"/>
      <c r="J216" s="7"/>
      <c r="K216" s="7"/>
      <c r="L216" s="7"/>
      <c r="M216" s="7"/>
      <c r="N216" s="7"/>
      <c r="O216" s="7"/>
      <c r="P216" s="7"/>
      <c r="Q216" s="7"/>
      <c r="R216" s="7"/>
      <c r="S216" s="48" t="b">
        <v>1</v>
      </c>
      <c r="T216" s="7"/>
      <c r="U216" s="7"/>
      <c r="V216" s="7"/>
      <c r="W216" s="7"/>
      <c r="X216" s="7"/>
      <c r="Y216" s="7"/>
      <c r="Z216" s="7"/>
      <c r="AA216" s="7"/>
      <c r="AB216" s="39" t="s">
        <v>545</v>
      </c>
      <c r="AC216" s="39"/>
      <c r="AD216" s="7"/>
      <c r="AE216" s="33" t="s">
        <v>551</v>
      </c>
      <c r="AF216" s="5"/>
      <c r="AG216" s="7"/>
      <c r="AH216" s="7"/>
      <c r="AI216" s="7"/>
      <c r="AJ216" s="33" t="s">
        <v>547</v>
      </c>
      <c r="AK216" s="7"/>
      <c r="AL216" s="7"/>
      <c r="AM216" s="7"/>
      <c r="AN216" s="6">
        <v>-599.0</v>
      </c>
      <c r="AO216" s="6">
        <v>-300.0</v>
      </c>
      <c r="AP216" s="5" t="s">
        <v>555</v>
      </c>
    </row>
    <row r="217">
      <c r="A217" s="5" t="s">
        <v>239</v>
      </c>
      <c r="B217" s="6">
        <v>1.0</v>
      </c>
      <c r="C217" s="7"/>
      <c r="D217" s="7"/>
      <c r="E217" s="7"/>
      <c r="F217" s="7"/>
      <c r="G217" s="7"/>
      <c r="H217" s="33" t="s">
        <v>544</v>
      </c>
      <c r="I217" s="33"/>
      <c r="J217" s="7"/>
      <c r="K217" s="7"/>
      <c r="L217" s="7"/>
      <c r="M217" s="7"/>
      <c r="N217" s="7"/>
      <c r="O217" s="7"/>
      <c r="P217" s="7"/>
      <c r="Q217" s="7"/>
      <c r="R217" s="7"/>
      <c r="S217" s="48" t="b">
        <v>1</v>
      </c>
      <c r="T217" s="7"/>
      <c r="U217" s="7"/>
      <c r="V217" s="7"/>
      <c r="W217" s="7"/>
      <c r="X217" s="7"/>
      <c r="Y217" s="7"/>
      <c r="Z217" s="7"/>
      <c r="AA217" s="7"/>
      <c r="AB217" s="39" t="s">
        <v>545</v>
      </c>
      <c r="AC217" s="39"/>
      <c r="AD217" s="7"/>
      <c r="AE217" s="33" t="s">
        <v>551</v>
      </c>
      <c r="AF217" s="5"/>
      <c r="AG217" s="7"/>
      <c r="AH217" s="7"/>
      <c r="AI217" s="7"/>
      <c r="AJ217" s="33" t="s">
        <v>547</v>
      </c>
      <c r="AK217" s="7"/>
      <c r="AL217" s="7"/>
      <c r="AM217" s="7"/>
      <c r="AN217" s="6">
        <v>-599.0</v>
      </c>
      <c r="AO217" s="6">
        <v>-300.0</v>
      </c>
      <c r="AP217" s="5" t="s">
        <v>555</v>
      </c>
    </row>
    <row r="218">
      <c r="A218" s="5" t="s">
        <v>240</v>
      </c>
      <c r="B218" s="6">
        <v>1.0</v>
      </c>
      <c r="C218" s="7"/>
      <c r="D218" s="7"/>
      <c r="E218" s="7"/>
      <c r="F218" s="7"/>
      <c r="G218" s="7"/>
      <c r="H218" s="33" t="s">
        <v>544</v>
      </c>
      <c r="I218" s="33"/>
      <c r="J218" s="7"/>
      <c r="K218" s="7"/>
      <c r="L218" s="7"/>
      <c r="M218" s="7"/>
      <c r="N218" s="7"/>
      <c r="O218" s="7"/>
      <c r="P218" s="7"/>
      <c r="Q218" s="7"/>
      <c r="R218" s="7"/>
      <c r="S218" s="48" t="b">
        <v>1</v>
      </c>
      <c r="T218" s="7"/>
      <c r="U218" s="7"/>
      <c r="V218" s="7"/>
      <c r="W218" s="7"/>
      <c r="X218" s="7"/>
      <c r="Y218" s="7"/>
      <c r="Z218" s="7"/>
      <c r="AA218" s="7"/>
      <c r="AB218" s="39" t="s">
        <v>545</v>
      </c>
      <c r="AC218" s="39"/>
      <c r="AD218" s="7"/>
      <c r="AE218" s="33" t="s">
        <v>551</v>
      </c>
      <c r="AF218" s="5"/>
      <c r="AG218" s="7"/>
      <c r="AH218" s="7"/>
      <c r="AI218" s="7"/>
      <c r="AJ218" s="33" t="s">
        <v>547</v>
      </c>
      <c r="AK218" s="7"/>
      <c r="AL218" s="7"/>
      <c r="AM218" s="7"/>
      <c r="AN218" s="6">
        <v>-599.0</v>
      </c>
      <c r="AO218" s="6">
        <v>-300.0</v>
      </c>
      <c r="AP218" s="5" t="s">
        <v>555</v>
      </c>
    </row>
    <row r="219">
      <c r="A219" s="5" t="s">
        <v>241</v>
      </c>
      <c r="B219" s="6">
        <v>1.0</v>
      </c>
      <c r="C219" s="7"/>
      <c r="D219" s="7"/>
      <c r="E219" s="7"/>
      <c r="F219" s="7"/>
      <c r="G219" s="7"/>
      <c r="H219" s="33" t="s">
        <v>544</v>
      </c>
      <c r="I219" s="33"/>
      <c r="J219" s="7"/>
      <c r="K219" s="7"/>
      <c r="L219" s="7"/>
      <c r="M219" s="7"/>
      <c r="N219" s="7"/>
      <c r="O219" s="7"/>
      <c r="P219" s="7"/>
      <c r="Q219" s="7"/>
      <c r="R219" s="7"/>
      <c r="S219" s="48" t="b">
        <v>1</v>
      </c>
      <c r="T219" s="7"/>
      <c r="U219" s="7"/>
      <c r="V219" s="7"/>
      <c r="W219" s="7"/>
      <c r="X219" s="7"/>
      <c r="Y219" s="7"/>
      <c r="Z219" s="7"/>
      <c r="AA219" s="7"/>
      <c r="AB219" s="39" t="s">
        <v>545</v>
      </c>
      <c r="AC219" s="39"/>
      <c r="AD219" s="7"/>
      <c r="AE219" s="33" t="s">
        <v>551</v>
      </c>
      <c r="AF219" s="5"/>
      <c r="AG219" s="7"/>
      <c r="AH219" s="7"/>
      <c r="AI219" s="7"/>
      <c r="AJ219" s="33" t="s">
        <v>547</v>
      </c>
      <c r="AK219" s="7"/>
      <c r="AL219" s="7"/>
      <c r="AM219" s="7"/>
      <c r="AN219" s="6">
        <v>-599.0</v>
      </c>
      <c r="AO219" s="6">
        <v>-300.0</v>
      </c>
      <c r="AP219" s="5" t="s">
        <v>555</v>
      </c>
    </row>
    <row r="220">
      <c r="A220" s="5" t="s">
        <v>242</v>
      </c>
      <c r="B220" s="6">
        <v>1.0</v>
      </c>
      <c r="C220" s="7"/>
      <c r="D220" s="7"/>
      <c r="E220" s="7"/>
      <c r="F220" s="7"/>
      <c r="G220" s="7"/>
      <c r="H220" s="33" t="s">
        <v>544</v>
      </c>
      <c r="I220" s="33"/>
      <c r="J220" s="7"/>
      <c r="K220" s="7"/>
      <c r="L220" s="7"/>
      <c r="M220" s="7"/>
      <c r="N220" s="7"/>
      <c r="O220" s="7"/>
      <c r="P220" s="7"/>
      <c r="Q220" s="7"/>
      <c r="R220" s="7"/>
      <c r="S220" s="48" t="b">
        <v>1</v>
      </c>
      <c r="T220" s="7"/>
      <c r="U220" s="7"/>
      <c r="V220" s="7"/>
      <c r="W220" s="7"/>
      <c r="X220" s="7"/>
      <c r="Y220" s="7"/>
      <c r="Z220" s="7"/>
      <c r="AA220" s="7"/>
      <c r="AB220" s="39" t="s">
        <v>545</v>
      </c>
      <c r="AC220" s="39"/>
      <c r="AD220" s="7"/>
      <c r="AE220" s="33" t="s">
        <v>551</v>
      </c>
      <c r="AF220" s="5"/>
      <c r="AG220" s="7"/>
      <c r="AH220" s="7"/>
      <c r="AI220" s="7"/>
      <c r="AJ220" s="33" t="s">
        <v>547</v>
      </c>
      <c r="AK220" s="7"/>
      <c r="AL220" s="7"/>
      <c r="AM220" s="7"/>
      <c r="AN220" s="6">
        <v>-599.0</v>
      </c>
      <c r="AO220" s="6">
        <v>-300.0</v>
      </c>
      <c r="AP220" s="5" t="s">
        <v>555</v>
      </c>
    </row>
    <row r="221">
      <c r="A221" s="5" t="s">
        <v>243</v>
      </c>
      <c r="B221" s="6">
        <v>1.0</v>
      </c>
      <c r="C221" s="7"/>
      <c r="D221" s="7"/>
      <c r="E221" s="7"/>
      <c r="F221" s="7"/>
      <c r="G221" s="7"/>
      <c r="H221" s="33" t="s">
        <v>544</v>
      </c>
      <c r="I221" s="33"/>
      <c r="J221" s="7"/>
      <c r="K221" s="7"/>
      <c r="L221" s="7"/>
      <c r="M221" s="7"/>
      <c r="N221" s="7"/>
      <c r="O221" s="7"/>
      <c r="P221" s="7"/>
      <c r="Q221" s="7"/>
      <c r="R221" s="7"/>
      <c r="S221" s="48" t="b">
        <v>1</v>
      </c>
      <c r="T221" s="7"/>
      <c r="U221" s="7"/>
      <c r="V221" s="7"/>
      <c r="W221" s="7"/>
      <c r="X221" s="7"/>
      <c r="Y221" s="7"/>
      <c r="Z221" s="7"/>
      <c r="AA221" s="7"/>
      <c r="AB221" s="39" t="s">
        <v>545</v>
      </c>
      <c r="AC221" s="39"/>
      <c r="AD221" s="7"/>
      <c r="AE221" s="33" t="s">
        <v>551</v>
      </c>
      <c r="AF221" s="5"/>
      <c r="AG221" s="7"/>
      <c r="AH221" s="7"/>
      <c r="AI221" s="7"/>
      <c r="AJ221" s="33" t="s">
        <v>547</v>
      </c>
      <c r="AK221" s="7"/>
      <c r="AL221" s="7"/>
      <c r="AM221" s="7"/>
      <c r="AN221" s="6">
        <v>-599.0</v>
      </c>
      <c r="AO221" s="6">
        <v>-300.0</v>
      </c>
      <c r="AP221" s="5" t="s">
        <v>555</v>
      </c>
    </row>
    <row r="222">
      <c r="A222" s="5" t="s">
        <v>244</v>
      </c>
      <c r="B222" s="6">
        <v>1.0</v>
      </c>
      <c r="C222" s="7"/>
      <c r="D222" s="7"/>
      <c r="E222" s="7"/>
      <c r="F222" s="7"/>
      <c r="G222" s="7"/>
      <c r="H222" s="33" t="s">
        <v>544</v>
      </c>
      <c r="I222" s="33"/>
      <c r="J222" s="7"/>
      <c r="K222" s="7"/>
      <c r="L222" s="7"/>
      <c r="M222" s="7"/>
      <c r="N222" s="7"/>
      <c r="O222" s="7"/>
      <c r="P222" s="7"/>
      <c r="Q222" s="7"/>
      <c r="R222" s="7"/>
      <c r="S222" s="48" t="b">
        <v>1</v>
      </c>
      <c r="T222" s="7"/>
      <c r="U222" s="7"/>
      <c r="V222" s="7"/>
      <c r="W222" s="7"/>
      <c r="X222" s="7"/>
      <c r="Y222" s="7"/>
      <c r="Z222" s="7"/>
      <c r="AA222" s="7"/>
      <c r="AB222" s="39" t="s">
        <v>545</v>
      </c>
      <c r="AC222" s="39"/>
      <c r="AD222" s="7"/>
      <c r="AE222" s="33" t="s">
        <v>551</v>
      </c>
      <c r="AF222" s="5"/>
      <c r="AG222" s="7"/>
      <c r="AH222" s="7"/>
      <c r="AI222" s="7"/>
      <c r="AJ222" s="33" t="s">
        <v>547</v>
      </c>
      <c r="AK222" s="7"/>
      <c r="AL222" s="7"/>
      <c r="AM222" s="7"/>
      <c r="AN222" s="6">
        <v>-599.0</v>
      </c>
      <c r="AO222" s="6">
        <v>-300.0</v>
      </c>
      <c r="AP222" s="5" t="s">
        <v>555</v>
      </c>
    </row>
    <row r="223">
      <c r="A223" s="5" t="s">
        <v>245</v>
      </c>
      <c r="B223" s="6">
        <v>1.0</v>
      </c>
      <c r="C223" s="7"/>
      <c r="D223" s="7"/>
      <c r="E223" s="7"/>
      <c r="F223" s="7"/>
      <c r="G223" s="7"/>
      <c r="H223" s="33" t="s">
        <v>544</v>
      </c>
      <c r="I223" s="33"/>
      <c r="J223" s="7"/>
      <c r="K223" s="7"/>
      <c r="L223" s="7"/>
      <c r="M223" s="7"/>
      <c r="N223" s="7"/>
      <c r="O223" s="7"/>
      <c r="P223" s="7"/>
      <c r="Q223" s="7"/>
      <c r="R223" s="7"/>
      <c r="S223" s="48" t="b">
        <v>1</v>
      </c>
      <c r="T223" s="7"/>
      <c r="U223" s="7"/>
      <c r="V223" s="7"/>
      <c r="W223" s="7"/>
      <c r="X223" s="7"/>
      <c r="Y223" s="7"/>
      <c r="Z223" s="7"/>
      <c r="AA223" s="7"/>
      <c r="AB223" s="39" t="s">
        <v>545</v>
      </c>
      <c r="AC223" s="39"/>
      <c r="AD223" s="7"/>
      <c r="AE223" s="33" t="s">
        <v>551</v>
      </c>
      <c r="AF223" s="5"/>
      <c r="AG223" s="7"/>
      <c r="AH223" s="7"/>
      <c r="AI223" s="7"/>
      <c r="AJ223" s="33" t="s">
        <v>547</v>
      </c>
      <c r="AK223" s="7"/>
      <c r="AL223" s="7"/>
      <c r="AM223" s="7"/>
      <c r="AN223" s="6">
        <v>-599.0</v>
      </c>
      <c r="AO223" s="6">
        <v>-300.0</v>
      </c>
      <c r="AP223" s="5" t="s">
        <v>555</v>
      </c>
    </row>
    <row r="224">
      <c r="A224" s="5" t="s">
        <v>246</v>
      </c>
      <c r="B224" s="6">
        <v>1.0</v>
      </c>
      <c r="C224" s="7"/>
      <c r="D224" s="7"/>
      <c r="E224" s="7"/>
      <c r="F224" s="7"/>
      <c r="G224" s="7"/>
      <c r="H224" s="33" t="s">
        <v>544</v>
      </c>
      <c r="I224" s="33"/>
      <c r="J224" s="7"/>
      <c r="K224" s="7"/>
      <c r="L224" s="7"/>
      <c r="M224" s="7"/>
      <c r="N224" s="7"/>
      <c r="O224" s="7"/>
      <c r="P224" s="7"/>
      <c r="Q224" s="7"/>
      <c r="R224" s="7"/>
      <c r="S224" s="48" t="b">
        <v>1</v>
      </c>
      <c r="T224" s="7"/>
      <c r="U224" s="7"/>
      <c r="V224" s="7"/>
      <c r="W224" s="7"/>
      <c r="X224" s="7"/>
      <c r="Y224" s="7"/>
      <c r="Z224" s="7"/>
      <c r="AA224" s="7"/>
      <c r="AB224" s="39" t="s">
        <v>545</v>
      </c>
      <c r="AC224" s="39"/>
      <c r="AD224" s="7"/>
      <c r="AE224" s="33" t="s">
        <v>551</v>
      </c>
      <c r="AF224" s="5"/>
      <c r="AG224" s="7"/>
      <c r="AH224" s="7"/>
      <c r="AI224" s="7"/>
      <c r="AJ224" s="33" t="s">
        <v>547</v>
      </c>
      <c r="AK224" s="7"/>
      <c r="AL224" s="7"/>
      <c r="AM224" s="7"/>
      <c r="AN224" s="6">
        <v>-599.0</v>
      </c>
      <c r="AO224" s="6">
        <v>-300.0</v>
      </c>
      <c r="AP224" s="5" t="s">
        <v>555</v>
      </c>
    </row>
    <row r="225">
      <c r="A225" s="5" t="s">
        <v>247</v>
      </c>
      <c r="B225" s="6">
        <v>1.0</v>
      </c>
      <c r="C225" s="7"/>
      <c r="D225" s="7"/>
      <c r="E225" s="7"/>
      <c r="F225" s="7"/>
      <c r="G225" s="7"/>
      <c r="H225" s="33" t="s">
        <v>544</v>
      </c>
      <c r="I225" s="33"/>
      <c r="J225" s="7"/>
      <c r="K225" s="7"/>
      <c r="L225" s="7"/>
      <c r="M225" s="7"/>
      <c r="N225" s="7"/>
      <c r="O225" s="7"/>
      <c r="P225" s="7"/>
      <c r="Q225" s="7"/>
      <c r="R225" s="7"/>
      <c r="S225" s="48" t="b">
        <v>1</v>
      </c>
      <c r="T225" s="7"/>
      <c r="U225" s="7"/>
      <c r="V225" s="7"/>
      <c r="W225" s="7"/>
      <c r="X225" s="7"/>
      <c r="Y225" s="7"/>
      <c r="Z225" s="7"/>
      <c r="AA225" s="7"/>
      <c r="AB225" s="39" t="s">
        <v>545</v>
      </c>
      <c r="AC225" s="39"/>
      <c r="AD225" s="7"/>
      <c r="AE225" s="33" t="s">
        <v>551</v>
      </c>
      <c r="AF225" s="5"/>
      <c r="AG225" s="7"/>
      <c r="AH225" s="7"/>
      <c r="AI225" s="7"/>
      <c r="AJ225" s="33" t="s">
        <v>547</v>
      </c>
      <c r="AK225" s="7"/>
      <c r="AL225" s="7"/>
      <c r="AM225" s="7"/>
      <c r="AN225" s="6">
        <v>-599.0</v>
      </c>
      <c r="AO225" s="6">
        <v>-300.0</v>
      </c>
      <c r="AP225" s="5" t="s">
        <v>555</v>
      </c>
    </row>
    <row r="226">
      <c r="A226" s="5" t="s">
        <v>248</v>
      </c>
      <c r="B226" s="6">
        <v>1.0</v>
      </c>
      <c r="C226" s="7"/>
      <c r="D226" s="7"/>
      <c r="E226" s="7"/>
      <c r="F226" s="7"/>
      <c r="G226" s="7"/>
      <c r="H226" s="33" t="s">
        <v>544</v>
      </c>
      <c r="I226" s="33"/>
      <c r="J226" s="7"/>
      <c r="K226" s="7"/>
      <c r="L226" s="7"/>
      <c r="M226" s="7"/>
      <c r="N226" s="7"/>
      <c r="O226" s="7"/>
      <c r="P226" s="7"/>
      <c r="Q226" s="7"/>
      <c r="R226" s="7"/>
      <c r="S226" s="48" t="b">
        <v>1</v>
      </c>
      <c r="T226" s="7"/>
      <c r="U226" s="7"/>
      <c r="V226" s="7"/>
      <c r="W226" s="7"/>
      <c r="X226" s="7"/>
      <c r="Y226" s="7"/>
      <c r="Z226" s="7"/>
      <c r="AA226" s="7"/>
      <c r="AB226" s="39" t="s">
        <v>545</v>
      </c>
      <c r="AC226" s="39"/>
      <c r="AD226" s="7"/>
      <c r="AE226" s="33" t="s">
        <v>551</v>
      </c>
      <c r="AF226" s="5"/>
      <c r="AG226" s="7"/>
      <c r="AH226" s="7"/>
      <c r="AI226" s="7"/>
      <c r="AJ226" s="33" t="s">
        <v>547</v>
      </c>
      <c r="AK226" s="7"/>
      <c r="AL226" s="7"/>
      <c r="AM226" s="7"/>
      <c r="AN226" s="6">
        <v>-599.0</v>
      </c>
      <c r="AO226" s="6">
        <v>-300.0</v>
      </c>
      <c r="AP226" s="5" t="s">
        <v>555</v>
      </c>
    </row>
    <row r="227">
      <c r="A227" s="5" t="s">
        <v>249</v>
      </c>
      <c r="B227" s="6">
        <v>1.0</v>
      </c>
      <c r="C227" s="7"/>
      <c r="D227" s="7"/>
      <c r="E227" s="7"/>
      <c r="F227" s="7"/>
      <c r="G227" s="7"/>
      <c r="H227" s="33" t="s">
        <v>544</v>
      </c>
      <c r="I227" s="33"/>
      <c r="J227" s="7"/>
      <c r="K227" s="7"/>
      <c r="L227" s="7"/>
      <c r="M227" s="7"/>
      <c r="N227" s="7"/>
      <c r="O227" s="7"/>
      <c r="P227" s="7"/>
      <c r="Q227" s="7"/>
      <c r="R227" s="7"/>
      <c r="S227" s="48" t="b">
        <v>1</v>
      </c>
      <c r="T227" s="7"/>
      <c r="U227" s="7"/>
      <c r="V227" s="7"/>
      <c r="W227" s="7"/>
      <c r="X227" s="7"/>
      <c r="Y227" s="7"/>
      <c r="Z227" s="7"/>
      <c r="AA227" s="7"/>
      <c r="AB227" s="39" t="s">
        <v>545</v>
      </c>
      <c r="AC227" s="39"/>
      <c r="AD227" s="7"/>
      <c r="AE227" s="33" t="s">
        <v>551</v>
      </c>
      <c r="AF227" s="5"/>
      <c r="AG227" s="7"/>
      <c r="AH227" s="7"/>
      <c r="AI227" s="7"/>
      <c r="AJ227" s="33" t="s">
        <v>547</v>
      </c>
      <c r="AK227" s="7"/>
      <c r="AL227" s="7"/>
      <c r="AM227" s="7"/>
      <c r="AN227" s="6">
        <v>-599.0</v>
      </c>
      <c r="AO227" s="6">
        <v>-300.0</v>
      </c>
      <c r="AP227" s="5" t="s">
        <v>555</v>
      </c>
    </row>
    <row r="228">
      <c r="A228" s="5" t="s">
        <v>250</v>
      </c>
      <c r="B228" s="10">
        <v>1.0</v>
      </c>
      <c r="C228" s="38"/>
      <c r="D228" s="38"/>
      <c r="E228" s="38"/>
      <c r="F228" s="7"/>
      <c r="G228" s="7"/>
      <c r="H228" s="39" t="s">
        <v>544</v>
      </c>
      <c r="I228" s="39"/>
      <c r="J228" s="7"/>
      <c r="K228" s="7"/>
      <c r="L228" s="7"/>
      <c r="M228" s="7"/>
      <c r="N228" s="7"/>
      <c r="O228" s="7"/>
      <c r="P228" s="7"/>
      <c r="Q228" s="7"/>
      <c r="R228" s="7"/>
      <c r="S228" s="7"/>
      <c r="T228" s="7"/>
      <c r="U228" s="7"/>
      <c r="V228" s="7"/>
      <c r="W228" s="7"/>
      <c r="X228" s="7"/>
      <c r="Y228" s="7"/>
      <c r="Z228" s="7"/>
      <c r="AA228" s="7"/>
      <c r="AB228" s="39" t="s">
        <v>545</v>
      </c>
      <c r="AC228" s="39"/>
      <c r="AD228" s="7"/>
      <c r="AE228" s="39" t="s">
        <v>552</v>
      </c>
      <c r="AG228" s="7"/>
      <c r="AH228" s="7"/>
      <c r="AI228" s="7"/>
      <c r="AJ228" s="7"/>
      <c r="AK228" s="7"/>
      <c r="AL228" s="7"/>
      <c r="AM228" s="7"/>
      <c r="AN228" s="6">
        <v>-400.0</v>
      </c>
      <c r="AO228" s="6">
        <v>-380.0</v>
      </c>
      <c r="AP228" s="5" t="s">
        <v>555</v>
      </c>
      <c r="AQ228" s="7"/>
      <c r="AR228" s="7"/>
      <c r="AS228" s="7"/>
      <c r="AT228" s="7"/>
      <c r="AU228" s="7"/>
      <c r="AV228" s="7"/>
      <c r="AW228" s="7"/>
      <c r="AX228" s="7"/>
      <c r="AY228" s="7"/>
      <c r="AZ228" s="7"/>
      <c r="BA228" s="7"/>
      <c r="BB228" s="7"/>
      <c r="BC228" s="7"/>
      <c r="BD228" s="5" t="s">
        <v>861</v>
      </c>
      <c r="BE228" s="11" t="s">
        <v>862</v>
      </c>
    </row>
    <row r="229">
      <c r="A229" s="5" t="s">
        <v>252</v>
      </c>
      <c r="B229" s="10">
        <v>1.0</v>
      </c>
      <c r="C229" s="38"/>
      <c r="D229" s="38"/>
      <c r="E229" s="38"/>
      <c r="F229" s="7"/>
      <c r="G229" s="7"/>
      <c r="H229" s="39" t="s">
        <v>544</v>
      </c>
      <c r="I229" s="39"/>
      <c r="J229" s="7"/>
      <c r="K229" s="7"/>
      <c r="L229" s="7"/>
      <c r="M229" s="7"/>
      <c r="N229" s="7"/>
      <c r="O229" s="7"/>
      <c r="P229" s="7"/>
      <c r="Q229" s="7"/>
      <c r="R229" s="7"/>
      <c r="S229" s="7"/>
      <c r="T229" s="7"/>
      <c r="U229" s="7"/>
      <c r="V229" s="7"/>
      <c r="W229" s="7"/>
      <c r="X229" s="7"/>
      <c r="Y229" s="7"/>
      <c r="Z229" s="7"/>
      <c r="AA229" s="7"/>
      <c r="AB229" s="39" t="s">
        <v>545</v>
      </c>
      <c r="AC229" s="39"/>
      <c r="AD229" s="7"/>
      <c r="AE229" s="39" t="s">
        <v>552</v>
      </c>
      <c r="AG229" s="7"/>
      <c r="AH229" s="7"/>
      <c r="AI229" s="7"/>
      <c r="AJ229" s="7"/>
      <c r="AK229" s="7"/>
      <c r="AL229" s="7"/>
      <c r="AM229" s="7"/>
      <c r="AN229" s="6">
        <v>-400.0</v>
      </c>
      <c r="AO229" s="6">
        <v>-380.0</v>
      </c>
      <c r="AP229" s="5" t="s">
        <v>555</v>
      </c>
      <c r="AQ229" s="7"/>
      <c r="AR229" s="7"/>
      <c r="AS229" s="7"/>
      <c r="AT229" s="7"/>
      <c r="AU229" s="7"/>
      <c r="AV229" s="7"/>
      <c r="AW229" s="7"/>
      <c r="AX229" s="7"/>
      <c r="AY229" s="7"/>
      <c r="AZ229" s="7"/>
      <c r="BA229" s="7"/>
      <c r="BB229" s="7"/>
      <c r="BC229" s="7"/>
      <c r="BD229" s="11" t="s">
        <v>863</v>
      </c>
      <c r="BE229" s="11" t="s">
        <v>864</v>
      </c>
    </row>
    <row r="230">
      <c r="A230" s="5" t="s">
        <v>253</v>
      </c>
      <c r="B230" s="10">
        <v>1.0</v>
      </c>
      <c r="C230" s="38"/>
      <c r="D230" s="38"/>
      <c r="E230" s="38"/>
      <c r="F230" s="7"/>
      <c r="G230" s="7"/>
      <c r="H230" s="39" t="s">
        <v>544</v>
      </c>
      <c r="I230" s="39"/>
      <c r="J230" s="7"/>
      <c r="K230" s="7"/>
      <c r="L230" s="7"/>
      <c r="M230" s="7"/>
      <c r="N230" s="7"/>
      <c r="O230" s="7"/>
      <c r="P230" s="7"/>
      <c r="Q230" s="7"/>
      <c r="R230" s="7"/>
      <c r="S230" s="7"/>
      <c r="T230" s="7"/>
      <c r="U230" s="7"/>
      <c r="V230" s="7"/>
      <c r="W230" s="7"/>
      <c r="X230" s="7"/>
      <c r="Y230" s="7"/>
      <c r="Z230" s="7"/>
      <c r="AA230" s="7"/>
      <c r="AB230" s="39" t="s">
        <v>545</v>
      </c>
      <c r="AC230" s="39"/>
      <c r="AD230" s="7"/>
      <c r="AE230" s="39" t="s">
        <v>552</v>
      </c>
      <c r="AG230" s="7"/>
      <c r="AH230" s="7"/>
      <c r="AI230" s="7"/>
      <c r="AJ230" s="7"/>
      <c r="AK230" s="7"/>
      <c r="AL230" s="7"/>
      <c r="AM230" s="7"/>
      <c r="AN230" s="6">
        <v>-400.0</v>
      </c>
      <c r="AO230" s="6">
        <v>-380.0</v>
      </c>
      <c r="AP230" s="5" t="s">
        <v>555</v>
      </c>
      <c r="AQ230" s="7"/>
      <c r="AR230" s="7"/>
      <c r="AS230" s="7"/>
      <c r="AT230" s="7"/>
      <c r="AU230" s="7"/>
      <c r="AV230" s="7"/>
      <c r="AW230" s="7"/>
      <c r="AX230" s="7"/>
      <c r="AY230" s="7"/>
      <c r="AZ230" s="7"/>
      <c r="BA230" s="7"/>
      <c r="BB230" s="7"/>
      <c r="BC230" s="7"/>
      <c r="BD230" s="11" t="s">
        <v>863</v>
      </c>
      <c r="BE230" s="11" t="s">
        <v>864</v>
      </c>
    </row>
    <row r="231">
      <c r="A231" s="5" t="s">
        <v>254</v>
      </c>
      <c r="B231" s="10">
        <v>1.0</v>
      </c>
      <c r="C231" s="38"/>
      <c r="D231" s="38"/>
      <c r="E231" s="38"/>
      <c r="F231" s="7"/>
      <c r="G231" s="7"/>
      <c r="H231" s="39" t="s">
        <v>544</v>
      </c>
      <c r="I231" s="39"/>
      <c r="J231" s="7"/>
      <c r="K231" s="7"/>
      <c r="L231" s="7"/>
      <c r="M231" s="7"/>
      <c r="N231" s="7"/>
      <c r="O231" s="7"/>
      <c r="P231" s="7"/>
      <c r="Q231" s="7"/>
      <c r="R231" s="7"/>
      <c r="S231" s="7"/>
      <c r="T231" s="7"/>
      <c r="U231" s="7"/>
      <c r="V231" s="7"/>
      <c r="W231" s="7"/>
      <c r="X231" s="7"/>
      <c r="Y231" s="7"/>
      <c r="Z231" s="7"/>
      <c r="AA231" s="7"/>
      <c r="AB231" s="39" t="s">
        <v>545</v>
      </c>
      <c r="AC231" s="39"/>
      <c r="AD231" s="7"/>
      <c r="AE231" s="39" t="s">
        <v>552</v>
      </c>
      <c r="AG231" s="7"/>
      <c r="AH231" s="7"/>
      <c r="AI231" s="7"/>
      <c r="AJ231" s="7"/>
      <c r="AK231" s="7"/>
      <c r="AL231" s="7"/>
      <c r="AM231" s="7"/>
      <c r="AN231" s="6">
        <v>-400.0</v>
      </c>
      <c r="AO231" s="6">
        <v>-380.0</v>
      </c>
      <c r="AP231" s="5" t="s">
        <v>555</v>
      </c>
      <c r="AQ231" s="7"/>
      <c r="AR231" s="7"/>
      <c r="AS231" s="7"/>
      <c r="AT231" s="7"/>
      <c r="AU231" s="7"/>
      <c r="AV231" s="7"/>
      <c r="AW231" s="7"/>
      <c r="AX231" s="7"/>
      <c r="AY231" s="7"/>
      <c r="AZ231" s="7"/>
      <c r="BA231" s="7"/>
      <c r="BB231" s="7"/>
      <c r="BC231" s="7"/>
      <c r="BD231" s="11" t="s">
        <v>863</v>
      </c>
      <c r="BE231" s="11" t="s">
        <v>864</v>
      </c>
    </row>
    <row r="232">
      <c r="A232" s="5" t="s">
        <v>255</v>
      </c>
      <c r="B232" s="10">
        <v>1.0</v>
      </c>
      <c r="C232" s="38"/>
      <c r="D232" s="38"/>
      <c r="E232" s="38"/>
      <c r="F232" s="7"/>
      <c r="G232" s="7"/>
      <c r="H232" s="39" t="s">
        <v>544</v>
      </c>
      <c r="I232" s="39"/>
      <c r="J232" s="7"/>
      <c r="K232" s="7"/>
      <c r="L232" s="7"/>
      <c r="M232" s="7"/>
      <c r="N232" s="7"/>
      <c r="O232" s="7"/>
      <c r="P232" s="7"/>
      <c r="Q232" s="7"/>
      <c r="R232" s="7"/>
      <c r="S232" s="7"/>
      <c r="T232" s="7"/>
      <c r="U232" s="7"/>
      <c r="V232" s="7"/>
      <c r="W232" s="7"/>
      <c r="X232" s="7"/>
      <c r="Y232" s="7"/>
      <c r="Z232" s="7"/>
      <c r="AA232" s="7"/>
      <c r="AB232" s="39" t="s">
        <v>545</v>
      </c>
      <c r="AC232" s="39"/>
      <c r="AD232" s="7"/>
      <c r="AE232" s="39" t="s">
        <v>552</v>
      </c>
      <c r="AG232" s="7"/>
      <c r="AH232" s="7"/>
      <c r="AI232" s="7"/>
      <c r="AJ232" s="7"/>
      <c r="AK232" s="7"/>
      <c r="AL232" s="7"/>
      <c r="AM232" s="7"/>
      <c r="AN232" s="6">
        <v>-400.0</v>
      </c>
      <c r="AO232" s="6">
        <v>-380.0</v>
      </c>
      <c r="AP232" s="5" t="s">
        <v>555</v>
      </c>
      <c r="AQ232" s="7"/>
      <c r="AR232" s="7"/>
      <c r="AS232" s="7"/>
      <c r="AT232" s="7"/>
      <c r="AU232" s="7"/>
      <c r="AV232" s="7"/>
      <c r="AW232" s="7"/>
      <c r="AX232" s="7"/>
      <c r="AY232" s="7"/>
      <c r="AZ232" s="7"/>
      <c r="BA232" s="7"/>
      <c r="BB232" s="7"/>
      <c r="BC232" s="7"/>
      <c r="BD232" s="11" t="s">
        <v>863</v>
      </c>
      <c r="BE232" s="11" t="s">
        <v>864</v>
      </c>
    </row>
    <row r="233">
      <c r="A233" s="5" t="s">
        <v>256</v>
      </c>
      <c r="B233" s="10">
        <v>1.0</v>
      </c>
      <c r="C233" s="38"/>
      <c r="D233" s="38"/>
      <c r="E233" s="38"/>
      <c r="F233" s="7"/>
      <c r="G233" s="7"/>
      <c r="H233" s="39" t="s">
        <v>544</v>
      </c>
      <c r="I233" s="39"/>
      <c r="J233" s="7"/>
      <c r="K233" s="7"/>
      <c r="L233" s="7"/>
      <c r="M233" s="7"/>
      <c r="N233" s="7"/>
      <c r="O233" s="7"/>
      <c r="P233" s="7"/>
      <c r="Q233" s="7"/>
      <c r="R233" s="7"/>
      <c r="S233" s="7"/>
      <c r="T233" s="7"/>
      <c r="U233" s="7"/>
      <c r="V233" s="7"/>
      <c r="W233" s="7"/>
      <c r="X233" s="7"/>
      <c r="Y233" s="7"/>
      <c r="Z233" s="7"/>
      <c r="AA233" s="7"/>
      <c r="AB233" s="39" t="s">
        <v>545</v>
      </c>
      <c r="AC233" s="39"/>
      <c r="AD233" s="7"/>
      <c r="AE233" s="49"/>
      <c r="AF233" s="7"/>
      <c r="AG233" s="7"/>
      <c r="AH233" s="7"/>
      <c r="AI233" s="7"/>
      <c r="AJ233" s="7"/>
      <c r="AK233" s="7"/>
      <c r="AL233" s="7"/>
      <c r="AM233" s="7"/>
      <c r="AN233" s="6">
        <v>-400.0</v>
      </c>
      <c r="AO233" s="6">
        <v>-370.0</v>
      </c>
      <c r="AP233" s="5" t="s">
        <v>555</v>
      </c>
      <c r="AQ233" s="7"/>
      <c r="AR233" s="7"/>
      <c r="AS233" s="7"/>
      <c r="AT233" s="7"/>
      <c r="AU233" s="7"/>
      <c r="AV233" s="7"/>
      <c r="AW233" s="7"/>
      <c r="AX233" s="7"/>
      <c r="AY233" s="7"/>
      <c r="AZ233" s="7"/>
      <c r="BA233" s="7"/>
      <c r="BB233" s="7"/>
      <c r="BC233" s="7"/>
      <c r="BD233" s="11" t="s">
        <v>865</v>
      </c>
      <c r="BE233" s="11" t="s">
        <v>866</v>
      </c>
    </row>
    <row r="234">
      <c r="A234" s="5" t="s">
        <v>258</v>
      </c>
      <c r="B234" s="10">
        <v>1.0</v>
      </c>
      <c r="C234" s="38"/>
      <c r="D234" s="38"/>
      <c r="E234" s="38"/>
      <c r="F234" s="7"/>
      <c r="G234" s="7"/>
      <c r="H234" s="39" t="s">
        <v>544</v>
      </c>
      <c r="I234" s="39"/>
      <c r="J234" s="7"/>
      <c r="K234" s="7"/>
      <c r="L234" s="7"/>
      <c r="M234" s="7"/>
      <c r="N234" s="7"/>
      <c r="O234" s="7"/>
      <c r="P234" s="7"/>
      <c r="Q234" s="7"/>
      <c r="R234" s="7"/>
      <c r="S234" s="7"/>
      <c r="T234" s="7"/>
      <c r="U234" s="7"/>
      <c r="V234" s="7"/>
      <c r="W234" s="7"/>
      <c r="X234" s="7"/>
      <c r="Y234" s="7"/>
      <c r="Z234" s="7"/>
      <c r="AA234" s="7"/>
      <c r="AB234" s="39" t="s">
        <v>545</v>
      </c>
      <c r="AC234" s="39"/>
      <c r="AD234" s="7"/>
      <c r="AE234" s="49"/>
      <c r="AF234" s="7"/>
      <c r="AG234" s="7"/>
      <c r="AH234" s="7"/>
      <c r="AI234" s="7"/>
      <c r="AJ234" s="7"/>
      <c r="AK234" s="7"/>
      <c r="AL234" s="7"/>
      <c r="AM234" s="7"/>
      <c r="AN234" s="6">
        <v>-380.0</v>
      </c>
      <c r="AO234" s="6">
        <v>-360.0</v>
      </c>
      <c r="AP234" s="5" t="s">
        <v>555</v>
      </c>
      <c r="AQ234" s="7"/>
      <c r="AR234" s="7"/>
      <c r="AS234" s="7"/>
      <c r="AT234" s="7"/>
      <c r="AU234" s="7"/>
      <c r="AV234" s="7"/>
      <c r="AW234" s="7"/>
      <c r="AX234" s="7"/>
      <c r="AY234" s="7"/>
      <c r="AZ234" s="7"/>
      <c r="BA234" s="7"/>
      <c r="BB234" s="7"/>
      <c r="BC234" s="7"/>
      <c r="BD234" s="11" t="s">
        <v>865</v>
      </c>
      <c r="BE234" s="11" t="s">
        <v>867</v>
      </c>
    </row>
    <row r="235">
      <c r="A235" s="5" t="s">
        <v>259</v>
      </c>
      <c r="B235" s="10">
        <v>11.0</v>
      </c>
      <c r="C235" s="38"/>
      <c r="D235" s="38"/>
      <c r="E235" s="38"/>
      <c r="F235" s="7"/>
      <c r="G235" s="7"/>
      <c r="H235" s="39" t="s">
        <v>544</v>
      </c>
      <c r="I235" s="39"/>
      <c r="J235" s="7"/>
      <c r="K235" s="7"/>
      <c r="L235" s="7"/>
      <c r="M235" s="7"/>
      <c r="N235" s="7"/>
      <c r="O235" s="7"/>
      <c r="P235" s="7"/>
      <c r="Q235" s="7"/>
      <c r="R235" s="7"/>
      <c r="S235" s="7"/>
      <c r="T235" s="7"/>
      <c r="U235" s="7"/>
      <c r="V235" s="7"/>
      <c r="W235" s="7"/>
      <c r="X235" s="7"/>
      <c r="Y235" s="7"/>
      <c r="Z235" s="7"/>
      <c r="AA235" s="7"/>
      <c r="AB235" s="39" t="s">
        <v>545</v>
      </c>
      <c r="AC235" s="39"/>
      <c r="AD235" s="7"/>
      <c r="AE235" s="5" t="s">
        <v>261</v>
      </c>
      <c r="AF235" s="7"/>
      <c r="AG235" s="7"/>
      <c r="AH235" s="7"/>
      <c r="AI235" s="7"/>
      <c r="AJ235" s="7"/>
      <c r="AK235" s="7"/>
      <c r="AL235" s="7"/>
      <c r="AM235" s="7"/>
      <c r="AN235" s="6">
        <v>-360.0</v>
      </c>
      <c r="AO235" s="6">
        <v>-350.0</v>
      </c>
      <c r="AP235" s="5" t="s">
        <v>555</v>
      </c>
      <c r="AQ235" s="7"/>
      <c r="AR235" s="7"/>
      <c r="AS235" s="7"/>
      <c r="AT235" s="7"/>
      <c r="AU235" s="7"/>
      <c r="AV235" s="7"/>
      <c r="AW235" s="7"/>
      <c r="AX235" s="7"/>
      <c r="AY235" s="7"/>
      <c r="AZ235" s="7"/>
      <c r="BA235" s="7"/>
      <c r="BB235" s="7"/>
      <c r="BC235" s="7"/>
      <c r="BD235" s="5" t="s">
        <v>868</v>
      </c>
      <c r="BE235" s="5" t="s">
        <v>869</v>
      </c>
    </row>
    <row r="236">
      <c r="A236" s="11" t="s">
        <v>262</v>
      </c>
      <c r="B236" s="6">
        <v>1.0</v>
      </c>
      <c r="C236" s="7"/>
      <c r="D236" s="7"/>
      <c r="E236" s="7"/>
      <c r="F236" s="7"/>
      <c r="G236" s="7"/>
      <c r="H236" s="33" t="s">
        <v>544</v>
      </c>
      <c r="I236" s="33"/>
      <c r="J236" s="7"/>
      <c r="K236" s="7"/>
      <c r="L236" s="7"/>
      <c r="M236" s="7"/>
      <c r="N236" s="7"/>
      <c r="O236" s="7"/>
      <c r="P236" s="7"/>
      <c r="Q236" s="7"/>
      <c r="R236" s="7"/>
      <c r="S236" s="7"/>
      <c r="T236" s="7"/>
      <c r="U236" s="7"/>
      <c r="V236" s="7"/>
      <c r="W236" s="7"/>
      <c r="X236" s="7"/>
      <c r="Y236" s="7"/>
      <c r="Z236" s="7"/>
      <c r="AA236" s="7"/>
      <c r="AB236" s="40" t="s">
        <v>545</v>
      </c>
      <c r="AC236" s="40"/>
      <c r="AD236" s="7"/>
      <c r="AE236" s="5" t="s">
        <v>546</v>
      </c>
      <c r="AF236" s="7"/>
      <c r="AG236" s="7"/>
      <c r="AH236" s="7"/>
      <c r="AI236" s="7"/>
      <c r="AJ236" s="7"/>
      <c r="AK236" s="7"/>
      <c r="AL236" s="7"/>
      <c r="AM236" s="7"/>
      <c r="AN236" s="6">
        <v>-302.0</v>
      </c>
      <c r="AO236" s="6">
        <v>-302.0</v>
      </c>
      <c r="AP236" s="5" t="s">
        <v>555</v>
      </c>
      <c r="AQ236" s="7"/>
      <c r="AR236" s="5" t="s">
        <v>670</v>
      </c>
      <c r="AZ236" s="7"/>
      <c r="BA236" s="7"/>
      <c r="BB236" s="7"/>
      <c r="BC236" s="5" t="s">
        <v>546</v>
      </c>
      <c r="BD236" s="5" t="s">
        <v>546</v>
      </c>
      <c r="BE236" s="6" t="s">
        <v>775</v>
      </c>
      <c r="BF236" s="7"/>
      <c r="BG236" s="5" t="s">
        <v>550</v>
      </c>
    </row>
    <row r="237">
      <c r="A237" s="11" t="s">
        <v>262</v>
      </c>
      <c r="B237" s="6">
        <v>1.0</v>
      </c>
      <c r="C237" s="7"/>
      <c r="D237" s="7"/>
      <c r="E237" s="7"/>
      <c r="F237" s="7"/>
      <c r="G237" s="7"/>
      <c r="H237" s="33" t="s">
        <v>544</v>
      </c>
      <c r="I237" s="33"/>
      <c r="J237" s="7"/>
      <c r="K237" s="7"/>
      <c r="L237" s="7"/>
      <c r="M237" s="7"/>
      <c r="N237" s="7"/>
      <c r="O237" s="7"/>
      <c r="P237" s="7"/>
      <c r="Q237" s="7"/>
      <c r="R237" s="7"/>
      <c r="S237" s="7"/>
      <c r="T237" s="7"/>
      <c r="U237" s="7"/>
      <c r="V237" s="7"/>
      <c r="W237" s="7"/>
      <c r="X237" s="7"/>
      <c r="Y237" s="7"/>
      <c r="Z237" s="7"/>
      <c r="AA237" s="7"/>
      <c r="AB237" s="40" t="s">
        <v>545</v>
      </c>
      <c r="AC237" s="40"/>
      <c r="AD237" s="7"/>
      <c r="AE237" s="5" t="s">
        <v>546</v>
      </c>
      <c r="AF237" s="7"/>
      <c r="AG237" s="7"/>
      <c r="AH237" s="7"/>
      <c r="AI237" s="7"/>
      <c r="AJ237" s="7"/>
      <c r="AK237" s="7"/>
      <c r="AL237" s="7"/>
      <c r="AM237" s="7"/>
      <c r="AN237" s="6">
        <v>-237.0</v>
      </c>
      <c r="AO237" s="6">
        <v>-237.0</v>
      </c>
      <c r="AP237" s="5" t="s">
        <v>555</v>
      </c>
      <c r="AQ237" s="7"/>
      <c r="AR237" s="5" t="s">
        <v>670</v>
      </c>
      <c r="AZ237" s="7"/>
      <c r="BA237" s="7"/>
      <c r="BB237" s="7"/>
      <c r="BC237" s="5" t="s">
        <v>546</v>
      </c>
      <c r="BD237" s="5" t="s">
        <v>546</v>
      </c>
      <c r="BE237" s="6" t="s">
        <v>790</v>
      </c>
      <c r="BF237" s="7"/>
      <c r="BG237" s="5" t="s">
        <v>550</v>
      </c>
    </row>
    <row r="238">
      <c r="A238" s="11" t="s">
        <v>262</v>
      </c>
      <c r="B238" s="6">
        <v>1.0</v>
      </c>
      <c r="C238" s="7"/>
      <c r="D238" s="7"/>
      <c r="E238" s="7"/>
      <c r="F238" s="7"/>
      <c r="G238" s="7"/>
      <c r="H238" s="33" t="s">
        <v>544</v>
      </c>
      <c r="I238" s="33"/>
      <c r="J238" s="7"/>
      <c r="K238" s="7"/>
      <c r="L238" s="7"/>
      <c r="M238" s="7"/>
      <c r="N238" s="7"/>
      <c r="O238" s="7"/>
      <c r="P238" s="7"/>
      <c r="Q238" s="7"/>
      <c r="R238" s="7"/>
      <c r="S238" s="7"/>
      <c r="T238" s="7"/>
      <c r="U238" s="7"/>
      <c r="V238" s="7"/>
      <c r="W238" s="7"/>
      <c r="X238" s="7"/>
      <c r="Y238" s="7"/>
      <c r="Z238" s="7"/>
      <c r="AA238" s="7"/>
      <c r="AB238" s="40" t="s">
        <v>545</v>
      </c>
      <c r="AC238" s="40"/>
      <c r="AD238" s="7"/>
      <c r="AE238" s="5" t="s">
        <v>546</v>
      </c>
      <c r="AF238" s="7"/>
      <c r="AG238" s="7"/>
      <c r="AH238" s="7"/>
      <c r="AI238" s="7"/>
      <c r="AJ238" s="7"/>
      <c r="AK238" s="7"/>
      <c r="AL238" s="7"/>
      <c r="AM238" s="7"/>
      <c r="AN238" s="6">
        <v>-265.0</v>
      </c>
      <c r="AO238" s="6">
        <v>-265.0</v>
      </c>
      <c r="AP238" s="5" t="s">
        <v>555</v>
      </c>
      <c r="AQ238" s="7"/>
      <c r="AR238" s="5" t="s">
        <v>670</v>
      </c>
      <c r="AZ238" s="7"/>
      <c r="BA238" s="7"/>
      <c r="BB238" s="7"/>
      <c r="BC238" s="5" t="s">
        <v>546</v>
      </c>
      <c r="BD238" s="5" t="s">
        <v>546</v>
      </c>
      <c r="BE238" s="10" t="s">
        <v>770</v>
      </c>
      <c r="BF238" s="7"/>
      <c r="BG238" s="5" t="s">
        <v>550</v>
      </c>
    </row>
    <row r="239">
      <c r="A239" s="11" t="s">
        <v>262</v>
      </c>
      <c r="B239" s="6">
        <v>1.0</v>
      </c>
      <c r="C239" s="7"/>
      <c r="D239" s="7"/>
      <c r="E239" s="7"/>
      <c r="F239" s="7"/>
      <c r="G239" s="7"/>
      <c r="H239" s="33" t="s">
        <v>544</v>
      </c>
      <c r="I239" s="33"/>
      <c r="J239" s="7"/>
      <c r="K239" s="7"/>
      <c r="L239" s="7"/>
      <c r="M239" s="7"/>
      <c r="N239" s="7"/>
      <c r="O239" s="7"/>
      <c r="P239" s="7"/>
      <c r="Q239" s="7"/>
      <c r="R239" s="7"/>
      <c r="S239" s="7"/>
      <c r="T239" s="7"/>
      <c r="U239" s="7"/>
      <c r="V239" s="7"/>
      <c r="W239" s="7"/>
      <c r="X239" s="7"/>
      <c r="Y239" s="7"/>
      <c r="Z239" s="7"/>
      <c r="AA239" s="7"/>
      <c r="AB239" s="40" t="s">
        <v>545</v>
      </c>
      <c r="AC239" s="40"/>
      <c r="AD239" s="7"/>
      <c r="AE239" s="5" t="s">
        <v>546</v>
      </c>
      <c r="AF239" s="7"/>
      <c r="AG239" s="7"/>
      <c r="AH239" s="7"/>
      <c r="AI239" s="7"/>
      <c r="AJ239" s="7"/>
      <c r="AK239" s="7"/>
      <c r="AL239" s="7"/>
      <c r="AM239" s="7"/>
      <c r="AN239" s="6">
        <v>-265.0</v>
      </c>
      <c r="AO239" s="6">
        <v>-265.0</v>
      </c>
      <c r="AP239" s="5" t="s">
        <v>555</v>
      </c>
      <c r="AQ239" s="7"/>
      <c r="AR239" s="5" t="s">
        <v>670</v>
      </c>
      <c r="AZ239" s="7"/>
      <c r="BA239" s="7"/>
      <c r="BB239" s="7"/>
      <c r="BC239" s="5" t="s">
        <v>546</v>
      </c>
      <c r="BD239" s="5" t="s">
        <v>546</v>
      </c>
      <c r="BE239" s="10" t="s">
        <v>770</v>
      </c>
      <c r="BF239" s="7"/>
      <c r="BG239" s="5" t="s">
        <v>550</v>
      </c>
    </row>
    <row r="240">
      <c r="A240" s="11" t="s">
        <v>262</v>
      </c>
      <c r="B240" s="6">
        <v>1.0</v>
      </c>
      <c r="C240" s="7"/>
      <c r="D240" s="7"/>
      <c r="E240" s="7"/>
      <c r="F240" s="7"/>
      <c r="G240" s="7"/>
      <c r="H240" s="33" t="s">
        <v>544</v>
      </c>
      <c r="I240" s="33"/>
      <c r="J240" s="7"/>
      <c r="K240" s="7"/>
      <c r="L240" s="7"/>
      <c r="M240" s="7"/>
      <c r="N240" s="7"/>
      <c r="O240" s="7"/>
      <c r="P240" s="7"/>
      <c r="Q240" s="7"/>
      <c r="R240" s="7"/>
      <c r="S240" s="7"/>
      <c r="T240" s="7"/>
      <c r="U240" s="7"/>
      <c r="V240" s="7"/>
      <c r="W240" s="7"/>
      <c r="X240" s="7"/>
      <c r="Y240" s="7"/>
      <c r="Z240" s="7"/>
      <c r="AA240" s="7"/>
      <c r="AB240" s="40" t="s">
        <v>545</v>
      </c>
      <c r="AC240" s="40"/>
      <c r="AD240" s="7"/>
      <c r="AE240" s="5" t="s">
        <v>546</v>
      </c>
      <c r="AF240" s="7"/>
      <c r="AG240" s="7"/>
      <c r="AH240" s="7"/>
      <c r="AI240" s="7"/>
      <c r="AJ240" s="7"/>
      <c r="AK240" s="7"/>
      <c r="AL240" s="7"/>
      <c r="AM240" s="7"/>
      <c r="AN240" s="6">
        <v>-246.0</v>
      </c>
      <c r="AO240" s="6">
        <v>-246.0</v>
      </c>
      <c r="AP240" s="5" t="s">
        <v>555</v>
      </c>
      <c r="AQ240" s="7"/>
      <c r="AR240" s="5" t="s">
        <v>670</v>
      </c>
      <c r="AZ240" s="7"/>
      <c r="BA240" s="7"/>
      <c r="BB240" s="7"/>
      <c r="BC240" s="5" t="s">
        <v>546</v>
      </c>
      <c r="BD240" s="5" t="s">
        <v>546</v>
      </c>
      <c r="BE240" s="10" t="s">
        <v>870</v>
      </c>
      <c r="BF240" s="7"/>
      <c r="BG240" s="5" t="s">
        <v>550</v>
      </c>
    </row>
    <row r="241">
      <c r="A241" s="11" t="s">
        <v>262</v>
      </c>
      <c r="B241" s="6">
        <v>1.0</v>
      </c>
      <c r="C241" s="7"/>
      <c r="D241" s="7"/>
      <c r="E241" s="7"/>
      <c r="F241" s="7"/>
      <c r="G241" s="7"/>
      <c r="H241" s="33" t="s">
        <v>544</v>
      </c>
      <c r="I241" s="33"/>
      <c r="J241" s="7"/>
      <c r="K241" s="7"/>
      <c r="L241" s="7"/>
      <c r="M241" s="7"/>
      <c r="N241" s="7"/>
      <c r="O241" s="7"/>
      <c r="P241" s="7"/>
      <c r="Q241" s="7"/>
      <c r="R241" s="7"/>
      <c r="S241" s="7"/>
      <c r="T241" s="7"/>
      <c r="U241" s="7"/>
      <c r="V241" s="7"/>
      <c r="W241" s="7"/>
      <c r="X241" s="7"/>
      <c r="Y241" s="7"/>
      <c r="Z241" s="7"/>
      <c r="AA241" s="7"/>
      <c r="AB241" s="40" t="s">
        <v>545</v>
      </c>
      <c r="AC241" s="40"/>
      <c r="AD241" s="7"/>
      <c r="AE241" s="5" t="s">
        <v>546</v>
      </c>
      <c r="AF241" s="7"/>
      <c r="AG241" s="7"/>
      <c r="AH241" s="7"/>
      <c r="AI241" s="7"/>
      <c r="AJ241" s="7"/>
      <c r="AK241" s="7"/>
      <c r="AL241" s="7"/>
      <c r="AM241" s="7"/>
      <c r="AN241" s="6">
        <v>-246.0</v>
      </c>
      <c r="AO241" s="6">
        <v>-246.0</v>
      </c>
      <c r="AP241" s="5" t="s">
        <v>555</v>
      </c>
      <c r="AQ241" s="7"/>
      <c r="AR241" s="5" t="s">
        <v>670</v>
      </c>
      <c r="AZ241" s="7"/>
      <c r="BA241" s="7"/>
      <c r="BB241" s="7"/>
      <c r="BC241" s="5" t="s">
        <v>546</v>
      </c>
      <c r="BD241" s="5" t="s">
        <v>546</v>
      </c>
      <c r="BE241" s="10" t="s">
        <v>870</v>
      </c>
      <c r="BF241" s="7"/>
      <c r="BG241" s="5" t="s">
        <v>550</v>
      </c>
    </row>
    <row r="242">
      <c r="A242" s="11" t="s">
        <v>262</v>
      </c>
      <c r="B242" s="6">
        <v>1.0</v>
      </c>
      <c r="C242" s="7"/>
      <c r="D242" s="7"/>
      <c r="E242" s="7"/>
      <c r="F242" s="7"/>
      <c r="G242" s="7"/>
      <c r="H242" s="33" t="s">
        <v>544</v>
      </c>
      <c r="I242" s="33"/>
      <c r="J242" s="7"/>
      <c r="K242" s="7"/>
      <c r="L242" s="7"/>
      <c r="M242" s="7"/>
      <c r="N242" s="7"/>
      <c r="O242" s="7"/>
      <c r="P242" s="7"/>
      <c r="Q242" s="7"/>
      <c r="R242" s="7"/>
      <c r="S242" s="7"/>
      <c r="T242" s="7"/>
      <c r="U242" s="7"/>
      <c r="V242" s="7"/>
      <c r="W242" s="7"/>
      <c r="X242" s="7"/>
      <c r="Y242" s="7"/>
      <c r="Z242" s="7"/>
      <c r="AA242" s="7"/>
      <c r="AB242" s="40" t="s">
        <v>545</v>
      </c>
      <c r="AC242" s="40"/>
      <c r="AD242" s="7"/>
      <c r="AE242" s="5" t="s">
        <v>546</v>
      </c>
      <c r="AF242" s="7"/>
      <c r="AG242" s="7"/>
      <c r="AH242" s="7"/>
      <c r="AI242" s="7"/>
      <c r="AJ242" s="7"/>
      <c r="AK242" s="7"/>
      <c r="AL242" s="7"/>
      <c r="AM242" s="7"/>
      <c r="AN242" s="6">
        <v>-237.0</v>
      </c>
      <c r="AO242" s="6">
        <v>-237.0</v>
      </c>
      <c r="AP242" s="5" t="s">
        <v>555</v>
      </c>
      <c r="AQ242" s="7"/>
      <c r="AR242" s="5" t="s">
        <v>670</v>
      </c>
      <c r="AZ242" s="7"/>
      <c r="BA242" s="7"/>
      <c r="BB242" s="7"/>
      <c r="BC242" s="5" t="s">
        <v>546</v>
      </c>
      <c r="BD242" s="5" t="s">
        <v>546</v>
      </c>
      <c r="BE242" s="10" t="s">
        <v>871</v>
      </c>
      <c r="BF242" s="7"/>
      <c r="BG242" s="5" t="s">
        <v>550</v>
      </c>
    </row>
    <row r="243">
      <c r="A243" s="11" t="s">
        <v>262</v>
      </c>
      <c r="B243" s="6">
        <v>1.0</v>
      </c>
      <c r="C243" s="7"/>
      <c r="D243" s="7"/>
      <c r="E243" s="7"/>
      <c r="F243" s="7"/>
      <c r="G243" s="7"/>
      <c r="H243" s="33" t="s">
        <v>544</v>
      </c>
      <c r="I243" s="33"/>
      <c r="J243" s="7"/>
      <c r="K243" s="7"/>
      <c r="L243" s="7"/>
      <c r="M243" s="7"/>
      <c r="N243" s="7"/>
      <c r="O243" s="7"/>
      <c r="P243" s="7"/>
      <c r="Q243" s="7"/>
      <c r="R243" s="7"/>
      <c r="S243" s="7"/>
      <c r="T243" s="7"/>
      <c r="U243" s="7"/>
      <c r="V243" s="7"/>
      <c r="W243" s="7"/>
      <c r="X243" s="7"/>
      <c r="Y243" s="7"/>
      <c r="Z243" s="7"/>
      <c r="AA243" s="7"/>
      <c r="AB243" s="40" t="s">
        <v>545</v>
      </c>
      <c r="AC243" s="40"/>
      <c r="AD243" s="7"/>
      <c r="AE243" s="5" t="s">
        <v>546</v>
      </c>
      <c r="AF243" s="7"/>
      <c r="AG243" s="7"/>
      <c r="AH243" s="7"/>
      <c r="AI243" s="7"/>
      <c r="AJ243" s="7"/>
      <c r="AK243" s="7"/>
      <c r="AL243" s="7"/>
      <c r="AM243" s="7"/>
      <c r="AN243" s="6">
        <v>-232.0</v>
      </c>
      <c r="AO243" s="6">
        <v>-219.0</v>
      </c>
      <c r="AP243" s="5" t="s">
        <v>555</v>
      </c>
      <c r="AQ243" s="7"/>
      <c r="AR243" s="5" t="s">
        <v>670</v>
      </c>
      <c r="AZ243" s="7"/>
      <c r="BA243" s="7"/>
      <c r="BB243" s="7"/>
      <c r="BC243" s="5" t="s">
        <v>546</v>
      </c>
      <c r="BD243" s="5" t="s">
        <v>546</v>
      </c>
      <c r="BE243" s="10" t="s">
        <v>872</v>
      </c>
      <c r="BF243" s="7"/>
      <c r="BG243" s="11" t="s">
        <v>873</v>
      </c>
    </row>
    <row r="244">
      <c r="A244" s="11" t="s">
        <v>262</v>
      </c>
      <c r="B244" s="6">
        <v>8.0</v>
      </c>
      <c r="C244" s="7"/>
      <c r="D244" s="7"/>
      <c r="E244" s="7"/>
      <c r="F244" s="7"/>
      <c r="G244" s="7"/>
      <c r="H244" s="33" t="s">
        <v>544</v>
      </c>
      <c r="I244" s="33"/>
      <c r="J244" s="7"/>
      <c r="K244" s="7"/>
      <c r="L244" s="7"/>
      <c r="M244" s="7"/>
      <c r="N244" s="7"/>
      <c r="O244" s="7"/>
      <c r="P244" s="7"/>
      <c r="Q244" s="7"/>
      <c r="R244" s="7"/>
      <c r="S244" s="7"/>
      <c r="T244" s="7"/>
      <c r="U244" s="7"/>
      <c r="V244" s="7"/>
      <c r="W244" s="7"/>
      <c r="X244" s="7"/>
      <c r="Y244" s="7"/>
      <c r="Z244" s="7"/>
      <c r="AA244" s="7"/>
      <c r="AB244" s="40" t="s">
        <v>545</v>
      </c>
      <c r="AC244" s="40"/>
      <c r="AD244" s="7"/>
      <c r="AE244" s="5" t="s">
        <v>546</v>
      </c>
      <c r="AF244" s="7"/>
      <c r="AG244" s="7"/>
      <c r="AH244" s="7"/>
      <c r="AI244" s="7"/>
      <c r="AJ244" s="7"/>
      <c r="AK244" s="7"/>
      <c r="AL244" s="7"/>
      <c r="AM244" s="7"/>
      <c r="AN244" s="6">
        <v>-232.0</v>
      </c>
      <c r="AO244" s="6">
        <v>-219.0</v>
      </c>
      <c r="AP244" s="5" t="s">
        <v>555</v>
      </c>
      <c r="AQ244" s="7"/>
      <c r="AR244" s="7"/>
      <c r="AS244" s="7"/>
      <c r="AT244" s="7"/>
      <c r="AU244" s="7"/>
      <c r="AV244" s="7"/>
      <c r="AW244" s="7"/>
      <c r="AX244" s="7"/>
      <c r="AY244" s="7"/>
      <c r="AZ244" s="7"/>
      <c r="BA244" s="7"/>
      <c r="BB244" s="7"/>
      <c r="BC244" s="5" t="s">
        <v>546</v>
      </c>
      <c r="BD244" s="5" t="s">
        <v>546</v>
      </c>
      <c r="BE244" s="10" t="s">
        <v>874</v>
      </c>
      <c r="BF244" s="7"/>
      <c r="BG244" s="11" t="s">
        <v>873</v>
      </c>
    </row>
    <row r="245">
      <c r="A245" s="5" t="s">
        <v>263</v>
      </c>
      <c r="B245" s="10">
        <v>9.0</v>
      </c>
      <c r="C245" s="7"/>
      <c r="D245" s="7"/>
      <c r="E245" s="7"/>
      <c r="F245" s="7"/>
      <c r="G245" s="7"/>
      <c r="H245" s="39" t="s">
        <v>572</v>
      </c>
      <c r="I245" s="39"/>
      <c r="J245" s="39"/>
      <c r="K245" s="7"/>
      <c r="L245" s="7"/>
      <c r="M245" s="7"/>
      <c r="N245" s="7"/>
      <c r="O245" s="7"/>
      <c r="P245" s="7"/>
      <c r="Q245" s="7"/>
      <c r="R245" s="7"/>
      <c r="S245" s="7"/>
      <c r="T245" s="7"/>
      <c r="U245" s="7"/>
      <c r="V245" s="7"/>
      <c r="W245" s="7"/>
      <c r="X245" s="7"/>
      <c r="Y245" s="7"/>
      <c r="Z245" s="7"/>
      <c r="AA245" s="7"/>
      <c r="AB245" s="39" t="s">
        <v>743</v>
      </c>
      <c r="AC245" s="39"/>
      <c r="AD245" s="7"/>
      <c r="AE245" s="43" t="s">
        <v>669</v>
      </c>
      <c r="AF245" s="43"/>
      <c r="AG245" s="7"/>
      <c r="AH245" s="7"/>
      <c r="AI245" s="7"/>
      <c r="AJ245" s="7"/>
      <c r="AK245" s="7"/>
      <c r="AL245" s="7"/>
      <c r="AM245" s="7"/>
      <c r="AN245" s="6">
        <v>-600.0</v>
      </c>
      <c r="AO245" s="6">
        <v>-401.0</v>
      </c>
      <c r="AP245" s="5" t="s">
        <v>555</v>
      </c>
      <c r="AQ245" s="7"/>
      <c r="AR245" s="7"/>
      <c r="AS245" s="7"/>
      <c r="AT245" s="7"/>
      <c r="AU245" s="7"/>
      <c r="AV245" s="7"/>
      <c r="AW245" s="7"/>
      <c r="AX245" s="7"/>
      <c r="AY245" s="7"/>
      <c r="AZ245" s="7"/>
      <c r="BA245" s="7"/>
      <c r="BB245" s="7"/>
      <c r="BC245" s="7"/>
      <c r="BD245" s="7"/>
      <c r="BE245" s="50" t="s">
        <v>875</v>
      </c>
      <c r="BG245" s="7"/>
    </row>
    <row r="246">
      <c r="A246" s="5" t="s">
        <v>263</v>
      </c>
      <c r="B246" s="10">
        <v>1.0</v>
      </c>
      <c r="C246" s="7"/>
      <c r="D246" s="7"/>
      <c r="E246" s="7"/>
      <c r="F246" s="7"/>
      <c r="G246" s="7"/>
      <c r="H246" s="39" t="s">
        <v>572</v>
      </c>
      <c r="I246" s="39"/>
      <c r="J246" s="39"/>
      <c r="K246" s="7"/>
      <c r="L246" s="7"/>
      <c r="M246" s="7"/>
      <c r="N246" s="7"/>
      <c r="O246" s="7"/>
      <c r="P246" s="7"/>
      <c r="Q246" s="7"/>
      <c r="R246" s="7"/>
      <c r="S246" s="7"/>
      <c r="T246" s="7"/>
      <c r="U246" s="7"/>
      <c r="V246" s="7"/>
      <c r="W246" s="7"/>
      <c r="X246" s="7"/>
      <c r="Y246" s="7"/>
      <c r="Z246" s="7"/>
      <c r="AA246" s="7"/>
      <c r="AB246" s="39" t="s">
        <v>743</v>
      </c>
      <c r="AC246" s="39"/>
      <c r="AD246" s="7"/>
      <c r="AE246" s="43" t="s">
        <v>669</v>
      </c>
      <c r="AF246" s="43"/>
      <c r="AG246" s="7"/>
      <c r="AH246" s="7"/>
      <c r="AI246" s="7"/>
      <c r="AJ246" s="7"/>
      <c r="AK246" s="7"/>
      <c r="AL246" s="7"/>
      <c r="AM246" s="7"/>
      <c r="AN246" s="6">
        <v>-550.0</v>
      </c>
      <c r="AO246" s="6">
        <v>-475.0</v>
      </c>
      <c r="AP246" s="5" t="s">
        <v>555</v>
      </c>
      <c r="AQ246" s="7"/>
      <c r="AR246" s="7"/>
      <c r="AS246" s="7"/>
      <c r="AT246" s="7"/>
      <c r="AU246" s="7"/>
      <c r="AV246" s="7"/>
      <c r="AW246" s="7"/>
      <c r="AX246" s="7"/>
      <c r="AY246" s="7"/>
      <c r="AZ246" s="7"/>
      <c r="BA246" s="7"/>
      <c r="BB246" s="7"/>
      <c r="BC246" s="7"/>
      <c r="BD246" s="5" t="s">
        <v>876</v>
      </c>
      <c r="BE246" s="50" t="s">
        <v>875</v>
      </c>
      <c r="BG246" s="7"/>
    </row>
    <row r="247">
      <c r="A247" s="5" t="s">
        <v>263</v>
      </c>
      <c r="B247" s="10">
        <v>1.0</v>
      </c>
      <c r="C247" s="7"/>
      <c r="D247" s="7"/>
      <c r="E247" s="7"/>
      <c r="F247" s="7"/>
      <c r="G247" s="7"/>
      <c r="H247" s="39" t="s">
        <v>572</v>
      </c>
      <c r="I247" s="39"/>
      <c r="J247" s="39"/>
      <c r="K247" s="7"/>
      <c r="L247" s="7"/>
      <c r="M247" s="7"/>
      <c r="N247" s="7"/>
      <c r="O247" s="7"/>
      <c r="P247" s="7"/>
      <c r="Q247" s="7"/>
      <c r="R247" s="7"/>
      <c r="S247" s="7"/>
      <c r="T247" s="7"/>
      <c r="U247" s="7"/>
      <c r="V247" s="7"/>
      <c r="W247" s="7"/>
      <c r="X247" s="7"/>
      <c r="Y247" s="7"/>
      <c r="Z247" s="7"/>
      <c r="AA247" s="7"/>
      <c r="AB247" s="39" t="s">
        <v>743</v>
      </c>
      <c r="AC247" s="39"/>
      <c r="AD247" s="7"/>
      <c r="AE247" s="43" t="s">
        <v>669</v>
      </c>
      <c r="AF247" s="43"/>
      <c r="AG247" s="7"/>
      <c r="AH247" s="7"/>
      <c r="AI247" s="7"/>
      <c r="AJ247" s="7"/>
      <c r="AK247" s="7"/>
      <c r="AL247" s="7"/>
      <c r="AM247" s="7"/>
      <c r="AN247" s="6">
        <v>-550.0</v>
      </c>
      <c r="AO247" s="6">
        <v>-475.0</v>
      </c>
      <c r="AP247" s="5" t="s">
        <v>555</v>
      </c>
      <c r="AQ247" s="7"/>
      <c r="AR247" s="7"/>
      <c r="AS247" s="7"/>
      <c r="AT247" s="7"/>
      <c r="AU247" s="7"/>
      <c r="AV247" s="7"/>
      <c r="AW247" s="7"/>
      <c r="AX247" s="7"/>
      <c r="AY247" s="7"/>
      <c r="AZ247" s="7"/>
      <c r="BA247" s="7"/>
      <c r="BB247" s="7"/>
      <c r="BC247" s="7"/>
      <c r="BD247" s="11" t="s">
        <v>877</v>
      </c>
      <c r="BE247" s="50" t="s">
        <v>875</v>
      </c>
      <c r="BG247" s="7"/>
    </row>
    <row r="248">
      <c r="A248" s="5" t="s">
        <v>263</v>
      </c>
      <c r="B248" s="10">
        <v>1.0</v>
      </c>
      <c r="C248" s="7"/>
      <c r="D248" s="7"/>
      <c r="E248" s="7"/>
      <c r="F248" s="7"/>
      <c r="G248" s="7"/>
      <c r="H248" s="39" t="s">
        <v>572</v>
      </c>
      <c r="I248" s="39"/>
      <c r="J248" s="39"/>
      <c r="K248" s="7"/>
      <c r="L248" s="7"/>
      <c r="M248" s="7"/>
      <c r="N248" s="7"/>
      <c r="O248" s="7"/>
      <c r="P248" s="7"/>
      <c r="Q248" s="7"/>
      <c r="R248" s="7"/>
      <c r="S248" s="7"/>
      <c r="T248" s="7"/>
      <c r="U248" s="7"/>
      <c r="V248" s="7"/>
      <c r="W248" s="7"/>
      <c r="X248" s="7"/>
      <c r="Y248" s="7"/>
      <c r="Z248" s="7"/>
      <c r="AA248" s="7"/>
      <c r="AB248" s="39" t="s">
        <v>743</v>
      </c>
      <c r="AC248" s="39"/>
      <c r="AD248" s="7"/>
      <c r="AE248" s="43" t="s">
        <v>669</v>
      </c>
      <c r="AF248" s="43"/>
      <c r="AG248" s="7"/>
      <c r="AH248" s="7"/>
      <c r="AI248" s="7"/>
      <c r="AJ248" s="7"/>
      <c r="AK248" s="7"/>
      <c r="AL248" s="7"/>
      <c r="AM248" s="7"/>
      <c r="AN248" s="6">
        <v>-550.0</v>
      </c>
      <c r="AO248" s="6">
        <v>-475.0</v>
      </c>
      <c r="AP248" s="5" t="s">
        <v>555</v>
      </c>
      <c r="AQ248" s="7"/>
      <c r="AR248" s="7"/>
      <c r="AS248" s="7"/>
      <c r="AT248" s="7"/>
      <c r="AU248" s="7"/>
      <c r="AV248" s="7"/>
      <c r="AW248" s="7"/>
      <c r="AX248" s="7"/>
      <c r="AY248" s="7"/>
      <c r="AZ248" s="7"/>
      <c r="BA248" s="7"/>
      <c r="BB248" s="7"/>
      <c r="BC248" s="7"/>
      <c r="BD248" s="11" t="s">
        <v>878</v>
      </c>
      <c r="BE248" s="50" t="s">
        <v>875</v>
      </c>
      <c r="BG248" s="7"/>
    </row>
    <row r="249">
      <c r="A249" s="5" t="s">
        <v>263</v>
      </c>
      <c r="B249" s="10">
        <v>1.0</v>
      </c>
      <c r="C249" s="7"/>
      <c r="D249" s="7"/>
      <c r="E249" s="7"/>
      <c r="F249" s="7"/>
      <c r="G249" s="7"/>
      <c r="H249" s="39" t="s">
        <v>572</v>
      </c>
      <c r="I249" s="39"/>
      <c r="J249" s="39"/>
      <c r="K249" s="7"/>
      <c r="L249" s="7"/>
      <c r="M249" s="7"/>
      <c r="N249" s="7"/>
      <c r="O249" s="7"/>
      <c r="P249" s="7"/>
      <c r="Q249" s="7"/>
      <c r="R249" s="7"/>
      <c r="S249" s="7"/>
      <c r="T249" s="7"/>
      <c r="U249" s="7"/>
      <c r="V249" s="7"/>
      <c r="W249" s="7"/>
      <c r="X249" s="7"/>
      <c r="Y249" s="7"/>
      <c r="Z249" s="7"/>
      <c r="AA249" s="7"/>
      <c r="AB249" s="39" t="s">
        <v>743</v>
      </c>
      <c r="AC249" s="39"/>
      <c r="AD249" s="7"/>
      <c r="AE249" s="43" t="s">
        <v>669</v>
      </c>
      <c r="AF249" s="43"/>
      <c r="AG249" s="7"/>
      <c r="AH249" s="7"/>
      <c r="AI249" s="7"/>
      <c r="AJ249" s="7"/>
      <c r="AK249" s="7"/>
      <c r="AL249" s="7"/>
      <c r="AM249" s="7"/>
      <c r="AN249" s="6">
        <v>-600.0</v>
      </c>
      <c r="AO249" s="6">
        <v>-475.0</v>
      </c>
      <c r="AP249" s="5" t="s">
        <v>555</v>
      </c>
      <c r="AQ249" s="7"/>
      <c r="AR249" s="7"/>
      <c r="AS249" s="7"/>
      <c r="AT249" s="7"/>
      <c r="AU249" s="7"/>
      <c r="AV249" s="7"/>
      <c r="AW249" s="7"/>
      <c r="AX249" s="7"/>
      <c r="AY249" s="7"/>
      <c r="AZ249" s="7"/>
      <c r="BA249" s="7"/>
      <c r="BB249" s="7"/>
      <c r="BC249" s="7"/>
      <c r="BD249" s="11" t="s">
        <v>879</v>
      </c>
      <c r="BE249" s="50" t="s">
        <v>875</v>
      </c>
      <c r="BG249" s="7"/>
    </row>
    <row r="250">
      <c r="A250" s="5" t="s">
        <v>265</v>
      </c>
      <c r="B250" s="10">
        <v>300.0</v>
      </c>
      <c r="C250" s="7"/>
      <c r="D250" s="7"/>
      <c r="E250" s="7"/>
      <c r="F250" s="7"/>
      <c r="G250" s="7"/>
      <c r="H250" s="33" t="s">
        <v>544</v>
      </c>
      <c r="I250" s="33"/>
      <c r="J250" s="7"/>
      <c r="K250" s="7"/>
      <c r="L250" s="7"/>
      <c r="M250" s="7"/>
      <c r="N250" s="7"/>
      <c r="O250" s="7"/>
      <c r="P250" s="7"/>
      <c r="Q250" s="7"/>
      <c r="R250" s="7"/>
      <c r="S250" s="7"/>
      <c r="T250" s="7"/>
      <c r="U250" s="7"/>
      <c r="V250" s="7"/>
      <c r="W250" s="7"/>
      <c r="X250" s="7"/>
      <c r="Y250" s="7"/>
      <c r="Z250" s="7"/>
      <c r="AA250" s="7"/>
      <c r="AB250" s="40" t="s">
        <v>545</v>
      </c>
      <c r="AC250" s="40"/>
      <c r="AD250" s="7"/>
      <c r="AE250" s="5" t="s">
        <v>546</v>
      </c>
      <c r="AF250" s="7"/>
      <c r="AG250" s="7"/>
      <c r="AH250" s="7"/>
      <c r="AI250" s="7"/>
      <c r="AJ250" s="7"/>
      <c r="AK250" s="7"/>
      <c r="AL250" s="7"/>
      <c r="AM250" s="7"/>
      <c r="AN250" s="6">
        <v>-307.0</v>
      </c>
      <c r="AO250" s="6">
        <v>-306.0</v>
      </c>
      <c r="AP250" s="5" t="s">
        <v>555</v>
      </c>
      <c r="AQ250" s="7"/>
      <c r="AR250" s="7"/>
      <c r="AS250" s="7"/>
      <c r="AT250" s="7"/>
      <c r="AU250" s="7"/>
      <c r="AV250" s="7"/>
      <c r="AW250" s="7"/>
      <c r="AX250" s="7"/>
      <c r="AY250" s="7"/>
      <c r="AZ250" s="7"/>
      <c r="BA250" s="7"/>
      <c r="BB250" s="7"/>
      <c r="BC250" s="5" t="s">
        <v>546</v>
      </c>
      <c r="BD250" s="5" t="s">
        <v>546</v>
      </c>
      <c r="BE250" s="10" t="s">
        <v>880</v>
      </c>
      <c r="BF250" s="7"/>
      <c r="BG250" s="11" t="s">
        <v>881</v>
      </c>
    </row>
    <row r="251">
      <c r="A251" s="5" t="s">
        <v>267</v>
      </c>
      <c r="B251" s="10">
        <v>275.0</v>
      </c>
      <c r="C251" s="7"/>
      <c r="D251" s="7"/>
      <c r="E251" s="7"/>
      <c r="F251" s="7"/>
      <c r="G251" s="7"/>
      <c r="H251" s="33" t="s">
        <v>544</v>
      </c>
      <c r="I251" s="33"/>
      <c r="J251" s="7"/>
      <c r="K251" s="7"/>
      <c r="L251" s="7"/>
      <c r="M251" s="7"/>
      <c r="N251" s="7"/>
      <c r="O251" s="7"/>
      <c r="P251" s="7"/>
      <c r="Q251" s="7"/>
      <c r="R251" s="7"/>
      <c r="S251" s="7"/>
      <c r="T251" s="7"/>
      <c r="U251" s="7"/>
      <c r="V251" s="7"/>
      <c r="W251" s="7"/>
      <c r="X251" s="7"/>
      <c r="Y251" s="7"/>
      <c r="Z251" s="7"/>
      <c r="AA251" s="7"/>
      <c r="AB251" s="40" t="s">
        <v>545</v>
      </c>
      <c r="AC251" s="40"/>
      <c r="AD251" s="7"/>
      <c r="AE251" s="5" t="s">
        <v>546</v>
      </c>
      <c r="AF251" s="7"/>
      <c r="AG251" s="7"/>
      <c r="AH251" s="7"/>
      <c r="AI251" s="7"/>
      <c r="AJ251" s="7"/>
      <c r="AK251" s="7"/>
      <c r="AL251" s="7"/>
      <c r="AM251" s="7"/>
      <c r="AN251" s="6">
        <v>-304.0</v>
      </c>
      <c r="AO251" s="6">
        <v>-218.0</v>
      </c>
      <c r="AP251" s="5" t="s">
        <v>555</v>
      </c>
      <c r="AQ251" s="7"/>
      <c r="AR251" s="7"/>
      <c r="AS251" s="7"/>
      <c r="AT251" s="7"/>
      <c r="AU251" s="7"/>
      <c r="AV251" s="7"/>
      <c r="AW251" s="7"/>
      <c r="AX251" s="7"/>
      <c r="AY251" s="7"/>
      <c r="AZ251" s="7"/>
      <c r="BA251" s="7"/>
      <c r="BB251" s="7"/>
      <c r="BC251" s="5" t="s">
        <v>546</v>
      </c>
      <c r="BD251" s="5" t="s">
        <v>546</v>
      </c>
      <c r="BE251" s="10" t="s">
        <v>882</v>
      </c>
      <c r="BF251" s="7"/>
      <c r="BG251" s="11" t="s">
        <v>550</v>
      </c>
    </row>
    <row r="252">
      <c r="A252" s="5" t="s">
        <v>269</v>
      </c>
      <c r="B252" s="10">
        <v>24.0</v>
      </c>
      <c r="C252" s="7"/>
      <c r="D252" s="7"/>
      <c r="E252" s="7"/>
      <c r="F252" s="7"/>
      <c r="G252" s="7"/>
      <c r="H252" s="33" t="s">
        <v>544</v>
      </c>
      <c r="I252" s="33"/>
      <c r="J252" s="7"/>
      <c r="K252" s="7"/>
      <c r="L252" s="7"/>
      <c r="M252" s="7"/>
      <c r="N252" s="7"/>
      <c r="O252" s="7"/>
      <c r="P252" s="7"/>
      <c r="Q252" s="7"/>
      <c r="R252" s="7"/>
      <c r="S252" s="7"/>
      <c r="T252" s="7"/>
      <c r="U252" s="7"/>
      <c r="V252" s="7"/>
      <c r="W252" s="7"/>
      <c r="X252" s="7"/>
      <c r="Y252" s="7"/>
      <c r="Z252" s="7"/>
      <c r="AA252" s="7"/>
      <c r="AB252" s="40" t="s">
        <v>545</v>
      </c>
      <c r="AC252" s="40"/>
      <c r="AD252" s="7"/>
      <c r="AE252" s="5" t="s">
        <v>546</v>
      </c>
      <c r="AF252" s="7"/>
      <c r="AG252" s="7"/>
      <c r="AH252" s="7"/>
      <c r="AI252" s="7"/>
      <c r="AJ252" s="7"/>
      <c r="AK252" s="7"/>
      <c r="AL252" s="7"/>
      <c r="AM252" s="7"/>
      <c r="AN252" s="6">
        <v>-302.0</v>
      </c>
      <c r="AO252" s="6">
        <v>-302.0</v>
      </c>
      <c r="AP252" s="5" t="s">
        <v>555</v>
      </c>
      <c r="AQ252" s="7"/>
      <c r="AR252" s="5" t="s">
        <v>670</v>
      </c>
      <c r="AS252" s="5"/>
      <c r="AT252" s="5"/>
      <c r="AU252" s="5"/>
      <c r="AV252" s="5"/>
      <c r="AW252" s="5"/>
      <c r="AX252" s="5"/>
      <c r="AY252" s="5"/>
      <c r="AZ252" s="7"/>
      <c r="BA252" s="7"/>
      <c r="BB252" s="7"/>
      <c r="BC252" s="5" t="s">
        <v>546</v>
      </c>
      <c r="BD252" s="5" t="s">
        <v>546</v>
      </c>
      <c r="BE252" s="10" t="s">
        <v>883</v>
      </c>
      <c r="BF252" s="7"/>
      <c r="BG252" s="11" t="s">
        <v>884</v>
      </c>
    </row>
    <row r="253">
      <c r="A253" s="5" t="s">
        <v>269</v>
      </c>
      <c r="B253" s="10">
        <v>12.0</v>
      </c>
      <c r="C253" s="7"/>
      <c r="D253" s="7"/>
      <c r="E253" s="7"/>
      <c r="F253" s="7"/>
      <c r="G253" s="7"/>
      <c r="H253" s="33" t="s">
        <v>544</v>
      </c>
      <c r="I253" s="33"/>
      <c r="J253" s="7"/>
      <c r="K253" s="7"/>
      <c r="L253" s="7"/>
      <c r="M253" s="7"/>
      <c r="N253" s="7"/>
      <c r="O253" s="7"/>
      <c r="P253" s="7"/>
      <c r="Q253" s="7"/>
      <c r="R253" s="7"/>
      <c r="S253" s="7"/>
      <c r="T253" s="7"/>
      <c r="U253" s="7"/>
      <c r="V253" s="7"/>
      <c r="W253" s="7"/>
      <c r="X253" s="7"/>
      <c r="Y253" s="7"/>
      <c r="Z253" s="7"/>
      <c r="AA253" s="7"/>
      <c r="AB253" s="40" t="s">
        <v>545</v>
      </c>
      <c r="AC253" s="40"/>
      <c r="AD253" s="7"/>
      <c r="AE253" s="5" t="s">
        <v>546</v>
      </c>
      <c r="AF253" s="7"/>
      <c r="AG253" s="7"/>
      <c r="AH253" s="7"/>
      <c r="AI253" s="7"/>
      <c r="AJ253" s="7"/>
      <c r="AK253" s="7"/>
      <c r="AL253" s="7"/>
      <c r="AM253" s="7"/>
      <c r="AN253" s="6">
        <v>-302.0</v>
      </c>
      <c r="AO253" s="6">
        <v>-301.0</v>
      </c>
      <c r="AP253" s="5" t="s">
        <v>555</v>
      </c>
      <c r="AQ253" s="7"/>
      <c r="AR253" s="5" t="s">
        <v>670</v>
      </c>
      <c r="AS253" s="5"/>
      <c r="AT253" s="5"/>
      <c r="AU253" s="5"/>
      <c r="AV253" s="5"/>
      <c r="AW253" s="5"/>
      <c r="AX253" s="5"/>
      <c r="AY253" s="5"/>
      <c r="AZ253" s="7"/>
      <c r="BA253" s="7"/>
      <c r="BB253" s="7"/>
      <c r="BC253" s="5" t="s">
        <v>546</v>
      </c>
      <c r="BD253" s="5" t="s">
        <v>546</v>
      </c>
      <c r="BE253" s="10" t="s">
        <v>885</v>
      </c>
      <c r="BF253" s="7"/>
      <c r="BG253" s="11" t="s">
        <v>886</v>
      </c>
    </row>
    <row r="254">
      <c r="A254" s="5" t="s">
        <v>269</v>
      </c>
      <c r="B254" s="51">
        <v>0.0</v>
      </c>
      <c r="C254" s="7"/>
      <c r="D254" s="7"/>
      <c r="E254" s="7"/>
      <c r="F254" s="7"/>
      <c r="G254" s="7"/>
      <c r="H254" s="33" t="s">
        <v>544</v>
      </c>
      <c r="I254" s="33"/>
      <c r="J254" s="7"/>
      <c r="K254" s="7"/>
      <c r="L254" s="7"/>
      <c r="M254" s="7"/>
      <c r="N254" s="7"/>
      <c r="O254" s="7"/>
      <c r="P254" s="7"/>
      <c r="Q254" s="7"/>
      <c r="R254" s="7"/>
      <c r="S254" s="7"/>
      <c r="T254" s="7"/>
      <c r="U254" s="7"/>
      <c r="V254" s="7"/>
      <c r="W254" s="7"/>
      <c r="X254" s="7"/>
      <c r="Y254" s="7"/>
      <c r="Z254" s="7"/>
      <c r="AA254" s="7"/>
      <c r="AB254" s="40" t="s">
        <v>545</v>
      </c>
      <c r="AC254" s="40"/>
      <c r="AD254" s="7"/>
      <c r="AE254" s="5" t="s">
        <v>546</v>
      </c>
      <c r="AF254" s="7"/>
      <c r="AG254" s="7"/>
      <c r="AH254" s="7"/>
      <c r="AI254" s="7"/>
      <c r="AJ254" s="7"/>
      <c r="AK254" s="7"/>
      <c r="AL254" s="7"/>
      <c r="AM254" s="7"/>
      <c r="AN254" s="6">
        <v>-277.0</v>
      </c>
      <c r="AO254" s="6">
        <v>-261.0</v>
      </c>
      <c r="AP254" s="5" t="s">
        <v>555</v>
      </c>
      <c r="AQ254" s="7"/>
      <c r="AR254" s="5" t="s">
        <v>670</v>
      </c>
      <c r="AS254" s="5"/>
      <c r="AT254" s="5"/>
      <c r="AU254" s="5"/>
      <c r="AV254" s="5"/>
      <c r="AW254" s="5"/>
      <c r="AX254" s="5"/>
      <c r="AY254" s="5"/>
      <c r="AZ254" s="7"/>
      <c r="BA254" s="7"/>
      <c r="BB254" s="7"/>
      <c r="BC254" s="5" t="s">
        <v>546</v>
      </c>
      <c r="BD254" s="5" t="s">
        <v>546</v>
      </c>
      <c r="BE254" s="10" t="s">
        <v>887</v>
      </c>
      <c r="BF254" s="7"/>
      <c r="BG254" s="11" t="s">
        <v>888</v>
      </c>
    </row>
    <row r="255">
      <c r="A255" s="5" t="s">
        <v>269</v>
      </c>
      <c r="B255" s="51">
        <v>0.0</v>
      </c>
      <c r="C255" s="7"/>
      <c r="D255" s="7"/>
      <c r="E255" s="7"/>
      <c r="F255" s="7"/>
      <c r="G255" s="7"/>
      <c r="H255" s="33" t="s">
        <v>544</v>
      </c>
      <c r="I255" s="33"/>
      <c r="J255" s="7"/>
      <c r="K255" s="7"/>
      <c r="L255" s="7"/>
      <c r="M255" s="7"/>
      <c r="N255" s="7"/>
      <c r="O255" s="7"/>
      <c r="P255" s="7"/>
      <c r="Q255" s="7"/>
      <c r="R255" s="7"/>
      <c r="S255" s="7"/>
      <c r="T255" s="7"/>
      <c r="U255" s="7"/>
      <c r="V255" s="7"/>
      <c r="W255" s="7"/>
      <c r="X255" s="7"/>
      <c r="Y255" s="7"/>
      <c r="Z255" s="7"/>
      <c r="AA255" s="7"/>
      <c r="AB255" s="40" t="s">
        <v>545</v>
      </c>
      <c r="AC255" s="40"/>
      <c r="AD255" s="7"/>
      <c r="AE255" s="5" t="s">
        <v>546</v>
      </c>
      <c r="AF255" s="7"/>
      <c r="AG255" s="7"/>
      <c r="AH255" s="7"/>
      <c r="AI255" s="7"/>
      <c r="AJ255" s="7"/>
      <c r="AK255" s="7"/>
      <c r="AL255" s="7"/>
      <c r="AM255" s="7"/>
      <c r="AN255" s="6">
        <v>-279.0</v>
      </c>
      <c r="AO255" s="6">
        <v>-267.0</v>
      </c>
      <c r="AP255" s="5" t="s">
        <v>555</v>
      </c>
      <c r="AQ255" s="7"/>
      <c r="AR255" s="5" t="s">
        <v>670</v>
      </c>
      <c r="AS255" s="5"/>
      <c r="AT255" s="5"/>
      <c r="AU255" s="5"/>
      <c r="AV255" s="5"/>
      <c r="AW255" s="5"/>
      <c r="AX255" s="5"/>
      <c r="AY255" s="5"/>
      <c r="AZ255" s="7"/>
      <c r="BA255" s="7"/>
      <c r="BB255" s="7"/>
      <c r="BC255" s="5" t="s">
        <v>546</v>
      </c>
      <c r="BD255" s="5" t="s">
        <v>546</v>
      </c>
      <c r="BE255" s="10" t="s">
        <v>889</v>
      </c>
      <c r="BF255" s="7"/>
      <c r="BG255" s="11" t="s">
        <v>890</v>
      </c>
    </row>
    <row r="256">
      <c r="A256" s="5" t="s">
        <v>269</v>
      </c>
      <c r="B256" s="51">
        <v>0.0</v>
      </c>
      <c r="C256" s="7"/>
      <c r="D256" s="7"/>
      <c r="E256" s="7"/>
      <c r="F256" s="7"/>
      <c r="G256" s="7"/>
      <c r="H256" s="33" t="s">
        <v>544</v>
      </c>
      <c r="I256" s="33"/>
      <c r="J256" s="7"/>
      <c r="K256" s="7"/>
      <c r="L256" s="7"/>
      <c r="M256" s="7"/>
      <c r="N256" s="7"/>
      <c r="O256" s="7"/>
      <c r="P256" s="7"/>
      <c r="Q256" s="7"/>
      <c r="R256" s="7"/>
      <c r="S256" s="7"/>
      <c r="T256" s="7"/>
      <c r="U256" s="7"/>
      <c r="V256" s="7"/>
      <c r="W256" s="7"/>
      <c r="X256" s="7"/>
      <c r="Y256" s="7"/>
      <c r="Z256" s="7"/>
      <c r="AA256" s="7"/>
      <c r="AB256" s="40" t="s">
        <v>545</v>
      </c>
      <c r="AC256" s="40"/>
      <c r="AD256" s="7"/>
      <c r="AE256" s="5" t="s">
        <v>546</v>
      </c>
      <c r="AF256" s="7"/>
      <c r="AG256" s="7"/>
      <c r="AH256" s="7"/>
      <c r="AI256" s="7"/>
      <c r="AJ256" s="7"/>
      <c r="AK256" s="7"/>
      <c r="AL256" s="7"/>
      <c r="AM256" s="7"/>
      <c r="AN256" s="6">
        <v>-220.0</v>
      </c>
      <c r="AO256" s="6">
        <v>-220.0</v>
      </c>
      <c r="AP256" s="5" t="s">
        <v>555</v>
      </c>
      <c r="AQ256" s="7"/>
      <c r="AR256" s="5" t="s">
        <v>670</v>
      </c>
      <c r="AS256" s="5"/>
      <c r="AT256" s="5"/>
      <c r="AU256" s="5"/>
      <c r="AV256" s="5"/>
      <c r="AW256" s="5"/>
      <c r="AX256" s="5"/>
      <c r="AY256" s="5"/>
      <c r="AZ256" s="7"/>
      <c r="BA256" s="7"/>
      <c r="BB256" s="7"/>
      <c r="BC256" s="5" t="s">
        <v>546</v>
      </c>
      <c r="BD256" s="5" t="s">
        <v>546</v>
      </c>
      <c r="BE256" s="10" t="s">
        <v>891</v>
      </c>
      <c r="BF256" s="7"/>
      <c r="BG256" s="11" t="s">
        <v>550</v>
      </c>
    </row>
    <row r="257">
      <c r="A257" s="5" t="s">
        <v>269</v>
      </c>
      <c r="B257" s="51">
        <v>0.0</v>
      </c>
      <c r="C257" s="7"/>
      <c r="D257" s="7"/>
      <c r="E257" s="7"/>
      <c r="F257" s="7"/>
      <c r="G257" s="7"/>
      <c r="H257" s="33" t="s">
        <v>544</v>
      </c>
      <c r="I257" s="33"/>
      <c r="J257" s="7"/>
      <c r="K257" s="7"/>
      <c r="L257" s="7"/>
      <c r="M257" s="7"/>
      <c r="N257" s="7"/>
      <c r="O257" s="7"/>
      <c r="P257" s="7"/>
      <c r="Q257" s="7"/>
      <c r="R257" s="7"/>
      <c r="S257" s="7"/>
      <c r="T257" s="7"/>
      <c r="U257" s="7"/>
      <c r="V257" s="7"/>
      <c r="W257" s="7"/>
      <c r="X257" s="7"/>
      <c r="Y257" s="7"/>
      <c r="Z257" s="7"/>
      <c r="AA257" s="7"/>
      <c r="AB257" s="40" t="s">
        <v>545</v>
      </c>
      <c r="AC257" s="40"/>
      <c r="AD257" s="7"/>
      <c r="AE257" s="5" t="s">
        <v>546</v>
      </c>
      <c r="AF257" s="7"/>
      <c r="AG257" s="7"/>
      <c r="AH257" s="7"/>
      <c r="AI257" s="7"/>
      <c r="AJ257" s="7"/>
      <c r="AK257" s="7"/>
      <c r="AL257" s="7"/>
      <c r="AM257" s="7"/>
      <c r="AN257" s="6">
        <v>-220.0</v>
      </c>
      <c r="AO257" s="6">
        <v>-218.0</v>
      </c>
      <c r="AP257" s="5" t="s">
        <v>555</v>
      </c>
      <c r="AQ257" s="7"/>
      <c r="AR257" s="5" t="s">
        <v>670</v>
      </c>
      <c r="AS257" s="5"/>
      <c r="AT257" s="5"/>
      <c r="AU257" s="5"/>
      <c r="AV257" s="5"/>
      <c r="AW257" s="5"/>
      <c r="AX257" s="5"/>
      <c r="AY257" s="5"/>
      <c r="AZ257" s="7"/>
      <c r="BA257" s="7"/>
      <c r="BB257" s="7"/>
      <c r="BC257" s="5" t="s">
        <v>546</v>
      </c>
      <c r="BD257" s="5" t="s">
        <v>546</v>
      </c>
      <c r="BE257" s="10" t="s">
        <v>892</v>
      </c>
      <c r="BF257" s="7"/>
      <c r="BG257" s="11" t="s">
        <v>893</v>
      </c>
    </row>
    <row r="258">
      <c r="A258" s="5" t="s">
        <v>271</v>
      </c>
      <c r="B258" s="6">
        <v>1.0</v>
      </c>
      <c r="C258" s="7"/>
      <c r="D258" s="7"/>
      <c r="E258" s="7"/>
      <c r="F258" s="7"/>
      <c r="G258" s="7"/>
      <c r="H258" s="43" t="s">
        <v>894</v>
      </c>
      <c r="I258" s="43"/>
      <c r="J258" s="43"/>
      <c r="K258" s="7"/>
      <c r="L258" s="7"/>
      <c r="M258" s="7"/>
      <c r="N258" s="7"/>
      <c r="O258" s="7"/>
      <c r="P258" s="7"/>
      <c r="Q258" s="7"/>
      <c r="R258" s="7"/>
      <c r="S258" s="7"/>
      <c r="T258" s="7"/>
      <c r="U258" s="7"/>
      <c r="V258" s="7"/>
      <c r="W258" s="7"/>
      <c r="X258" s="7"/>
      <c r="Y258" s="7"/>
      <c r="Z258" s="7"/>
      <c r="AA258" s="7"/>
      <c r="AB258" s="40" t="s">
        <v>545</v>
      </c>
      <c r="AC258" s="40"/>
      <c r="AD258" s="7"/>
      <c r="AE258" s="7"/>
      <c r="AF258" s="7"/>
      <c r="AG258" s="7"/>
      <c r="AH258" s="7"/>
      <c r="AI258" s="7"/>
      <c r="AJ258" s="7"/>
      <c r="AK258" s="7"/>
      <c r="AL258" s="7"/>
      <c r="AM258" s="7"/>
      <c r="AN258" s="10">
        <v>-111.0</v>
      </c>
      <c r="AO258" s="10">
        <v>-105.0</v>
      </c>
      <c r="AP258" s="7"/>
      <c r="AQ258" s="7"/>
      <c r="AR258" s="16" t="s">
        <v>895</v>
      </c>
      <c r="AT258" s="7"/>
      <c r="AU258" s="7"/>
      <c r="AV258" s="7"/>
      <c r="AW258" s="7"/>
      <c r="AX258" s="7"/>
      <c r="AY258" s="7"/>
      <c r="AZ258" s="7"/>
      <c r="BA258" s="7"/>
      <c r="BB258" s="7"/>
      <c r="BC258" s="7"/>
      <c r="BD258" s="16" t="s">
        <v>896</v>
      </c>
      <c r="BE258" s="16" t="s">
        <v>570</v>
      </c>
      <c r="BG258" s="52" t="s">
        <v>897</v>
      </c>
    </row>
    <row r="259">
      <c r="A259" s="5" t="s">
        <v>271</v>
      </c>
      <c r="B259" s="6">
        <v>6.0</v>
      </c>
      <c r="C259" s="7"/>
      <c r="D259" s="7"/>
      <c r="E259" s="7"/>
      <c r="F259" s="7"/>
      <c r="G259" s="7"/>
      <c r="H259" s="33" t="s">
        <v>565</v>
      </c>
      <c r="I259" s="5"/>
      <c r="J259" s="5"/>
      <c r="K259" s="7"/>
      <c r="L259" s="7"/>
      <c r="M259" s="7"/>
      <c r="N259" s="7"/>
      <c r="O259" s="7"/>
      <c r="P259" s="7"/>
      <c r="Q259" s="7"/>
      <c r="R259" s="7"/>
      <c r="S259" s="7"/>
      <c r="T259" s="7"/>
      <c r="U259" s="7"/>
      <c r="V259" s="7"/>
      <c r="W259" s="7"/>
      <c r="X259" s="7"/>
      <c r="Y259" s="7"/>
      <c r="Z259" s="7"/>
      <c r="AA259" s="7"/>
      <c r="AB259" s="40" t="s">
        <v>545</v>
      </c>
      <c r="AC259" s="40"/>
      <c r="AD259" s="7"/>
      <c r="AE259" s="7"/>
      <c r="AF259" s="7"/>
      <c r="AG259" s="7"/>
      <c r="AH259" s="7"/>
      <c r="AI259" s="7"/>
      <c r="AJ259" s="7"/>
      <c r="AK259" s="7"/>
      <c r="AL259" s="7"/>
      <c r="AM259" s="7"/>
      <c r="AN259" s="10">
        <v>-105.0</v>
      </c>
      <c r="AO259" s="10">
        <v>-90.0</v>
      </c>
      <c r="AP259" s="7"/>
      <c r="AQ259" s="7"/>
      <c r="AR259" s="16" t="s">
        <v>895</v>
      </c>
      <c r="AT259" s="7"/>
      <c r="AU259" s="7"/>
      <c r="AV259" s="7"/>
      <c r="AW259" s="7"/>
      <c r="AX259" s="7"/>
      <c r="AY259" s="7"/>
      <c r="AZ259" s="7"/>
      <c r="BA259" s="7"/>
      <c r="BB259" s="7"/>
      <c r="BC259" s="7"/>
      <c r="BD259" s="16" t="s">
        <v>896</v>
      </c>
      <c r="BE259" s="16" t="s">
        <v>898</v>
      </c>
      <c r="BG259" s="16" t="s">
        <v>899</v>
      </c>
    </row>
    <row r="260">
      <c r="A260" s="11" t="s">
        <v>271</v>
      </c>
      <c r="B260" s="6">
        <v>4.0</v>
      </c>
      <c r="C260" s="7"/>
      <c r="D260" s="7"/>
      <c r="E260" s="7"/>
      <c r="F260" s="7"/>
      <c r="G260" s="7"/>
      <c r="H260" s="33" t="s">
        <v>565</v>
      </c>
      <c r="I260" s="5"/>
      <c r="J260" s="5"/>
      <c r="K260" s="7"/>
      <c r="L260" s="7"/>
      <c r="M260" s="7"/>
      <c r="N260" s="7"/>
      <c r="O260" s="7"/>
      <c r="P260" s="7"/>
      <c r="Q260" s="7"/>
      <c r="R260" s="7"/>
      <c r="S260" s="7"/>
      <c r="T260" s="7"/>
      <c r="U260" s="7"/>
      <c r="V260" s="7"/>
      <c r="W260" s="7"/>
      <c r="X260" s="7"/>
      <c r="Y260" s="7"/>
      <c r="Z260" s="7"/>
      <c r="AA260" s="7"/>
      <c r="AB260" s="40" t="s">
        <v>545</v>
      </c>
      <c r="AC260" s="40"/>
      <c r="AD260" s="7"/>
      <c r="AE260" s="7"/>
      <c r="AF260" s="7"/>
      <c r="AG260" s="7"/>
      <c r="AH260" s="7"/>
      <c r="AI260" s="7"/>
      <c r="AJ260" s="7"/>
      <c r="AK260" s="7"/>
      <c r="AL260" s="7"/>
      <c r="AM260" s="7"/>
      <c r="AN260" s="10">
        <v>-111.0</v>
      </c>
      <c r="AO260" s="10">
        <v>-90.0</v>
      </c>
      <c r="AP260" s="7"/>
      <c r="AQ260" s="7"/>
      <c r="AR260" s="16" t="s">
        <v>895</v>
      </c>
      <c r="AT260" s="7"/>
      <c r="AU260" s="7"/>
      <c r="AV260" s="7"/>
      <c r="AW260" s="7"/>
      <c r="AX260" s="7"/>
      <c r="AY260" s="7"/>
      <c r="AZ260" s="7"/>
      <c r="BA260" s="7"/>
      <c r="BB260" s="7"/>
      <c r="BC260" s="7"/>
      <c r="BD260" s="16" t="s">
        <v>896</v>
      </c>
      <c r="BE260" s="16" t="s">
        <v>570</v>
      </c>
      <c r="BG260" s="16" t="s">
        <v>899</v>
      </c>
    </row>
    <row r="261">
      <c r="A261" s="11" t="s">
        <v>271</v>
      </c>
      <c r="B261" s="6">
        <v>1.0</v>
      </c>
      <c r="C261" s="7"/>
      <c r="D261" s="7"/>
      <c r="E261" s="7"/>
      <c r="F261" s="7"/>
      <c r="G261" s="7"/>
      <c r="H261" s="43" t="s">
        <v>588</v>
      </c>
      <c r="I261" s="43"/>
      <c r="J261" s="43"/>
      <c r="K261" s="7"/>
      <c r="L261" s="7"/>
      <c r="M261" s="7"/>
      <c r="N261" s="7"/>
      <c r="O261" s="7"/>
      <c r="P261" s="7"/>
      <c r="Q261" s="7"/>
      <c r="R261" s="7"/>
      <c r="S261" s="7"/>
      <c r="T261" s="7"/>
      <c r="U261" s="7"/>
      <c r="V261" s="7"/>
      <c r="W261" s="7"/>
      <c r="X261" s="7"/>
      <c r="Y261" s="7"/>
      <c r="Z261" s="7"/>
      <c r="AA261" s="7"/>
      <c r="AB261" s="40" t="s">
        <v>545</v>
      </c>
      <c r="AC261" s="40"/>
      <c r="AD261" s="7"/>
      <c r="AE261" s="7"/>
      <c r="AF261" s="7"/>
      <c r="AG261" s="7"/>
      <c r="AH261" s="7"/>
      <c r="AI261" s="7"/>
      <c r="AJ261" s="7"/>
      <c r="AK261" s="7"/>
      <c r="AL261" s="7"/>
      <c r="AM261" s="7"/>
      <c r="AN261" s="10">
        <v>-111.0</v>
      </c>
      <c r="AO261" s="10">
        <v>-90.0</v>
      </c>
      <c r="AP261" s="7"/>
      <c r="AQ261" s="7"/>
      <c r="AR261" s="16" t="s">
        <v>895</v>
      </c>
      <c r="AT261" s="7"/>
      <c r="AU261" s="7"/>
      <c r="AV261" s="7"/>
      <c r="AW261" s="7"/>
      <c r="AX261" s="7"/>
      <c r="AY261" s="7"/>
      <c r="AZ261" s="7"/>
      <c r="BA261" s="7"/>
      <c r="BB261" s="7"/>
      <c r="BC261" s="7"/>
      <c r="BD261" s="16" t="s">
        <v>896</v>
      </c>
      <c r="BE261" s="16" t="s">
        <v>570</v>
      </c>
      <c r="BG261" s="16" t="s">
        <v>900</v>
      </c>
    </row>
    <row r="262">
      <c r="A262" s="11" t="s">
        <v>271</v>
      </c>
      <c r="B262" s="6">
        <v>1.0</v>
      </c>
      <c r="C262" s="7"/>
      <c r="D262" s="7"/>
      <c r="E262" s="7"/>
      <c r="F262" s="7"/>
      <c r="G262" s="7"/>
      <c r="H262" s="43" t="s">
        <v>553</v>
      </c>
      <c r="I262" s="43"/>
      <c r="J262" s="43"/>
      <c r="K262" s="7"/>
      <c r="L262" s="7"/>
      <c r="M262" s="7"/>
      <c r="N262" s="7"/>
      <c r="O262" s="7"/>
      <c r="P262" s="7"/>
      <c r="Q262" s="7"/>
      <c r="R262" s="7"/>
      <c r="S262" s="7"/>
      <c r="T262" s="7"/>
      <c r="U262" s="7"/>
      <c r="V262" s="7"/>
      <c r="W262" s="7"/>
      <c r="X262" s="7"/>
      <c r="Y262" s="7"/>
      <c r="Z262" s="7"/>
      <c r="AA262" s="7"/>
      <c r="AB262" s="40" t="s">
        <v>545</v>
      </c>
      <c r="AC262" s="40"/>
      <c r="AD262" s="7"/>
      <c r="AE262" s="7"/>
      <c r="AF262" s="7"/>
      <c r="AG262" s="7"/>
      <c r="AH262" s="7"/>
      <c r="AI262" s="7"/>
      <c r="AJ262" s="7"/>
      <c r="AK262" s="7"/>
      <c r="AL262" s="7"/>
      <c r="AM262" s="7"/>
      <c r="AN262" s="10">
        <v>-105.0</v>
      </c>
      <c r="AO262" s="10">
        <v>-90.0</v>
      </c>
      <c r="AP262" s="7"/>
      <c r="AQ262" s="7"/>
      <c r="AR262" s="16" t="s">
        <v>895</v>
      </c>
      <c r="AT262" s="7"/>
      <c r="AU262" s="7"/>
      <c r="AV262" s="7"/>
      <c r="AW262" s="7"/>
      <c r="AX262" s="7"/>
      <c r="AY262" s="7"/>
      <c r="AZ262" s="7"/>
      <c r="BA262" s="7"/>
      <c r="BB262" s="7"/>
      <c r="BC262" s="7"/>
      <c r="BD262" s="16" t="s">
        <v>896</v>
      </c>
      <c r="BE262" s="16" t="s">
        <v>570</v>
      </c>
      <c r="BG262" s="7"/>
    </row>
    <row r="263">
      <c r="A263" s="11" t="s">
        <v>271</v>
      </c>
      <c r="B263" s="6">
        <v>1.0</v>
      </c>
      <c r="C263" s="7"/>
      <c r="D263" s="7"/>
      <c r="E263" s="7"/>
      <c r="F263" s="7"/>
      <c r="G263" s="7"/>
      <c r="H263" s="33" t="s">
        <v>565</v>
      </c>
      <c r="I263" s="5"/>
      <c r="J263" s="5"/>
      <c r="K263" s="7"/>
      <c r="L263" s="7"/>
      <c r="M263" s="7"/>
      <c r="N263" s="7"/>
      <c r="O263" s="7"/>
      <c r="P263" s="7"/>
      <c r="Q263" s="7"/>
      <c r="R263" s="7"/>
      <c r="S263" s="7"/>
      <c r="T263" s="7"/>
      <c r="U263" s="7"/>
      <c r="V263" s="7"/>
      <c r="W263" s="7"/>
      <c r="X263" s="7"/>
      <c r="Y263" s="7"/>
      <c r="Z263" s="7"/>
      <c r="AA263" s="7"/>
      <c r="AB263" s="40" t="s">
        <v>545</v>
      </c>
      <c r="AC263" s="40"/>
      <c r="AD263" s="7"/>
      <c r="AE263" s="7"/>
      <c r="AF263" s="7"/>
      <c r="AG263" s="7"/>
      <c r="AH263" s="7"/>
      <c r="AI263" s="7"/>
      <c r="AJ263" s="7"/>
      <c r="AK263" s="7"/>
      <c r="AL263" s="7"/>
      <c r="AM263" s="7"/>
      <c r="AN263" s="10">
        <v>-105.0</v>
      </c>
      <c r="AO263" s="10">
        <v>-90.0</v>
      </c>
      <c r="AP263" s="7"/>
      <c r="AQ263" s="7"/>
      <c r="AR263" s="16" t="s">
        <v>895</v>
      </c>
      <c r="AT263" s="7"/>
      <c r="AU263" s="7"/>
      <c r="AV263" s="7"/>
      <c r="AW263" s="7"/>
      <c r="AX263" s="7"/>
      <c r="AY263" s="7"/>
      <c r="AZ263" s="7"/>
      <c r="BA263" s="7"/>
      <c r="BB263" s="7"/>
      <c r="BC263" s="7"/>
      <c r="BD263" s="16" t="s">
        <v>901</v>
      </c>
      <c r="BE263" s="16" t="s">
        <v>902</v>
      </c>
      <c r="BG263" s="52" t="s">
        <v>899</v>
      </c>
    </row>
    <row r="264">
      <c r="A264" s="11" t="s">
        <v>271</v>
      </c>
      <c r="B264" s="6">
        <v>3.0</v>
      </c>
      <c r="C264" s="7"/>
      <c r="D264" s="7"/>
      <c r="E264" s="7"/>
      <c r="F264" s="7"/>
      <c r="G264" s="7"/>
      <c r="H264" s="43" t="s">
        <v>553</v>
      </c>
      <c r="I264" s="43"/>
      <c r="J264" s="43"/>
      <c r="K264" s="7"/>
      <c r="L264" s="7"/>
      <c r="M264" s="7"/>
      <c r="N264" s="7"/>
      <c r="O264" s="7"/>
      <c r="P264" s="7"/>
      <c r="Q264" s="7"/>
      <c r="R264" s="7"/>
      <c r="S264" s="7"/>
      <c r="T264" s="7"/>
      <c r="U264" s="7"/>
      <c r="V264" s="7"/>
      <c r="W264" s="7"/>
      <c r="X264" s="7"/>
      <c r="Y264" s="7"/>
      <c r="Z264" s="7"/>
      <c r="AA264" s="7"/>
      <c r="AB264" s="40" t="s">
        <v>545</v>
      </c>
      <c r="AC264" s="40"/>
      <c r="AD264" s="7"/>
      <c r="AE264" s="7"/>
      <c r="AF264" s="7"/>
      <c r="AG264" s="7"/>
      <c r="AH264" s="7"/>
      <c r="AI264" s="7"/>
      <c r="AJ264" s="7"/>
      <c r="AK264" s="7"/>
      <c r="AL264" s="7"/>
      <c r="AM264" s="7"/>
      <c r="AN264" s="10">
        <v>-105.0</v>
      </c>
      <c r="AO264" s="10">
        <v>-90.0</v>
      </c>
      <c r="AP264" s="7"/>
      <c r="AQ264" s="7"/>
      <c r="AR264" s="16" t="s">
        <v>895</v>
      </c>
      <c r="AT264" s="7"/>
      <c r="AU264" s="7"/>
      <c r="AV264" s="7"/>
      <c r="AW264" s="7"/>
      <c r="AX264" s="7"/>
      <c r="AY264" s="7"/>
      <c r="AZ264" s="7"/>
      <c r="BA264" s="7"/>
      <c r="BB264" s="7"/>
      <c r="BC264" s="7"/>
      <c r="BD264" s="16" t="s">
        <v>901</v>
      </c>
      <c r="BE264" s="16" t="s">
        <v>903</v>
      </c>
      <c r="BG264" s="7"/>
    </row>
    <row r="265">
      <c r="A265" s="11" t="s">
        <v>271</v>
      </c>
      <c r="B265" s="6">
        <v>1.0</v>
      </c>
      <c r="C265" s="7"/>
      <c r="D265" s="7"/>
      <c r="E265" s="7"/>
      <c r="F265" s="7"/>
      <c r="G265" s="7"/>
      <c r="H265" s="43" t="s">
        <v>588</v>
      </c>
      <c r="I265" s="43"/>
      <c r="J265" s="43"/>
      <c r="K265" s="7"/>
      <c r="L265" s="7"/>
      <c r="M265" s="7"/>
      <c r="N265" s="7"/>
      <c r="O265" s="7"/>
      <c r="P265" s="7"/>
      <c r="Q265" s="7"/>
      <c r="R265" s="7"/>
      <c r="S265" s="7"/>
      <c r="T265" s="7"/>
      <c r="U265" s="7"/>
      <c r="V265" s="7"/>
      <c r="W265" s="7"/>
      <c r="X265" s="7"/>
      <c r="Y265" s="7"/>
      <c r="Z265" s="7"/>
      <c r="AA265" s="7"/>
      <c r="AB265" s="40" t="s">
        <v>545</v>
      </c>
      <c r="AC265" s="40"/>
      <c r="AD265" s="7"/>
      <c r="AE265" s="7"/>
      <c r="AF265" s="7"/>
      <c r="AG265" s="7"/>
      <c r="AH265" s="7"/>
      <c r="AI265" s="7"/>
      <c r="AJ265" s="7"/>
      <c r="AK265" s="7"/>
      <c r="AL265" s="7"/>
      <c r="AM265" s="7"/>
      <c r="AN265" s="10">
        <v>-105.0</v>
      </c>
      <c r="AO265" s="10">
        <v>-90.0</v>
      </c>
      <c r="AP265" s="7"/>
      <c r="AQ265" s="7"/>
      <c r="AR265" s="16" t="s">
        <v>895</v>
      </c>
      <c r="AT265" s="7"/>
      <c r="AU265" s="7"/>
      <c r="AV265" s="7"/>
      <c r="AW265" s="7"/>
      <c r="AX265" s="7"/>
      <c r="AY265" s="7"/>
      <c r="AZ265" s="7"/>
      <c r="BA265" s="7"/>
      <c r="BB265" s="7"/>
      <c r="BC265" s="7"/>
      <c r="BD265" s="16" t="s">
        <v>901</v>
      </c>
      <c r="BE265" s="16" t="s">
        <v>903</v>
      </c>
      <c r="BG265" s="52" t="s">
        <v>904</v>
      </c>
    </row>
    <row r="266">
      <c r="A266" s="5" t="s">
        <v>273</v>
      </c>
      <c r="B266" s="19">
        <v>0.0</v>
      </c>
      <c r="C266" s="7"/>
      <c r="D266" s="7"/>
      <c r="E266" s="7"/>
      <c r="F266" s="7"/>
      <c r="G266" s="7"/>
      <c r="H266" s="33" t="s">
        <v>905</v>
      </c>
      <c r="I266" s="33"/>
      <c r="J266" s="33"/>
      <c r="K266" s="7"/>
      <c r="L266" s="7"/>
      <c r="M266" s="7"/>
      <c r="N266" s="7"/>
      <c r="O266" s="7"/>
      <c r="P266" s="7"/>
      <c r="Q266" s="7"/>
      <c r="R266" s="7"/>
      <c r="S266" s="7"/>
      <c r="T266" s="7"/>
      <c r="U266" s="7"/>
      <c r="V266" s="7"/>
      <c r="W266" s="7"/>
      <c r="X266" s="7"/>
      <c r="Y266" s="7"/>
      <c r="Z266" s="7"/>
      <c r="AA266" s="7"/>
      <c r="AB266" s="40" t="s">
        <v>545</v>
      </c>
      <c r="AC266" s="40"/>
      <c r="AD266" s="7"/>
      <c r="AE266" s="7"/>
      <c r="AF266" s="7"/>
      <c r="AG266" s="7"/>
      <c r="AH266" s="7"/>
      <c r="AI266" s="7"/>
      <c r="AJ266" s="7"/>
      <c r="AK266" s="7"/>
      <c r="AL266" s="7"/>
      <c r="AM266" s="7"/>
      <c r="AN266" s="6">
        <v>-130.0</v>
      </c>
      <c r="AO266" s="6">
        <v>-120.0</v>
      </c>
      <c r="AP266" s="7"/>
      <c r="AQ266" s="7"/>
      <c r="AR266" s="53" t="s">
        <v>906</v>
      </c>
      <c r="AV266" s="7"/>
      <c r="AW266" s="7"/>
      <c r="AX266" s="7"/>
      <c r="AY266" s="7"/>
      <c r="AZ266" s="7"/>
      <c r="BA266" s="7"/>
      <c r="BB266" s="7"/>
      <c r="BC266" s="7"/>
      <c r="BD266" s="5" t="s">
        <v>907</v>
      </c>
      <c r="BE266" s="5" t="s">
        <v>908</v>
      </c>
      <c r="BG266" s="7"/>
    </row>
    <row r="267">
      <c r="A267" s="5" t="s">
        <v>273</v>
      </c>
      <c r="B267" s="19">
        <v>0.0</v>
      </c>
      <c r="C267" s="7"/>
      <c r="D267" s="7"/>
      <c r="E267" s="7"/>
      <c r="F267" s="7"/>
      <c r="G267" s="7"/>
      <c r="H267" s="33" t="s">
        <v>905</v>
      </c>
      <c r="I267" s="33"/>
      <c r="J267" s="33"/>
      <c r="K267" s="7"/>
      <c r="L267" s="7"/>
      <c r="M267" s="7"/>
      <c r="N267" s="7"/>
      <c r="O267" s="7"/>
      <c r="P267" s="7"/>
      <c r="Q267" s="7"/>
      <c r="R267" s="7"/>
      <c r="S267" s="7"/>
      <c r="T267" s="7"/>
      <c r="U267" s="7"/>
      <c r="V267" s="7"/>
      <c r="W267" s="7"/>
      <c r="X267" s="7"/>
      <c r="Y267" s="7"/>
      <c r="Z267" s="7"/>
      <c r="AA267" s="7"/>
      <c r="AB267" s="40" t="s">
        <v>545</v>
      </c>
      <c r="AC267" s="40"/>
      <c r="AD267" s="7"/>
      <c r="AE267" s="7"/>
      <c r="AF267" s="7"/>
      <c r="AG267" s="7"/>
      <c r="AH267" s="7"/>
      <c r="AI267" s="7"/>
      <c r="AJ267" s="7"/>
      <c r="AK267" s="7"/>
      <c r="AL267" s="7"/>
      <c r="AM267" s="7"/>
      <c r="AN267" s="6">
        <v>-130.0</v>
      </c>
      <c r="AO267" s="6">
        <v>-120.0</v>
      </c>
      <c r="AP267" s="7"/>
      <c r="AQ267" s="7"/>
      <c r="AR267" s="53" t="s">
        <v>906</v>
      </c>
      <c r="AV267" s="7"/>
      <c r="AW267" s="7"/>
      <c r="AX267" s="7"/>
      <c r="AY267" s="7"/>
      <c r="AZ267" s="7"/>
      <c r="BA267" s="7"/>
      <c r="BB267" s="7"/>
      <c r="BC267" s="7"/>
      <c r="BD267" s="5" t="s">
        <v>909</v>
      </c>
      <c r="BE267" s="5" t="s">
        <v>910</v>
      </c>
      <c r="BF267" s="7"/>
      <c r="BG267" s="7"/>
    </row>
    <row r="268">
      <c r="A268" s="5" t="s">
        <v>275</v>
      </c>
      <c r="B268" s="6">
        <v>7.0</v>
      </c>
      <c r="C268" s="7"/>
      <c r="D268" s="7"/>
      <c r="E268" s="7"/>
      <c r="F268" s="7"/>
      <c r="G268" s="7"/>
      <c r="H268" s="33" t="s">
        <v>905</v>
      </c>
      <c r="I268" s="33"/>
      <c r="J268" s="33"/>
      <c r="K268" s="7"/>
      <c r="L268" s="7"/>
      <c r="M268" s="7"/>
      <c r="N268" s="7"/>
      <c r="O268" s="7"/>
      <c r="P268" s="7"/>
      <c r="Q268" s="7"/>
      <c r="R268" s="7"/>
      <c r="S268" s="7"/>
      <c r="T268" s="7"/>
      <c r="U268" s="7"/>
      <c r="V268" s="7"/>
      <c r="W268" s="7"/>
      <c r="X268" s="7"/>
      <c r="Y268" s="7"/>
      <c r="Z268" s="7"/>
      <c r="AA268" s="7"/>
      <c r="AB268" s="40" t="s">
        <v>545</v>
      </c>
      <c r="AC268" s="40"/>
      <c r="AD268" s="7"/>
      <c r="AE268" s="7"/>
      <c r="AF268" s="7"/>
      <c r="AG268" s="7"/>
      <c r="AH268" s="7"/>
      <c r="AI268" s="7"/>
      <c r="AJ268" s="7"/>
      <c r="AK268" s="7"/>
      <c r="AL268" s="7"/>
      <c r="AM268" s="7"/>
      <c r="AN268" s="6">
        <v>-130.0</v>
      </c>
      <c r="AO268" s="6">
        <v>-120.0</v>
      </c>
      <c r="AP268" s="7"/>
      <c r="AQ268" s="7"/>
      <c r="AR268" s="54"/>
      <c r="AS268" s="7"/>
      <c r="AT268" s="7"/>
      <c r="AU268" s="7"/>
      <c r="AV268" s="7"/>
      <c r="AW268" s="7"/>
      <c r="AX268" s="7"/>
      <c r="AY268" s="7"/>
      <c r="AZ268" s="7"/>
      <c r="BA268" s="7"/>
      <c r="BB268" s="7"/>
      <c r="BC268" s="5" t="s">
        <v>911</v>
      </c>
      <c r="BD268" s="5" t="s">
        <v>912</v>
      </c>
      <c r="BE268" s="5"/>
      <c r="BF268" s="7"/>
      <c r="BG268" s="7"/>
    </row>
    <row r="269">
      <c r="A269" s="5" t="s">
        <v>276</v>
      </c>
      <c r="B269" s="6">
        <v>3.0</v>
      </c>
      <c r="C269" s="7"/>
      <c r="D269" s="7"/>
      <c r="E269" s="7"/>
      <c r="F269" s="7"/>
      <c r="G269" s="7"/>
      <c r="H269" s="33" t="s">
        <v>544</v>
      </c>
      <c r="I269" s="33"/>
      <c r="J269" s="7"/>
      <c r="K269" s="7"/>
      <c r="L269" s="7"/>
      <c r="M269" s="7"/>
      <c r="N269" s="7"/>
      <c r="O269" s="7"/>
      <c r="P269" s="7"/>
      <c r="Q269" s="7"/>
      <c r="R269" s="7"/>
      <c r="S269" s="7"/>
      <c r="T269" s="7"/>
      <c r="U269" s="7"/>
      <c r="V269" s="7"/>
      <c r="W269" s="7"/>
      <c r="X269" s="7"/>
      <c r="Y269" s="7"/>
      <c r="Z269" s="7"/>
      <c r="AA269" s="7"/>
      <c r="AB269" s="40" t="s">
        <v>545</v>
      </c>
      <c r="AC269" s="40"/>
      <c r="AD269" s="7"/>
      <c r="AE269" s="33" t="s">
        <v>913</v>
      </c>
      <c r="AH269" s="7"/>
      <c r="AI269" s="7"/>
      <c r="AJ269" s="7"/>
      <c r="AK269" s="7"/>
      <c r="AL269" s="7"/>
      <c r="AM269" s="7"/>
      <c r="AN269" s="6">
        <v>-336.0</v>
      </c>
      <c r="AO269" s="6">
        <v>-323.0</v>
      </c>
      <c r="AP269" s="7"/>
      <c r="AQ269" s="7"/>
      <c r="AR269" s="55"/>
      <c r="AS269" s="55"/>
      <c r="AT269" s="55"/>
      <c r="AU269" s="7"/>
      <c r="AV269" s="7"/>
      <c r="AW269" s="7"/>
      <c r="AX269" s="7"/>
      <c r="AY269" s="7"/>
      <c r="AZ269" s="7"/>
      <c r="BA269" s="7"/>
      <c r="BB269" s="7"/>
      <c r="BC269" s="7"/>
      <c r="BD269" s="5" t="s">
        <v>914</v>
      </c>
      <c r="BE269" s="5" t="s">
        <v>915</v>
      </c>
      <c r="BG269" s="5" t="s">
        <v>916</v>
      </c>
    </row>
    <row r="270">
      <c r="A270" s="5" t="s">
        <v>278</v>
      </c>
      <c r="B270" s="6">
        <v>1.0</v>
      </c>
      <c r="C270" s="7"/>
      <c r="D270" s="7"/>
      <c r="E270" s="7"/>
      <c r="F270" s="7"/>
      <c r="G270" s="7"/>
      <c r="H270" s="33" t="s">
        <v>544</v>
      </c>
      <c r="I270" s="33"/>
      <c r="J270" s="7"/>
      <c r="K270" s="7"/>
      <c r="L270" s="7"/>
      <c r="M270" s="7"/>
      <c r="N270" s="7"/>
      <c r="O270" s="7"/>
      <c r="P270" s="7"/>
      <c r="Q270" s="7"/>
      <c r="R270" s="7"/>
      <c r="S270" s="7"/>
      <c r="T270" s="7"/>
      <c r="U270" s="7"/>
      <c r="V270" s="7"/>
      <c r="W270" s="7"/>
      <c r="X270" s="7"/>
      <c r="Y270" s="7"/>
      <c r="Z270" s="7"/>
      <c r="AA270" s="7"/>
      <c r="AB270" s="40" t="s">
        <v>545</v>
      </c>
      <c r="AC270" s="40"/>
      <c r="AD270" s="7"/>
      <c r="AE270" s="7"/>
      <c r="AF270" s="7"/>
      <c r="AG270" s="7"/>
      <c r="AH270" s="7"/>
      <c r="AI270" s="7"/>
      <c r="AJ270" s="7"/>
      <c r="AK270" s="7"/>
      <c r="AL270" s="7"/>
      <c r="AM270" s="7"/>
      <c r="AN270" s="6">
        <v>-310.0</v>
      </c>
      <c r="AO270" s="6">
        <v>-280.0</v>
      </c>
      <c r="AP270" s="7"/>
      <c r="AQ270" s="7"/>
      <c r="AR270" s="55"/>
      <c r="AS270" s="55"/>
      <c r="AT270" s="55"/>
      <c r="AU270" s="7"/>
      <c r="AV270" s="7"/>
      <c r="AW270" s="7"/>
      <c r="AX270" s="7"/>
      <c r="AY270" s="7"/>
      <c r="AZ270" s="7"/>
      <c r="BA270" s="7"/>
      <c r="BB270" s="7"/>
      <c r="BC270" s="7"/>
      <c r="BD270" s="5" t="s">
        <v>546</v>
      </c>
      <c r="BE270" s="6" t="s">
        <v>917</v>
      </c>
      <c r="BF270" s="7"/>
      <c r="BG270" s="5" t="s">
        <v>550</v>
      </c>
    </row>
    <row r="271">
      <c r="A271" s="5" t="s">
        <v>278</v>
      </c>
      <c r="B271" s="6">
        <v>3.0</v>
      </c>
      <c r="C271" s="7"/>
      <c r="D271" s="7"/>
      <c r="E271" s="7"/>
      <c r="F271" s="7"/>
      <c r="G271" s="7"/>
      <c r="H271" s="33" t="s">
        <v>544</v>
      </c>
      <c r="I271" s="33"/>
      <c r="J271" s="7"/>
      <c r="K271" s="7"/>
      <c r="L271" s="7"/>
      <c r="M271" s="7"/>
      <c r="N271" s="7"/>
      <c r="O271" s="7"/>
      <c r="P271" s="7"/>
      <c r="Q271" s="7"/>
      <c r="R271" s="7"/>
      <c r="S271" s="7"/>
      <c r="T271" s="7"/>
      <c r="U271" s="7"/>
      <c r="V271" s="7"/>
      <c r="W271" s="7"/>
      <c r="X271" s="7"/>
      <c r="Y271" s="7"/>
      <c r="Z271" s="7"/>
      <c r="AA271" s="7"/>
      <c r="AB271" s="40" t="s">
        <v>545</v>
      </c>
      <c r="AC271" s="40"/>
      <c r="AD271" s="7"/>
      <c r="AE271" s="7"/>
      <c r="AF271" s="7"/>
      <c r="AG271" s="7"/>
      <c r="AH271" s="7"/>
      <c r="AI271" s="7"/>
      <c r="AJ271" s="7"/>
      <c r="AK271" s="7"/>
      <c r="AL271" s="7"/>
      <c r="AM271" s="7"/>
      <c r="AN271" s="6">
        <v>-310.0</v>
      </c>
      <c r="AO271" s="6">
        <v>-280.0</v>
      </c>
      <c r="AP271" s="7"/>
      <c r="AQ271" s="7"/>
      <c r="AR271" s="7"/>
      <c r="AS271" s="7"/>
      <c r="AT271" s="7"/>
      <c r="AU271" s="7"/>
      <c r="AV271" s="7"/>
      <c r="AW271" s="7"/>
      <c r="AX271" s="7"/>
      <c r="AY271" s="7"/>
      <c r="AZ271" s="7"/>
      <c r="BA271" s="7"/>
      <c r="BB271" s="7"/>
      <c r="BC271" s="55"/>
      <c r="BD271" s="5" t="s">
        <v>546</v>
      </c>
      <c r="BE271" s="6" t="s">
        <v>918</v>
      </c>
      <c r="BF271" s="7"/>
      <c r="BG271" s="5" t="s">
        <v>550</v>
      </c>
    </row>
    <row r="272">
      <c r="A272" s="5" t="s">
        <v>278</v>
      </c>
      <c r="B272" s="6">
        <v>2.0</v>
      </c>
      <c r="C272" s="7"/>
      <c r="D272" s="7"/>
      <c r="E272" s="7"/>
      <c r="F272" s="7"/>
      <c r="G272" s="7"/>
      <c r="H272" s="33" t="s">
        <v>544</v>
      </c>
      <c r="I272" s="33"/>
      <c r="J272" s="7"/>
      <c r="K272" s="7"/>
      <c r="L272" s="7"/>
      <c r="M272" s="7"/>
      <c r="N272" s="7"/>
      <c r="O272" s="7"/>
      <c r="P272" s="7"/>
      <c r="Q272" s="7"/>
      <c r="R272" s="7"/>
      <c r="S272" s="7"/>
      <c r="T272" s="7"/>
      <c r="U272" s="7"/>
      <c r="V272" s="7"/>
      <c r="W272" s="7"/>
      <c r="X272" s="7"/>
      <c r="Y272" s="7"/>
      <c r="Z272" s="7"/>
      <c r="AA272" s="7"/>
      <c r="AB272" s="40" t="s">
        <v>545</v>
      </c>
      <c r="AC272" s="40"/>
      <c r="AD272" s="7"/>
      <c r="AE272" s="7"/>
      <c r="AF272" s="55"/>
      <c r="AG272" s="55"/>
      <c r="AH272" s="7"/>
      <c r="AI272" s="7"/>
      <c r="AJ272" s="7"/>
      <c r="AK272" s="7"/>
      <c r="AL272" s="7"/>
      <c r="AM272" s="7"/>
      <c r="AN272" s="6">
        <v>-310.0</v>
      </c>
      <c r="AO272" s="6">
        <v>-280.0</v>
      </c>
      <c r="AP272" s="7"/>
      <c r="AQ272" s="7"/>
      <c r="AR272" s="7"/>
      <c r="AS272" s="7"/>
      <c r="AT272" s="7"/>
      <c r="AU272" s="7"/>
      <c r="AV272" s="7"/>
      <c r="AW272" s="7"/>
      <c r="AX272" s="7"/>
      <c r="AY272" s="7"/>
      <c r="AZ272" s="7"/>
      <c r="BA272" s="7"/>
      <c r="BB272" s="7"/>
      <c r="BC272" s="7"/>
      <c r="BD272" s="5" t="s">
        <v>546</v>
      </c>
      <c r="BE272" s="6" t="s">
        <v>919</v>
      </c>
      <c r="BF272" s="55"/>
      <c r="BG272" s="5" t="s">
        <v>550</v>
      </c>
    </row>
    <row r="273">
      <c r="A273" s="5" t="s">
        <v>278</v>
      </c>
      <c r="B273" s="6">
        <v>3.0</v>
      </c>
      <c r="C273" s="7"/>
      <c r="D273" s="7"/>
      <c r="E273" s="7"/>
      <c r="F273" s="7"/>
      <c r="G273" s="7"/>
      <c r="H273" s="33" t="s">
        <v>544</v>
      </c>
      <c r="I273" s="33"/>
      <c r="J273" s="7"/>
      <c r="K273" s="7"/>
      <c r="L273" s="7"/>
      <c r="M273" s="7"/>
      <c r="N273" s="7"/>
      <c r="O273" s="7"/>
      <c r="P273" s="7"/>
      <c r="Q273" s="7"/>
      <c r="R273" s="7"/>
      <c r="S273" s="7"/>
      <c r="T273" s="7"/>
      <c r="U273" s="7"/>
      <c r="V273" s="7"/>
      <c r="W273" s="7"/>
      <c r="X273" s="7"/>
      <c r="Y273" s="7"/>
      <c r="Z273" s="7"/>
      <c r="AA273" s="7"/>
      <c r="AB273" s="40" t="s">
        <v>545</v>
      </c>
      <c r="AC273" s="40"/>
      <c r="AD273" s="7"/>
      <c r="AE273" s="7"/>
      <c r="AF273" s="7"/>
      <c r="AG273" s="7"/>
      <c r="AH273" s="7"/>
      <c r="AI273" s="7"/>
      <c r="AJ273" s="7"/>
      <c r="AK273" s="7"/>
      <c r="AL273" s="7"/>
      <c r="AM273" s="7"/>
      <c r="AN273" s="6">
        <v>-310.0</v>
      </c>
      <c r="AO273" s="6">
        <v>-280.0</v>
      </c>
      <c r="AP273" s="7"/>
      <c r="AQ273" s="7"/>
      <c r="AR273" s="7"/>
      <c r="AS273" s="7"/>
      <c r="AT273" s="7"/>
      <c r="AU273" s="7"/>
      <c r="AV273" s="7"/>
      <c r="AW273" s="7"/>
      <c r="AX273" s="7"/>
      <c r="AY273" s="7"/>
      <c r="AZ273" s="7"/>
      <c r="BA273" s="7"/>
      <c r="BB273" s="7"/>
      <c r="BC273" s="7"/>
      <c r="BD273" s="5" t="s">
        <v>546</v>
      </c>
      <c r="BE273" s="6" t="s">
        <v>920</v>
      </c>
      <c r="BF273" s="7"/>
      <c r="BG273" s="5" t="s">
        <v>550</v>
      </c>
    </row>
    <row r="274">
      <c r="A274" s="5" t="s">
        <v>278</v>
      </c>
      <c r="B274" s="6">
        <v>5.0</v>
      </c>
      <c r="C274" s="7"/>
      <c r="D274" s="7"/>
      <c r="E274" s="7"/>
      <c r="F274" s="7"/>
      <c r="G274" s="7"/>
      <c r="H274" s="33" t="s">
        <v>544</v>
      </c>
      <c r="I274" s="33"/>
      <c r="J274" s="7"/>
      <c r="K274" s="7"/>
      <c r="L274" s="7"/>
      <c r="M274" s="7"/>
      <c r="N274" s="7"/>
      <c r="O274" s="7"/>
      <c r="P274" s="7"/>
      <c r="Q274" s="7"/>
      <c r="R274" s="7"/>
      <c r="S274" s="7"/>
      <c r="T274" s="7"/>
      <c r="U274" s="7"/>
      <c r="V274" s="7"/>
      <c r="W274" s="7"/>
      <c r="X274" s="7"/>
      <c r="Y274" s="7"/>
      <c r="Z274" s="7"/>
      <c r="AA274" s="7"/>
      <c r="AB274" s="40" t="s">
        <v>545</v>
      </c>
      <c r="AC274" s="40"/>
      <c r="AD274" s="7"/>
      <c r="AE274" s="7"/>
      <c r="AF274" s="7"/>
      <c r="AG274" s="7"/>
      <c r="AH274" s="7"/>
      <c r="AI274" s="7"/>
      <c r="AJ274" s="7"/>
      <c r="AK274" s="7"/>
      <c r="AL274" s="7"/>
      <c r="AM274" s="7"/>
      <c r="AN274" s="6">
        <v>-310.0</v>
      </c>
      <c r="AO274" s="6">
        <v>-280.0</v>
      </c>
      <c r="AP274" s="7"/>
      <c r="AQ274" s="7"/>
      <c r="AR274" s="7"/>
      <c r="AS274" s="7"/>
      <c r="AT274" s="7"/>
      <c r="AU274" s="7"/>
      <c r="AV274" s="7"/>
      <c r="AW274" s="7"/>
      <c r="AX274" s="7"/>
      <c r="AY274" s="7"/>
      <c r="AZ274" s="7"/>
      <c r="BA274" s="7"/>
      <c r="BB274" s="7"/>
      <c r="BC274" s="7"/>
      <c r="BD274" s="5" t="s">
        <v>546</v>
      </c>
      <c r="BE274" s="6" t="s">
        <v>921</v>
      </c>
      <c r="BF274" s="7"/>
      <c r="BG274" s="5" t="s">
        <v>550</v>
      </c>
    </row>
    <row r="275">
      <c r="A275" s="5" t="s">
        <v>278</v>
      </c>
      <c r="B275" s="6">
        <v>2.0</v>
      </c>
      <c r="C275" s="7"/>
      <c r="D275" s="7"/>
      <c r="E275" s="7"/>
      <c r="F275" s="7"/>
      <c r="G275" s="7"/>
      <c r="H275" s="33" t="s">
        <v>544</v>
      </c>
      <c r="I275" s="33"/>
      <c r="J275" s="7"/>
      <c r="K275" s="7"/>
      <c r="L275" s="7"/>
      <c r="M275" s="7"/>
      <c r="N275" s="7"/>
      <c r="O275" s="7"/>
      <c r="P275" s="7"/>
      <c r="Q275" s="7"/>
      <c r="R275" s="7"/>
      <c r="S275" s="7"/>
      <c r="T275" s="7"/>
      <c r="U275" s="7"/>
      <c r="V275" s="7"/>
      <c r="W275" s="7"/>
      <c r="X275" s="7"/>
      <c r="Y275" s="7"/>
      <c r="Z275" s="7"/>
      <c r="AA275" s="7"/>
      <c r="AB275" s="40" t="s">
        <v>545</v>
      </c>
      <c r="AC275" s="40"/>
      <c r="AD275" s="7"/>
      <c r="AE275" s="7"/>
      <c r="AF275" s="7"/>
      <c r="AG275" s="7"/>
      <c r="AH275" s="7"/>
      <c r="AI275" s="7"/>
      <c r="AJ275" s="7"/>
      <c r="AK275" s="7"/>
      <c r="AL275" s="7"/>
      <c r="AM275" s="7"/>
      <c r="AN275" s="6">
        <v>-310.0</v>
      </c>
      <c r="AO275" s="6">
        <v>-280.0</v>
      </c>
      <c r="AP275" s="7"/>
      <c r="AQ275" s="7"/>
      <c r="AR275" s="7"/>
      <c r="AS275" s="7"/>
      <c r="AT275" s="7"/>
      <c r="AU275" s="7"/>
      <c r="AV275" s="7"/>
      <c r="AW275" s="7"/>
      <c r="AX275" s="7"/>
      <c r="AY275" s="7"/>
      <c r="AZ275" s="7"/>
      <c r="BA275" s="7"/>
      <c r="BB275" s="7"/>
      <c r="BC275" s="7"/>
      <c r="BD275" s="5" t="s">
        <v>546</v>
      </c>
      <c r="BE275" s="6" t="s">
        <v>922</v>
      </c>
      <c r="BF275" s="7"/>
      <c r="BG275" s="5" t="s">
        <v>550</v>
      </c>
    </row>
    <row r="276">
      <c r="A276" s="5" t="s">
        <v>278</v>
      </c>
      <c r="B276" s="6">
        <v>3.0</v>
      </c>
      <c r="C276" s="7"/>
      <c r="D276" s="7"/>
      <c r="E276" s="7"/>
      <c r="F276" s="7"/>
      <c r="G276" s="7"/>
      <c r="H276" s="33" t="s">
        <v>544</v>
      </c>
      <c r="I276" s="33"/>
      <c r="J276" s="7"/>
      <c r="K276" s="7"/>
      <c r="L276" s="7"/>
      <c r="M276" s="7"/>
      <c r="N276" s="7"/>
      <c r="O276" s="7"/>
      <c r="P276" s="7"/>
      <c r="Q276" s="7"/>
      <c r="R276" s="7"/>
      <c r="S276" s="7"/>
      <c r="T276" s="7"/>
      <c r="U276" s="7"/>
      <c r="V276" s="7"/>
      <c r="W276" s="7"/>
      <c r="X276" s="7"/>
      <c r="Y276" s="7"/>
      <c r="Z276" s="7"/>
      <c r="AA276" s="7"/>
      <c r="AB276" s="40" t="s">
        <v>545</v>
      </c>
      <c r="AC276" s="40"/>
      <c r="AD276" s="7"/>
      <c r="AE276" s="7"/>
      <c r="AF276" s="7"/>
      <c r="AG276" s="7"/>
      <c r="AH276" s="7"/>
      <c r="AI276" s="7"/>
      <c r="AJ276" s="7"/>
      <c r="AK276" s="7"/>
      <c r="AL276" s="7"/>
      <c r="AM276" s="7"/>
      <c r="AN276" s="6">
        <v>-310.0</v>
      </c>
      <c r="AO276" s="6">
        <v>-280.0</v>
      </c>
      <c r="AP276" s="7"/>
      <c r="AQ276" s="7"/>
      <c r="AR276" s="7"/>
      <c r="AS276" s="7"/>
      <c r="AT276" s="7"/>
      <c r="AU276" s="7"/>
      <c r="AV276" s="7"/>
      <c r="AW276" s="7"/>
      <c r="AX276" s="7"/>
      <c r="AY276" s="7"/>
      <c r="AZ276" s="7"/>
      <c r="BA276" s="7"/>
      <c r="BB276" s="7"/>
      <c r="BC276" s="7"/>
      <c r="BD276" s="5" t="s">
        <v>546</v>
      </c>
      <c r="BE276" s="6" t="s">
        <v>923</v>
      </c>
      <c r="BF276" s="7"/>
      <c r="BG276" s="5" t="s">
        <v>550</v>
      </c>
    </row>
    <row r="277">
      <c r="A277" s="5" t="s">
        <v>278</v>
      </c>
      <c r="B277" s="6">
        <v>140.0</v>
      </c>
      <c r="C277" s="7"/>
      <c r="D277" s="7"/>
      <c r="E277" s="7"/>
      <c r="F277" s="7"/>
      <c r="G277" s="7"/>
      <c r="H277" s="33" t="s">
        <v>544</v>
      </c>
      <c r="I277" s="33"/>
      <c r="J277" s="7"/>
      <c r="K277" s="7"/>
      <c r="L277" s="7"/>
      <c r="M277" s="7"/>
      <c r="N277" s="7"/>
      <c r="O277" s="7"/>
      <c r="P277" s="7"/>
      <c r="Q277" s="7"/>
      <c r="R277" s="7"/>
      <c r="S277" s="7"/>
      <c r="T277" s="7"/>
      <c r="U277" s="7"/>
      <c r="V277" s="7"/>
      <c r="W277" s="7"/>
      <c r="X277" s="7"/>
      <c r="Y277" s="7"/>
      <c r="Z277" s="7"/>
      <c r="AA277" s="7"/>
      <c r="AB277" s="40" t="s">
        <v>545</v>
      </c>
      <c r="AC277" s="40"/>
      <c r="AD277" s="7"/>
      <c r="AE277" s="7"/>
      <c r="AF277" s="7"/>
      <c r="AG277" s="7"/>
      <c r="AH277" s="7"/>
      <c r="AI277" s="7"/>
      <c r="AJ277" s="7"/>
      <c r="AK277" s="7"/>
      <c r="AL277" s="7"/>
      <c r="AM277" s="7"/>
      <c r="AN277" s="6">
        <v>-310.0</v>
      </c>
      <c r="AO277" s="6">
        <v>-280.0</v>
      </c>
      <c r="AP277" s="7"/>
      <c r="AQ277" s="7"/>
      <c r="AR277" s="7"/>
      <c r="AS277" s="7"/>
      <c r="AT277" s="7"/>
      <c r="AU277" s="7"/>
      <c r="AV277" s="7"/>
      <c r="AW277" s="7"/>
      <c r="AX277" s="7"/>
      <c r="AY277" s="7"/>
      <c r="AZ277" s="7"/>
      <c r="BA277" s="7"/>
      <c r="BB277" s="7"/>
      <c r="BC277" s="7"/>
      <c r="BD277" s="5" t="s">
        <v>546</v>
      </c>
      <c r="BE277" s="6" t="s">
        <v>924</v>
      </c>
      <c r="BF277" s="7"/>
      <c r="BG277" s="5" t="s">
        <v>550</v>
      </c>
    </row>
    <row r="278">
      <c r="A278" s="5" t="s">
        <v>280</v>
      </c>
      <c r="B278" s="6">
        <v>13.0</v>
      </c>
      <c r="C278" s="7"/>
      <c r="D278" s="7"/>
      <c r="E278" s="7"/>
      <c r="F278" s="7"/>
      <c r="G278" s="7"/>
      <c r="H278" s="43" t="s">
        <v>925</v>
      </c>
      <c r="I278" s="43"/>
      <c r="J278" s="43"/>
      <c r="K278" s="7"/>
      <c r="L278" s="7"/>
      <c r="M278" s="7"/>
      <c r="N278" s="7"/>
      <c r="O278" s="7"/>
      <c r="P278" s="7"/>
      <c r="Q278" s="7"/>
      <c r="R278" s="7"/>
      <c r="S278" s="7"/>
      <c r="T278" s="7"/>
      <c r="U278" s="7"/>
      <c r="V278" s="7"/>
      <c r="W278" s="7"/>
      <c r="X278" s="7"/>
      <c r="Y278" s="7"/>
      <c r="Z278" s="7"/>
      <c r="AA278" s="7"/>
      <c r="AB278" s="40" t="s">
        <v>545</v>
      </c>
      <c r="AC278" s="40"/>
      <c r="AD278" s="7"/>
      <c r="AE278" s="7"/>
      <c r="AF278" s="7"/>
      <c r="AG278" s="7"/>
      <c r="AH278" s="7"/>
      <c r="AI278" s="7"/>
      <c r="AJ278" s="7"/>
      <c r="AK278" s="7"/>
      <c r="AL278" s="7"/>
      <c r="AM278" s="7"/>
      <c r="AN278" s="6">
        <v>-350.0</v>
      </c>
      <c r="AO278" s="6">
        <v>-201.0</v>
      </c>
      <c r="AP278" s="7"/>
      <c r="AQ278" s="7"/>
      <c r="AR278" s="7"/>
      <c r="AS278" s="7"/>
      <c r="AT278" s="7"/>
      <c r="AU278" s="7"/>
      <c r="AV278" s="7"/>
      <c r="AW278" s="7"/>
      <c r="AX278" s="7"/>
      <c r="AY278" s="7"/>
      <c r="AZ278" s="7"/>
      <c r="BA278" s="7"/>
      <c r="BB278" s="7"/>
      <c r="BC278" s="7"/>
      <c r="BD278" s="5" t="s">
        <v>926</v>
      </c>
      <c r="BE278" s="5" t="s">
        <v>927</v>
      </c>
      <c r="BG278" s="5" t="s">
        <v>928</v>
      </c>
    </row>
    <row r="279">
      <c r="A279" s="5" t="s">
        <v>282</v>
      </c>
      <c r="B279" s="6">
        <v>12.0</v>
      </c>
      <c r="C279" s="7"/>
      <c r="D279" s="7"/>
      <c r="E279" s="7"/>
      <c r="F279" s="7"/>
      <c r="G279" s="7"/>
      <c r="H279" s="33" t="s">
        <v>544</v>
      </c>
      <c r="I279" s="33"/>
      <c r="J279" s="7"/>
      <c r="K279" s="7"/>
      <c r="L279" s="7"/>
      <c r="M279" s="7"/>
      <c r="N279" s="7"/>
      <c r="O279" s="7"/>
      <c r="P279" s="7"/>
      <c r="Q279" s="7"/>
      <c r="R279" s="7"/>
      <c r="S279" s="7"/>
      <c r="T279" s="7"/>
      <c r="U279" s="7"/>
      <c r="V279" s="7"/>
      <c r="W279" s="7"/>
      <c r="X279" s="7"/>
      <c r="Y279" s="7"/>
      <c r="Z279" s="7"/>
      <c r="AA279" s="7"/>
      <c r="AB279" s="40" t="s">
        <v>545</v>
      </c>
      <c r="AC279" s="40"/>
      <c r="AD279" s="7"/>
      <c r="AE279" s="7"/>
      <c r="AF279" s="7"/>
      <c r="AG279" s="7"/>
      <c r="AH279" s="7"/>
      <c r="AI279" s="7"/>
      <c r="AJ279" s="7"/>
      <c r="AK279" s="7"/>
      <c r="AL279" s="7"/>
      <c r="AM279" s="7"/>
      <c r="AN279" s="6">
        <v>-370.0</v>
      </c>
      <c r="AO279" s="6">
        <v>-360.0</v>
      </c>
      <c r="AP279" s="7"/>
      <c r="AQ279" s="7"/>
      <c r="AR279" s="7"/>
      <c r="AS279" s="7"/>
      <c r="AT279" s="7"/>
      <c r="AU279" s="7"/>
      <c r="AV279" s="7"/>
      <c r="AW279" s="7"/>
      <c r="AX279" s="7"/>
      <c r="AY279" s="7"/>
      <c r="AZ279" s="7"/>
      <c r="BA279" s="7"/>
      <c r="BB279" s="7"/>
      <c r="BC279" s="7"/>
      <c r="BD279" s="5" t="s">
        <v>929</v>
      </c>
      <c r="BE279" s="5" t="s">
        <v>930</v>
      </c>
      <c r="BG279" s="5" t="s">
        <v>931</v>
      </c>
    </row>
    <row r="280">
      <c r="A280" s="5" t="s">
        <v>283</v>
      </c>
      <c r="B280" s="6">
        <v>1.0</v>
      </c>
      <c r="C280" s="38"/>
      <c r="D280" s="38"/>
      <c r="E280" s="38"/>
      <c r="F280" s="7"/>
      <c r="G280" s="7"/>
      <c r="H280" s="39" t="s">
        <v>544</v>
      </c>
      <c r="I280" s="39"/>
      <c r="J280" s="7"/>
      <c r="K280" s="7"/>
      <c r="L280" s="7"/>
      <c r="M280" s="7"/>
      <c r="N280" s="7"/>
      <c r="O280" s="7"/>
      <c r="P280" s="7"/>
      <c r="Q280" s="7"/>
      <c r="R280" s="7"/>
      <c r="S280" s="7"/>
      <c r="T280" s="7"/>
      <c r="U280" s="7"/>
      <c r="V280" s="7"/>
      <c r="W280" s="7"/>
      <c r="X280" s="7"/>
      <c r="Y280" s="7"/>
      <c r="Z280" s="7"/>
      <c r="AA280" s="7"/>
      <c r="AB280" s="39" t="s">
        <v>545</v>
      </c>
      <c r="AC280" s="39"/>
      <c r="AD280" s="7"/>
      <c r="AE280" s="49"/>
      <c r="AF280" s="7"/>
      <c r="AG280" s="7"/>
      <c r="AH280" s="7"/>
      <c r="AI280" s="7"/>
      <c r="AJ280" s="7"/>
      <c r="AK280" s="7"/>
      <c r="AL280" s="7"/>
      <c r="AM280" s="7"/>
      <c r="AN280" s="6">
        <v>-350.0</v>
      </c>
      <c r="AO280" s="6">
        <v>-330.0</v>
      </c>
      <c r="AP280" s="7"/>
      <c r="AQ280" s="7"/>
      <c r="AR280" s="7"/>
      <c r="AS280" s="7"/>
      <c r="AT280" s="7"/>
      <c r="AU280" s="7"/>
      <c r="AV280" s="7"/>
      <c r="AW280" s="7"/>
      <c r="AX280" s="7"/>
      <c r="AY280" s="7"/>
      <c r="AZ280" s="7"/>
      <c r="BA280" s="7"/>
      <c r="BB280" s="7"/>
      <c r="BC280" s="7"/>
      <c r="BD280" s="5" t="s">
        <v>865</v>
      </c>
      <c r="BE280" s="5" t="s">
        <v>932</v>
      </c>
      <c r="BG280" s="5" t="s">
        <v>933</v>
      </c>
    </row>
    <row r="281">
      <c r="A281" s="5" t="s">
        <v>284</v>
      </c>
      <c r="B281" s="6">
        <v>1.0</v>
      </c>
      <c r="C281" s="38"/>
      <c r="D281" s="38"/>
      <c r="E281" s="38"/>
      <c r="F281" s="7"/>
      <c r="G281" s="7"/>
      <c r="H281" s="39" t="s">
        <v>544</v>
      </c>
      <c r="I281" s="39"/>
      <c r="J281" s="7"/>
      <c r="K281" s="7"/>
      <c r="L281" s="7"/>
      <c r="M281" s="7"/>
      <c r="N281" s="7"/>
      <c r="O281" s="7"/>
      <c r="P281" s="7"/>
      <c r="Q281" s="7"/>
      <c r="R281" s="7"/>
      <c r="S281" s="7"/>
      <c r="T281" s="7"/>
      <c r="U281" s="7"/>
      <c r="V281" s="7"/>
      <c r="W281" s="7"/>
      <c r="X281" s="7"/>
      <c r="Y281" s="7"/>
      <c r="Z281" s="7"/>
      <c r="AA281" s="7"/>
      <c r="AB281" s="39" t="s">
        <v>545</v>
      </c>
      <c r="AC281" s="39"/>
      <c r="AD281" s="7"/>
      <c r="AE281" s="49"/>
      <c r="AF281" s="7"/>
      <c r="AG281" s="7"/>
      <c r="AH281" s="7"/>
      <c r="AI281" s="7"/>
      <c r="AJ281" s="7"/>
      <c r="AK281" s="7"/>
      <c r="AL281" s="7"/>
      <c r="AM281" s="7"/>
      <c r="AN281" s="6">
        <v>-350.0</v>
      </c>
      <c r="AO281" s="6">
        <v>-330.0</v>
      </c>
      <c r="AP281" s="7"/>
      <c r="AQ281" s="7"/>
      <c r="AR281" s="7"/>
      <c r="AS281" s="7"/>
      <c r="AT281" s="7"/>
      <c r="AU281" s="7"/>
      <c r="AV281" s="7"/>
      <c r="AW281" s="7"/>
      <c r="AX281" s="7"/>
      <c r="AY281" s="7"/>
      <c r="AZ281" s="7"/>
      <c r="BA281" s="7"/>
      <c r="BB281" s="7"/>
      <c r="BC281" s="7"/>
      <c r="BD281" s="5" t="s">
        <v>865</v>
      </c>
      <c r="BE281" s="5" t="s">
        <v>934</v>
      </c>
      <c r="BG281" s="5" t="s">
        <v>935</v>
      </c>
    </row>
    <row r="282">
      <c r="A282" s="5" t="s">
        <v>285</v>
      </c>
      <c r="B282" s="6">
        <v>1.0</v>
      </c>
      <c r="C282" s="38"/>
      <c r="D282" s="38"/>
      <c r="E282" s="38"/>
      <c r="F282" s="7"/>
      <c r="G282" s="7"/>
      <c r="H282" s="39" t="s">
        <v>544</v>
      </c>
      <c r="I282" s="39"/>
      <c r="J282" s="7"/>
      <c r="K282" s="7"/>
      <c r="L282" s="7"/>
      <c r="M282" s="7"/>
      <c r="N282" s="7"/>
      <c r="O282" s="7"/>
      <c r="P282" s="7"/>
      <c r="Q282" s="7"/>
      <c r="R282" s="7"/>
      <c r="S282" s="7"/>
      <c r="T282" s="7"/>
      <c r="U282" s="7"/>
      <c r="V282" s="7"/>
      <c r="W282" s="7"/>
      <c r="X282" s="7"/>
      <c r="Y282" s="7"/>
      <c r="Z282" s="7"/>
      <c r="AA282" s="7"/>
      <c r="AB282" s="39" t="s">
        <v>545</v>
      </c>
      <c r="AC282" s="39"/>
      <c r="AD282" s="7"/>
      <c r="AE282" s="49"/>
      <c r="AF282" s="7"/>
      <c r="AG282" s="7"/>
      <c r="AH282" s="7"/>
      <c r="AI282" s="7"/>
      <c r="AJ282" s="7"/>
      <c r="AK282" s="7"/>
      <c r="AL282" s="7"/>
      <c r="AM282" s="7"/>
      <c r="AN282" s="6">
        <v>-350.0</v>
      </c>
      <c r="AO282" s="6">
        <v>-330.0</v>
      </c>
      <c r="AP282" s="7"/>
      <c r="AQ282" s="7"/>
      <c r="AR282" s="7"/>
      <c r="AS282" s="7"/>
      <c r="AT282" s="7"/>
      <c r="AU282" s="7"/>
      <c r="AV282" s="7"/>
      <c r="AW282" s="7"/>
      <c r="AX282" s="7"/>
      <c r="AY282" s="7"/>
      <c r="AZ282" s="7"/>
      <c r="BA282" s="7"/>
      <c r="BB282" s="7"/>
      <c r="BC282" s="7"/>
      <c r="BD282" s="5" t="s">
        <v>865</v>
      </c>
      <c r="BE282" s="5" t="s">
        <v>934</v>
      </c>
      <c r="BG282" s="5" t="s">
        <v>935</v>
      </c>
    </row>
    <row r="283">
      <c r="A283" s="5" t="s">
        <v>286</v>
      </c>
      <c r="B283" s="6">
        <v>1.0</v>
      </c>
      <c r="C283" s="38"/>
      <c r="D283" s="38"/>
      <c r="E283" s="38"/>
      <c r="F283" s="7"/>
      <c r="G283" s="7"/>
      <c r="H283" s="39" t="s">
        <v>544</v>
      </c>
      <c r="I283" s="39"/>
      <c r="J283" s="7"/>
      <c r="K283" s="7"/>
      <c r="L283" s="7"/>
      <c r="M283" s="7"/>
      <c r="N283" s="7"/>
      <c r="O283" s="7"/>
      <c r="P283" s="7"/>
      <c r="Q283" s="7"/>
      <c r="R283" s="7"/>
      <c r="S283" s="7"/>
      <c r="T283" s="7"/>
      <c r="U283" s="7"/>
      <c r="V283" s="7"/>
      <c r="W283" s="7"/>
      <c r="X283" s="7"/>
      <c r="Y283" s="7"/>
      <c r="Z283" s="7"/>
      <c r="AA283" s="7"/>
      <c r="AB283" s="39" t="s">
        <v>545</v>
      </c>
      <c r="AC283" s="39"/>
      <c r="AD283" s="7"/>
      <c r="AE283" s="49"/>
      <c r="AF283" s="7"/>
      <c r="AG283" s="7"/>
      <c r="AH283" s="7"/>
      <c r="AI283" s="7"/>
      <c r="AJ283" s="7"/>
      <c r="AK283" s="7"/>
      <c r="AL283" s="7"/>
      <c r="AM283" s="7"/>
      <c r="AN283" s="6">
        <v>-320.0</v>
      </c>
      <c r="AO283" s="6">
        <v>-315.0</v>
      </c>
      <c r="AP283" s="7"/>
      <c r="AQ283" s="7"/>
      <c r="AR283" s="7"/>
      <c r="AS283" s="7"/>
      <c r="AT283" s="7"/>
      <c r="AU283" s="7"/>
      <c r="AV283" s="7"/>
      <c r="AW283" s="7"/>
      <c r="AX283" s="7"/>
      <c r="AY283" s="7"/>
      <c r="AZ283" s="7"/>
      <c r="BA283" s="7"/>
      <c r="BB283" s="7"/>
      <c r="BC283" s="7"/>
      <c r="BD283" s="5" t="s">
        <v>865</v>
      </c>
      <c r="BE283" s="5" t="s">
        <v>936</v>
      </c>
      <c r="BG283" s="55"/>
    </row>
    <row r="284">
      <c r="A284" s="5" t="s">
        <v>287</v>
      </c>
      <c r="B284" s="6">
        <v>1.0</v>
      </c>
      <c r="C284" s="38"/>
      <c r="D284" s="38"/>
      <c r="E284" s="38"/>
      <c r="F284" s="7"/>
      <c r="G284" s="7"/>
      <c r="H284" s="39" t="s">
        <v>544</v>
      </c>
      <c r="I284" s="39"/>
      <c r="J284" s="7"/>
      <c r="K284" s="7"/>
      <c r="L284" s="7"/>
      <c r="M284" s="7"/>
      <c r="N284" s="7"/>
      <c r="O284" s="7"/>
      <c r="P284" s="7"/>
      <c r="Q284" s="7"/>
      <c r="R284" s="7"/>
      <c r="S284" s="7"/>
      <c r="T284" s="7"/>
      <c r="U284" s="7"/>
      <c r="V284" s="7"/>
      <c r="W284" s="7"/>
      <c r="X284" s="7"/>
      <c r="Y284" s="7"/>
      <c r="Z284" s="7"/>
      <c r="AA284" s="7"/>
      <c r="AB284" s="39" t="s">
        <v>545</v>
      </c>
      <c r="AC284" s="39"/>
      <c r="AD284" s="7"/>
      <c r="AE284" s="49"/>
      <c r="AF284" s="7"/>
      <c r="AG284" s="7"/>
      <c r="AH284" s="7"/>
      <c r="AI284" s="7"/>
      <c r="AJ284" s="7"/>
      <c r="AK284" s="7"/>
      <c r="AL284" s="7"/>
      <c r="AM284" s="7"/>
      <c r="AN284" s="6">
        <v>-320.0</v>
      </c>
      <c r="AO284" s="6">
        <v>-315.0</v>
      </c>
      <c r="AP284" s="7"/>
      <c r="AQ284" s="7"/>
      <c r="AR284" s="7"/>
      <c r="AS284" s="7"/>
      <c r="AT284" s="7"/>
      <c r="AU284" s="7"/>
      <c r="AV284" s="7"/>
      <c r="AW284" s="7"/>
      <c r="AX284" s="7"/>
      <c r="AY284" s="7"/>
      <c r="AZ284" s="7"/>
      <c r="BA284" s="7"/>
      <c r="BB284" s="7"/>
      <c r="BC284" s="7"/>
      <c r="BD284" s="5" t="s">
        <v>865</v>
      </c>
      <c r="BE284" s="5" t="s">
        <v>936</v>
      </c>
      <c r="BG284" s="55"/>
    </row>
    <row r="285">
      <c r="A285" s="5" t="s">
        <v>288</v>
      </c>
      <c r="B285" s="6">
        <v>1.0</v>
      </c>
      <c r="C285" s="7"/>
      <c r="D285" s="7"/>
      <c r="E285" s="7"/>
      <c r="F285" s="7"/>
      <c r="G285" s="7"/>
      <c r="H285" s="33" t="s">
        <v>544</v>
      </c>
      <c r="I285" s="33"/>
      <c r="J285" s="7"/>
      <c r="K285" s="7"/>
      <c r="L285" s="7"/>
      <c r="M285" s="7"/>
      <c r="N285" s="7"/>
      <c r="O285" s="7"/>
      <c r="P285" s="7"/>
      <c r="Q285" s="7"/>
      <c r="R285" s="7"/>
      <c r="S285" s="7"/>
      <c r="T285" s="7"/>
      <c r="U285" s="7"/>
      <c r="V285" s="7"/>
      <c r="W285" s="7"/>
      <c r="X285" s="7"/>
      <c r="Y285" s="7"/>
      <c r="Z285" s="7"/>
      <c r="AA285" s="7"/>
      <c r="AB285" s="40" t="s">
        <v>545</v>
      </c>
      <c r="AC285" s="40"/>
      <c r="AD285" s="7"/>
      <c r="AE285" s="5" t="s">
        <v>546</v>
      </c>
      <c r="AF285" s="7"/>
      <c r="AG285" s="7"/>
      <c r="AH285" s="7"/>
      <c r="AI285" s="7"/>
      <c r="AJ285" s="33" t="s">
        <v>547</v>
      </c>
      <c r="AK285" s="7"/>
      <c r="AL285" s="7"/>
      <c r="AM285" s="7"/>
      <c r="AN285" s="6">
        <v>-328.0</v>
      </c>
      <c r="AO285" s="6">
        <v>-328.0</v>
      </c>
      <c r="AP285" s="5" t="s">
        <v>555</v>
      </c>
      <c r="AQ285" s="7"/>
      <c r="AR285" s="5" t="s">
        <v>670</v>
      </c>
      <c r="AZ285" s="7"/>
      <c r="BA285" s="7"/>
      <c r="BB285" s="7"/>
      <c r="BC285" s="5" t="s">
        <v>546</v>
      </c>
      <c r="BD285" s="5" t="s">
        <v>546</v>
      </c>
      <c r="BE285" s="6" t="s">
        <v>937</v>
      </c>
      <c r="BF285" s="55"/>
      <c r="BG285" s="5" t="s">
        <v>550</v>
      </c>
    </row>
    <row r="286">
      <c r="A286" s="5" t="s">
        <v>289</v>
      </c>
      <c r="B286" s="6">
        <v>1.0</v>
      </c>
      <c r="C286" s="7"/>
      <c r="D286" s="7"/>
      <c r="E286" s="7"/>
      <c r="F286" s="7"/>
      <c r="G286" s="7"/>
      <c r="H286" s="33" t="s">
        <v>544</v>
      </c>
      <c r="I286" s="33"/>
      <c r="J286" s="7"/>
      <c r="K286" s="7"/>
      <c r="L286" s="7"/>
      <c r="M286" s="7"/>
      <c r="N286" s="7"/>
      <c r="O286" s="7"/>
      <c r="P286" s="7"/>
      <c r="Q286" s="7"/>
      <c r="R286" s="7"/>
      <c r="S286" s="7"/>
      <c r="T286" s="7"/>
      <c r="U286" s="7"/>
      <c r="V286" s="7"/>
      <c r="W286" s="7"/>
      <c r="X286" s="7"/>
      <c r="Y286" s="7"/>
      <c r="Z286" s="7"/>
      <c r="AA286" s="7"/>
      <c r="AB286" s="40" t="s">
        <v>545</v>
      </c>
      <c r="AC286" s="40"/>
      <c r="AD286" s="7"/>
      <c r="AE286" s="5" t="s">
        <v>546</v>
      </c>
      <c r="AF286" s="7"/>
      <c r="AG286" s="7"/>
      <c r="AH286" s="7"/>
      <c r="AI286" s="7"/>
      <c r="AJ286" s="33" t="s">
        <v>547</v>
      </c>
      <c r="AK286" s="7"/>
      <c r="AL286" s="7"/>
      <c r="AM286" s="7"/>
      <c r="AN286" s="6">
        <v>-326.0</v>
      </c>
      <c r="AO286" s="6">
        <v>-326.0</v>
      </c>
      <c r="AP286" s="5" t="s">
        <v>555</v>
      </c>
      <c r="AQ286" s="7"/>
      <c r="AR286" s="5" t="s">
        <v>670</v>
      </c>
      <c r="AZ286" s="7"/>
      <c r="BA286" s="7"/>
      <c r="BB286" s="7"/>
      <c r="BC286" s="5" t="s">
        <v>546</v>
      </c>
      <c r="BD286" s="5" t="s">
        <v>546</v>
      </c>
      <c r="BE286" s="6" t="s">
        <v>938</v>
      </c>
      <c r="BF286" s="55"/>
      <c r="BG286" s="5" t="s">
        <v>550</v>
      </c>
    </row>
    <row r="287">
      <c r="A287" s="5" t="s">
        <v>290</v>
      </c>
      <c r="B287" s="6">
        <v>1.0</v>
      </c>
      <c r="C287" s="7"/>
      <c r="D287" s="7"/>
      <c r="E287" s="7"/>
      <c r="F287" s="7"/>
      <c r="G287" s="7"/>
      <c r="H287" s="33" t="s">
        <v>544</v>
      </c>
      <c r="I287" s="33"/>
      <c r="J287" s="7"/>
      <c r="K287" s="7"/>
      <c r="L287" s="7"/>
      <c r="M287" s="7"/>
      <c r="N287" s="7"/>
      <c r="O287" s="7"/>
      <c r="P287" s="7"/>
      <c r="Q287" s="7"/>
      <c r="R287" s="7"/>
      <c r="S287" s="7"/>
      <c r="T287" s="7"/>
      <c r="U287" s="7"/>
      <c r="V287" s="7"/>
      <c r="W287" s="7"/>
      <c r="X287" s="7"/>
      <c r="Y287" s="7"/>
      <c r="Z287" s="7"/>
      <c r="AA287" s="7"/>
      <c r="AB287" s="40" t="s">
        <v>545</v>
      </c>
      <c r="AC287" s="40"/>
      <c r="AD287" s="7"/>
      <c r="AE287" s="5" t="s">
        <v>546</v>
      </c>
      <c r="AF287" s="7"/>
      <c r="AG287" s="7"/>
      <c r="AH287" s="7"/>
      <c r="AI287" s="7"/>
      <c r="AJ287" s="33" t="s">
        <v>547</v>
      </c>
      <c r="AK287" s="7"/>
      <c r="AL287" s="7"/>
      <c r="AM287" s="7"/>
      <c r="AN287" s="6">
        <v>-319.0</v>
      </c>
      <c r="AO287" s="6">
        <v>-319.0</v>
      </c>
      <c r="AP287" s="5" t="s">
        <v>555</v>
      </c>
      <c r="AQ287" s="7"/>
      <c r="AR287" s="5" t="s">
        <v>670</v>
      </c>
      <c r="AZ287" s="7"/>
      <c r="BA287" s="7"/>
      <c r="BB287" s="7"/>
      <c r="BC287" s="5" t="s">
        <v>546</v>
      </c>
      <c r="BD287" s="5" t="s">
        <v>546</v>
      </c>
      <c r="BE287" s="6" t="s">
        <v>939</v>
      </c>
      <c r="BF287" s="55"/>
      <c r="BG287" s="5" t="s">
        <v>550</v>
      </c>
    </row>
    <row r="288">
      <c r="A288" s="5" t="s">
        <v>291</v>
      </c>
      <c r="B288" s="6">
        <v>1.0</v>
      </c>
      <c r="C288" s="7"/>
      <c r="D288" s="7"/>
      <c r="E288" s="7"/>
      <c r="F288" s="7"/>
      <c r="G288" s="7"/>
      <c r="H288" s="33" t="s">
        <v>544</v>
      </c>
      <c r="I288" s="33"/>
      <c r="J288" s="7"/>
      <c r="K288" s="7"/>
      <c r="L288" s="7"/>
      <c r="M288" s="7"/>
      <c r="N288" s="7"/>
      <c r="O288" s="7"/>
      <c r="P288" s="7"/>
      <c r="Q288" s="7"/>
      <c r="R288" s="7"/>
      <c r="S288" s="7"/>
      <c r="T288" s="7"/>
      <c r="U288" s="7"/>
      <c r="V288" s="7"/>
      <c r="W288" s="7"/>
      <c r="X288" s="7"/>
      <c r="Y288" s="7"/>
      <c r="Z288" s="7"/>
      <c r="AA288" s="7"/>
      <c r="AB288" s="40" t="s">
        <v>545</v>
      </c>
      <c r="AC288" s="40"/>
      <c r="AD288" s="7"/>
      <c r="AE288" s="5" t="s">
        <v>546</v>
      </c>
      <c r="AF288" s="7"/>
      <c r="AG288" s="7"/>
      <c r="AH288" s="7"/>
      <c r="AI288" s="7"/>
      <c r="AJ288" s="33" t="s">
        <v>547</v>
      </c>
      <c r="AK288" s="7"/>
      <c r="AL288" s="7"/>
      <c r="AM288" s="7"/>
      <c r="AN288" s="6">
        <v>-290.0</v>
      </c>
      <c r="AO288" s="6">
        <v>-271.0</v>
      </c>
      <c r="AP288" s="5" t="s">
        <v>555</v>
      </c>
      <c r="AQ288" s="7"/>
      <c r="AR288" s="5" t="s">
        <v>670</v>
      </c>
      <c r="AZ288" s="7"/>
      <c r="BA288" s="7"/>
      <c r="BB288" s="7"/>
      <c r="BC288" s="5" t="s">
        <v>546</v>
      </c>
      <c r="BD288" s="5" t="s">
        <v>546</v>
      </c>
      <c r="BE288" s="6" t="s">
        <v>940</v>
      </c>
      <c r="BF288" s="7"/>
      <c r="BG288" s="5" t="s">
        <v>550</v>
      </c>
    </row>
    <row r="289">
      <c r="A289" s="5" t="s">
        <v>292</v>
      </c>
      <c r="B289" s="6">
        <v>1.0</v>
      </c>
      <c r="C289" s="7"/>
      <c r="D289" s="7"/>
      <c r="E289" s="7"/>
      <c r="F289" s="7"/>
      <c r="G289" s="7"/>
      <c r="H289" s="33" t="s">
        <v>544</v>
      </c>
      <c r="I289" s="33"/>
      <c r="J289" s="7"/>
      <c r="K289" s="7"/>
      <c r="L289" s="7"/>
      <c r="M289" s="7"/>
      <c r="N289" s="7"/>
      <c r="O289" s="7"/>
      <c r="P289" s="7"/>
      <c r="Q289" s="7"/>
      <c r="R289" s="7"/>
      <c r="S289" s="7"/>
      <c r="T289" s="7"/>
      <c r="U289" s="7"/>
      <c r="V289" s="7"/>
      <c r="W289" s="7"/>
      <c r="X289" s="7"/>
      <c r="Y289" s="7"/>
      <c r="Z289" s="7"/>
      <c r="AA289" s="7"/>
      <c r="AB289" s="40" t="s">
        <v>545</v>
      </c>
      <c r="AC289" s="40"/>
      <c r="AD289" s="7"/>
      <c r="AE289" s="5" t="s">
        <v>546</v>
      </c>
      <c r="AF289" s="7"/>
      <c r="AG289" s="7"/>
      <c r="AH289" s="7"/>
      <c r="AI289" s="7"/>
      <c r="AJ289" s="33" t="s">
        <v>547</v>
      </c>
      <c r="AK289" s="7"/>
      <c r="AL289" s="7"/>
      <c r="AM289" s="7"/>
      <c r="AN289" s="6">
        <v>-290.0</v>
      </c>
      <c r="AO289" s="6">
        <v>-271.0</v>
      </c>
      <c r="AP289" s="5" t="s">
        <v>555</v>
      </c>
      <c r="AQ289" s="7"/>
      <c r="AR289" s="5" t="s">
        <v>670</v>
      </c>
      <c r="AZ289" s="7"/>
      <c r="BA289" s="7"/>
      <c r="BB289" s="7"/>
      <c r="BC289" s="5" t="s">
        <v>546</v>
      </c>
      <c r="BD289" s="5" t="s">
        <v>546</v>
      </c>
      <c r="BE289" s="6" t="s">
        <v>940</v>
      </c>
      <c r="BF289" s="7"/>
      <c r="BG289" s="5" t="s">
        <v>550</v>
      </c>
    </row>
    <row r="290">
      <c r="A290" s="5" t="s">
        <v>293</v>
      </c>
      <c r="B290" s="6">
        <v>1.0</v>
      </c>
      <c r="C290" s="7"/>
      <c r="D290" s="7"/>
      <c r="E290" s="7"/>
      <c r="F290" s="7"/>
      <c r="G290" s="7"/>
      <c r="H290" s="33" t="s">
        <v>544</v>
      </c>
      <c r="I290" s="33"/>
      <c r="J290" s="7"/>
      <c r="K290" s="7"/>
      <c r="L290" s="7"/>
      <c r="M290" s="7"/>
      <c r="N290" s="7"/>
      <c r="O290" s="7"/>
      <c r="P290" s="7"/>
      <c r="Q290" s="7"/>
      <c r="R290" s="7"/>
      <c r="S290" s="7"/>
      <c r="T290" s="7"/>
      <c r="U290" s="7"/>
      <c r="V290" s="7"/>
      <c r="W290" s="7"/>
      <c r="X290" s="7"/>
      <c r="Y290" s="7"/>
      <c r="Z290" s="7"/>
      <c r="AA290" s="7"/>
      <c r="AB290" s="40" t="s">
        <v>545</v>
      </c>
      <c r="AC290" s="40"/>
      <c r="AD290" s="7"/>
      <c r="AE290" s="5" t="s">
        <v>546</v>
      </c>
      <c r="AF290" s="7"/>
      <c r="AG290" s="7"/>
      <c r="AH290" s="7"/>
      <c r="AI290" s="7"/>
      <c r="AJ290" s="33" t="s">
        <v>547</v>
      </c>
      <c r="AK290" s="7"/>
      <c r="AL290" s="7"/>
      <c r="AM290" s="7"/>
      <c r="AN290" s="6">
        <v>-265.0</v>
      </c>
      <c r="AO290" s="6">
        <v>-265.0</v>
      </c>
      <c r="AP290" s="5" t="s">
        <v>555</v>
      </c>
      <c r="AQ290" s="7"/>
      <c r="AR290" s="5" t="s">
        <v>670</v>
      </c>
      <c r="AZ290" s="7"/>
      <c r="BA290" s="7"/>
      <c r="BB290" s="7"/>
      <c r="BC290" s="5" t="s">
        <v>546</v>
      </c>
      <c r="BD290" s="5" t="s">
        <v>546</v>
      </c>
      <c r="BE290" s="6" t="s">
        <v>770</v>
      </c>
      <c r="BF290" s="7"/>
      <c r="BG290" s="5" t="s">
        <v>550</v>
      </c>
    </row>
    <row r="291">
      <c r="A291" s="5" t="s">
        <v>294</v>
      </c>
      <c r="B291" s="6">
        <v>1.0</v>
      </c>
      <c r="C291" s="7"/>
      <c r="D291" s="7"/>
      <c r="E291" s="7"/>
      <c r="F291" s="7"/>
      <c r="G291" s="7"/>
      <c r="H291" s="33" t="s">
        <v>544</v>
      </c>
      <c r="I291" s="33"/>
      <c r="J291" s="7"/>
      <c r="K291" s="7"/>
      <c r="L291" s="7"/>
      <c r="M291" s="7"/>
      <c r="N291" s="7"/>
      <c r="O291" s="7"/>
      <c r="P291" s="7"/>
      <c r="Q291" s="7"/>
      <c r="R291" s="7"/>
      <c r="S291" s="7"/>
      <c r="T291" s="7"/>
      <c r="U291" s="7"/>
      <c r="V291" s="7"/>
      <c r="W291" s="7"/>
      <c r="X291" s="7"/>
      <c r="Y291" s="7"/>
      <c r="Z291" s="7"/>
      <c r="AA291" s="7"/>
      <c r="AB291" s="40" t="s">
        <v>545</v>
      </c>
      <c r="AC291" s="40"/>
      <c r="AD291" s="7"/>
      <c r="AE291" s="5" t="s">
        <v>546</v>
      </c>
      <c r="AF291" s="7"/>
      <c r="AG291" s="7"/>
      <c r="AH291" s="7"/>
      <c r="AI291" s="7"/>
      <c r="AJ291" s="33" t="s">
        <v>547</v>
      </c>
      <c r="AK291" s="7"/>
      <c r="AL291" s="7"/>
      <c r="AM291" s="7"/>
      <c r="AN291" s="6">
        <v>-262.0</v>
      </c>
      <c r="AO291" s="6">
        <v>-262.0</v>
      </c>
      <c r="AP291" s="5" t="s">
        <v>555</v>
      </c>
      <c r="AQ291" s="7"/>
      <c r="AR291" s="5" t="s">
        <v>670</v>
      </c>
      <c r="AZ291" s="7"/>
      <c r="BA291" s="7"/>
      <c r="BB291" s="7"/>
      <c r="BC291" s="5" t="s">
        <v>546</v>
      </c>
      <c r="BD291" s="5" t="s">
        <v>546</v>
      </c>
      <c r="BE291" s="6" t="s">
        <v>941</v>
      </c>
      <c r="BF291" s="7"/>
      <c r="BG291" s="5" t="s">
        <v>550</v>
      </c>
    </row>
    <row r="292">
      <c r="A292" s="5" t="s">
        <v>295</v>
      </c>
      <c r="B292" s="6">
        <v>1.0</v>
      </c>
      <c r="C292" s="7"/>
      <c r="D292" s="7"/>
      <c r="E292" s="7"/>
      <c r="F292" s="7"/>
      <c r="G292" s="7"/>
      <c r="H292" s="33" t="s">
        <v>544</v>
      </c>
      <c r="J292" s="7"/>
      <c r="K292" s="7"/>
      <c r="L292" s="7"/>
      <c r="M292" s="7"/>
      <c r="N292" s="7"/>
      <c r="O292" s="7"/>
      <c r="P292" s="7"/>
      <c r="Q292" s="7"/>
      <c r="R292" s="7"/>
      <c r="S292" s="7"/>
      <c r="T292" s="7"/>
      <c r="U292" s="7"/>
      <c r="V292" s="7"/>
      <c r="W292" s="7"/>
      <c r="X292" s="7"/>
      <c r="Y292" s="7"/>
      <c r="Z292" s="7"/>
      <c r="AA292" s="7"/>
      <c r="AB292" s="40" t="s">
        <v>545</v>
      </c>
      <c r="AC292" s="40"/>
      <c r="AD292" s="7"/>
      <c r="AE292" s="5" t="s">
        <v>546</v>
      </c>
      <c r="AF292" s="7"/>
      <c r="AG292" s="7"/>
      <c r="AH292" s="7"/>
      <c r="AI292" s="7"/>
      <c r="AJ292" s="33" t="s">
        <v>547</v>
      </c>
      <c r="AK292" s="7"/>
      <c r="AL292" s="7"/>
      <c r="AM292" s="7"/>
      <c r="AN292" s="6">
        <v>-257.0</v>
      </c>
      <c r="AO292" s="6">
        <v>-257.0</v>
      </c>
      <c r="AP292" s="5" t="s">
        <v>555</v>
      </c>
      <c r="AQ292" s="7"/>
      <c r="AR292" s="5" t="s">
        <v>670</v>
      </c>
      <c r="AZ292" s="7"/>
      <c r="BA292" s="7"/>
      <c r="BB292" s="7"/>
      <c r="BC292" s="5" t="s">
        <v>546</v>
      </c>
      <c r="BD292" s="5" t="s">
        <v>546</v>
      </c>
      <c r="BE292" s="6" t="s">
        <v>942</v>
      </c>
      <c r="BF292" s="7"/>
      <c r="BG292" s="5" t="s">
        <v>550</v>
      </c>
    </row>
    <row r="293">
      <c r="A293" s="5" t="s">
        <v>296</v>
      </c>
      <c r="B293" s="6">
        <v>1.0</v>
      </c>
      <c r="C293" s="7"/>
      <c r="D293" s="7"/>
      <c r="E293" s="7"/>
      <c r="F293" s="7"/>
      <c r="G293" s="7"/>
      <c r="H293" s="33" t="s">
        <v>544</v>
      </c>
      <c r="I293" s="33"/>
      <c r="J293" s="7"/>
      <c r="K293" s="7"/>
      <c r="L293" s="7"/>
      <c r="M293" s="7"/>
      <c r="N293" s="7"/>
      <c r="O293" s="7"/>
      <c r="P293" s="7"/>
      <c r="Q293" s="7"/>
      <c r="R293" s="7"/>
      <c r="S293" s="7"/>
      <c r="T293" s="7"/>
      <c r="U293" s="7"/>
      <c r="V293" s="7"/>
      <c r="W293" s="7"/>
      <c r="X293" s="7"/>
      <c r="Y293" s="7"/>
      <c r="Z293" s="7"/>
      <c r="AA293" s="7"/>
      <c r="AB293" s="40" t="s">
        <v>545</v>
      </c>
      <c r="AC293" s="40"/>
      <c r="AD293" s="7"/>
      <c r="AE293" s="5" t="s">
        <v>546</v>
      </c>
      <c r="AF293" s="7"/>
      <c r="AG293" s="7"/>
      <c r="AH293" s="7"/>
      <c r="AI293" s="7"/>
      <c r="AJ293" s="33" t="s">
        <v>547</v>
      </c>
      <c r="AK293" s="7"/>
      <c r="AL293" s="7"/>
      <c r="AM293" s="7"/>
      <c r="AN293" s="6">
        <v>-240.0</v>
      </c>
      <c r="AO293" s="6">
        <v>-240.0</v>
      </c>
      <c r="AP293" s="5" t="s">
        <v>555</v>
      </c>
      <c r="AQ293" s="7"/>
      <c r="AR293" s="5" t="s">
        <v>670</v>
      </c>
      <c r="AZ293" s="7"/>
      <c r="BA293" s="7"/>
      <c r="BB293" s="7"/>
      <c r="BC293" s="5" t="s">
        <v>546</v>
      </c>
      <c r="BD293" s="5" t="s">
        <v>546</v>
      </c>
      <c r="BE293" s="6" t="s">
        <v>787</v>
      </c>
      <c r="BF293" s="7"/>
      <c r="BG293" s="5" t="s">
        <v>550</v>
      </c>
    </row>
    <row r="294">
      <c r="A294" s="5" t="s">
        <v>297</v>
      </c>
      <c r="B294" s="6">
        <v>1.0</v>
      </c>
      <c r="C294" s="7"/>
      <c r="D294" s="7"/>
      <c r="E294" s="7"/>
      <c r="F294" s="7"/>
      <c r="G294" s="7"/>
      <c r="H294" s="33" t="s">
        <v>544</v>
      </c>
      <c r="I294" s="33"/>
      <c r="J294" s="7"/>
      <c r="K294" s="7"/>
      <c r="L294" s="7"/>
      <c r="M294" s="7"/>
      <c r="N294" s="7"/>
      <c r="O294" s="7"/>
      <c r="P294" s="7"/>
      <c r="Q294" s="7"/>
      <c r="R294" s="7"/>
      <c r="S294" s="7"/>
      <c r="T294" s="7"/>
      <c r="U294" s="7"/>
      <c r="V294" s="7"/>
      <c r="W294" s="7"/>
      <c r="X294" s="7"/>
      <c r="Y294" s="7"/>
      <c r="Z294" s="7"/>
      <c r="AA294" s="7"/>
      <c r="AB294" s="40" t="s">
        <v>545</v>
      </c>
      <c r="AC294" s="40"/>
      <c r="AD294" s="7"/>
      <c r="AE294" s="5" t="s">
        <v>546</v>
      </c>
      <c r="AF294" s="7"/>
      <c r="AG294" s="7"/>
      <c r="AH294" s="7"/>
      <c r="AI294" s="7"/>
      <c r="AJ294" s="33" t="s">
        <v>547</v>
      </c>
      <c r="AK294" s="7"/>
      <c r="AL294" s="7"/>
      <c r="AM294" s="7"/>
      <c r="AN294" s="6">
        <v>-237.0</v>
      </c>
      <c r="AO294" s="6">
        <v>-237.0</v>
      </c>
      <c r="AP294" s="5" t="s">
        <v>555</v>
      </c>
      <c r="AQ294" s="7"/>
      <c r="AR294" s="5" t="s">
        <v>670</v>
      </c>
      <c r="AZ294" s="7"/>
      <c r="BA294" s="7"/>
      <c r="BB294" s="7"/>
      <c r="BC294" s="5" t="s">
        <v>546</v>
      </c>
      <c r="BD294" s="5" t="s">
        <v>546</v>
      </c>
      <c r="BE294" s="6" t="s">
        <v>871</v>
      </c>
      <c r="BF294" s="7"/>
      <c r="BG294" s="5" t="s">
        <v>550</v>
      </c>
    </row>
    <row r="295">
      <c r="A295" s="8" t="s">
        <v>298</v>
      </c>
      <c r="B295" s="8">
        <v>1.0</v>
      </c>
      <c r="H295" s="33" t="s">
        <v>544</v>
      </c>
      <c r="Z295" s="8" t="b">
        <v>1</v>
      </c>
      <c r="AB295" s="40" t="s">
        <v>545</v>
      </c>
      <c r="AC295" s="40"/>
      <c r="AE295" s="5" t="s">
        <v>546</v>
      </c>
      <c r="AF295" s="7"/>
      <c r="AG295" s="7"/>
      <c r="AH295" s="7"/>
      <c r="AI295" s="7"/>
      <c r="AJ295" s="27" t="s">
        <v>547</v>
      </c>
      <c r="AK295" s="7"/>
      <c r="AL295" s="7"/>
      <c r="AM295" s="7"/>
      <c r="AN295" s="6">
        <v>-320.0</v>
      </c>
      <c r="AO295" s="6">
        <v>-310.0</v>
      </c>
      <c r="AP295" s="5" t="s">
        <v>555</v>
      </c>
      <c r="AQ295" s="7"/>
      <c r="AR295" s="7" t="s">
        <v>943</v>
      </c>
      <c r="AS295" s="7"/>
      <c r="AT295" s="5" t="s">
        <v>944</v>
      </c>
      <c r="AU295" s="7"/>
      <c r="AV295" s="7"/>
      <c r="AW295" s="7"/>
      <c r="AX295" s="7"/>
      <c r="AY295" s="7"/>
      <c r="AZ295" s="7"/>
      <c r="BA295" s="7"/>
      <c r="BB295" s="7"/>
      <c r="BC295" s="5" t="s">
        <v>945</v>
      </c>
      <c r="BD295" s="5" t="s">
        <v>946</v>
      </c>
      <c r="BE295" s="6" t="s">
        <v>947</v>
      </c>
      <c r="BF295" s="7"/>
      <c r="BG295" s="5" t="s">
        <v>948</v>
      </c>
    </row>
    <row r="296">
      <c r="A296" s="8" t="s">
        <v>299</v>
      </c>
      <c r="B296" s="8">
        <v>1.0</v>
      </c>
      <c r="H296" s="33" t="s">
        <v>544</v>
      </c>
      <c r="Z296" s="8" t="b">
        <v>1</v>
      </c>
      <c r="AB296" s="40" t="s">
        <v>545</v>
      </c>
      <c r="AC296" s="40"/>
      <c r="AE296" s="27" t="s">
        <v>949</v>
      </c>
      <c r="AF296" s="7"/>
      <c r="AG296" s="7"/>
      <c r="AH296" s="7"/>
      <c r="AI296" s="7"/>
      <c r="AJ296" s="27" t="s">
        <v>596</v>
      </c>
      <c r="AK296" s="7"/>
      <c r="AL296" s="7"/>
      <c r="AM296" s="7"/>
      <c r="AN296" s="6">
        <v>-400.0</v>
      </c>
      <c r="AO296" s="6">
        <v>-380.0</v>
      </c>
      <c r="AP296" s="5" t="s">
        <v>555</v>
      </c>
      <c r="AQ296" s="7"/>
      <c r="AR296" s="5" t="s">
        <v>950</v>
      </c>
      <c r="AS296" s="5"/>
      <c r="AT296" s="5" t="s">
        <v>951</v>
      </c>
      <c r="AU296" s="5"/>
      <c r="AV296" s="5" t="s">
        <v>952</v>
      </c>
      <c r="AW296" s="5"/>
      <c r="AX296" s="5" t="s">
        <v>953</v>
      </c>
      <c r="AY296" s="5"/>
      <c r="AZ296" s="7"/>
      <c r="BA296" s="7"/>
      <c r="BB296" s="7"/>
      <c r="BC296" s="5"/>
      <c r="BD296" s="5" t="s">
        <v>954</v>
      </c>
      <c r="BE296" s="6" t="s">
        <v>936</v>
      </c>
      <c r="BF296" s="7"/>
      <c r="BG296" s="5" t="s">
        <v>955</v>
      </c>
      <c r="BI296" s="8" t="s">
        <v>956</v>
      </c>
    </row>
    <row r="297">
      <c r="A297" s="8" t="s">
        <v>300</v>
      </c>
      <c r="B297" s="8">
        <v>1.0</v>
      </c>
      <c r="S297" s="21" t="s">
        <v>673</v>
      </c>
      <c r="Z297" s="8" t="b">
        <v>1</v>
      </c>
      <c r="AB297" s="40" t="s">
        <v>545</v>
      </c>
      <c r="AC297" s="40"/>
      <c r="AE297" s="27" t="s">
        <v>571</v>
      </c>
      <c r="AF297" s="7"/>
      <c r="AG297" s="7"/>
      <c r="AH297" s="7"/>
      <c r="AI297" s="7"/>
      <c r="AJ297" s="27" t="s">
        <v>675</v>
      </c>
      <c r="AK297" s="7"/>
      <c r="AL297" s="7"/>
      <c r="AM297" s="7"/>
      <c r="AN297" s="6">
        <v>-300.0</v>
      </c>
      <c r="AO297" s="6">
        <v>-290.0</v>
      </c>
      <c r="AP297" s="5" t="s">
        <v>555</v>
      </c>
      <c r="AQ297" s="7"/>
      <c r="AR297" s="5" t="s">
        <v>957</v>
      </c>
      <c r="AS297" s="5"/>
      <c r="AT297" s="5"/>
      <c r="AU297" s="5"/>
      <c r="AV297" s="5"/>
      <c r="AW297" s="5"/>
      <c r="AX297" s="5"/>
      <c r="AY297" s="5"/>
      <c r="AZ297" s="7"/>
      <c r="BA297" s="7"/>
      <c r="BB297" s="7"/>
      <c r="BC297" s="5"/>
      <c r="BD297" s="5" t="s">
        <v>958</v>
      </c>
      <c r="BE297" s="6"/>
      <c r="BF297" s="5" t="s">
        <v>959</v>
      </c>
      <c r="BG297" s="5" t="s">
        <v>955</v>
      </c>
      <c r="BI297" s="8" t="s">
        <v>960</v>
      </c>
      <c r="BJ297" s="8" t="s">
        <v>683</v>
      </c>
    </row>
    <row r="298">
      <c r="A298" s="8" t="s">
        <v>301</v>
      </c>
      <c r="B298" s="8">
        <v>1.0</v>
      </c>
      <c r="S298" s="21" t="s">
        <v>673</v>
      </c>
      <c r="Z298" s="8" t="b">
        <v>1</v>
      </c>
      <c r="AB298" s="40" t="s">
        <v>545</v>
      </c>
      <c r="AC298" s="40"/>
      <c r="AE298" s="27" t="s">
        <v>571</v>
      </c>
      <c r="AJ298" s="27" t="s">
        <v>675</v>
      </c>
      <c r="AN298" s="6">
        <v>-300.0</v>
      </c>
      <c r="AO298" s="6">
        <v>-290.0</v>
      </c>
      <c r="AP298" s="5" t="s">
        <v>555</v>
      </c>
      <c r="AR298" s="5" t="s">
        <v>961</v>
      </c>
      <c r="BD298" s="5" t="s">
        <v>958</v>
      </c>
      <c r="BF298" s="5" t="s">
        <v>959</v>
      </c>
      <c r="BG298" s="8" t="s">
        <v>962</v>
      </c>
      <c r="BI298" s="8" t="s">
        <v>960</v>
      </c>
      <c r="BJ298" s="8" t="s">
        <v>683</v>
      </c>
    </row>
    <row r="299">
      <c r="A299" s="8" t="s">
        <v>302</v>
      </c>
      <c r="B299" s="8">
        <v>13.0</v>
      </c>
      <c r="H299" s="27" t="s">
        <v>963</v>
      </c>
      <c r="Z299" s="8" t="b">
        <v>1</v>
      </c>
      <c r="AB299" s="27" t="s">
        <v>964</v>
      </c>
      <c r="AE299" s="27" t="s">
        <v>669</v>
      </c>
      <c r="AJ299" s="27" t="s">
        <v>965</v>
      </c>
      <c r="AN299" s="8">
        <v>-500.0</v>
      </c>
      <c r="AO299" s="8">
        <v>-400.0</v>
      </c>
      <c r="AP299" s="8" t="s">
        <v>966</v>
      </c>
      <c r="AR299" s="5" t="s">
        <v>967</v>
      </c>
      <c r="BD299" s="8" t="s">
        <v>968</v>
      </c>
      <c r="BF299" s="8" t="s">
        <v>969</v>
      </c>
      <c r="BI299" s="8" t="s">
        <v>970</v>
      </c>
    </row>
    <row r="300">
      <c r="A300" s="8" t="s">
        <v>304</v>
      </c>
      <c r="B300" s="8">
        <v>1.0</v>
      </c>
      <c r="H300" s="33" t="s">
        <v>544</v>
      </c>
      <c r="Z300" s="8" t="b">
        <v>1</v>
      </c>
      <c r="AB300" s="28" t="s">
        <v>545</v>
      </c>
      <c r="AE300" s="28" t="s">
        <v>551</v>
      </c>
      <c r="AJ300" s="27" t="s">
        <v>596</v>
      </c>
      <c r="AN300" s="8">
        <v>-500.0</v>
      </c>
      <c r="AO300" s="8">
        <v>-300.0</v>
      </c>
      <c r="AP300" s="8" t="s">
        <v>555</v>
      </c>
      <c r="AR300" s="5" t="s">
        <v>971</v>
      </c>
      <c r="AT300" s="8" t="s">
        <v>729</v>
      </c>
      <c r="BC300" s="8" t="s">
        <v>730</v>
      </c>
    </row>
    <row r="301">
      <c r="A301" s="8" t="s">
        <v>305</v>
      </c>
      <c r="B301" s="8">
        <v>2.0</v>
      </c>
      <c r="H301" s="33" t="s">
        <v>544</v>
      </c>
      <c r="Z301" s="8" t="b">
        <v>1</v>
      </c>
      <c r="AB301" s="28" t="s">
        <v>545</v>
      </c>
      <c r="AE301" s="28" t="s">
        <v>551</v>
      </c>
      <c r="AJ301" s="27" t="s">
        <v>596</v>
      </c>
      <c r="AN301" s="8">
        <v>-500.0</v>
      </c>
      <c r="AO301" s="8">
        <v>-300.0</v>
      </c>
      <c r="AP301" s="8" t="s">
        <v>555</v>
      </c>
      <c r="AR301" s="5" t="s">
        <v>972</v>
      </c>
      <c r="AT301" s="8" t="s">
        <v>729</v>
      </c>
      <c r="BC301" s="8" t="s">
        <v>730</v>
      </c>
    </row>
    <row r="302">
      <c r="A302" s="8" t="s">
        <v>306</v>
      </c>
      <c r="B302" s="8">
        <v>1.0</v>
      </c>
      <c r="H302" s="33" t="s">
        <v>544</v>
      </c>
      <c r="Z302" s="8" t="b">
        <v>1</v>
      </c>
      <c r="AB302" s="28" t="s">
        <v>545</v>
      </c>
      <c r="AE302" s="28" t="s">
        <v>551</v>
      </c>
      <c r="AJ302" s="27" t="s">
        <v>596</v>
      </c>
      <c r="AN302" s="8">
        <v>-525.0</v>
      </c>
      <c r="AO302" s="8">
        <v>-300.0</v>
      </c>
      <c r="AP302" s="8" t="s">
        <v>555</v>
      </c>
      <c r="AR302" s="5" t="s">
        <v>973</v>
      </c>
      <c r="AT302" s="8" t="s">
        <v>729</v>
      </c>
      <c r="AV302" s="5" t="s">
        <v>974</v>
      </c>
      <c r="BC302" s="8" t="s">
        <v>730</v>
      </c>
    </row>
    <row r="303">
      <c r="A303" s="8" t="s">
        <v>307</v>
      </c>
      <c r="B303" s="8">
        <v>1.0</v>
      </c>
      <c r="H303" s="33" t="s">
        <v>544</v>
      </c>
      <c r="Z303" s="8" t="b">
        <v>1</v>
      </c>
      <c r="AB303" s="28" t="s">
        <v>545</v>
      </c>
      <c r="AE303" s="28" t="s">
        <v>551</v>
      </c>
      <c r="AJ303" s="27" t="s">
        <v>596</v>
      </c>
      <c r="AN303" s="8">
        <v>-500.0</v>
      </c>
      <c r="AO303" s="8">
        <v>-400.0</v>
      </c>
      <c r="AP303" s="8" t="s">
        <v>555</v>
      </c>
      <c r="AR303" s="5" t="s">
        <v>975</v>
      </c>
      <c r="AT303" s="8" t="s">
        <v>729</v>
      </c>
      <c r="BC303" s="8" t="s">
        <v>730</v>
      </c>
    </row>
    <row r="304">
      <c r="A304" s="8" t="s">
        <v>308</v>
      </c>
      <c r="B304" s="8">
        <v>1.0</v>
      </c>
      <c r="H304" s="27" t="s">
        <v>766</v>
      </c>
      <c r="T304" s="27" t="s">
        <v>976</v>
      </c>
      <c r="AB304" s="28" t="s">
        <v>545</v>
      </c>
      <c r="AE304" s="27" t="s">
        <v>552</v>
      </c>
      <c r="AJ304" s="27" t="s">
        <v>675</v>
      </c>
      <c r="AN304" s="8">
        <v>-275.0</v>
      </c>
      <c r="AO304" s="8">
        <v>-250.0</v>
      </c>
      <c r="AP304" s="8" t="s">
        <v>555</v>
      </c>
      <c r="AR304" s="5" t="s">
        <v>977</v>
      </c>
      <c r="BD304" s="8" t="s">
        <v>978</v>
      </c>
      <c r="BE304" s="8" t="s">
        <v>979</v>
      </c>
      <c r="BG304" s="8" t="s">
        <v>980</v>
      </c>
      <c r="BI304" s="8" t="s">
        <v>981</v>
      </c>
    </row>
    <row r="305">
      <c r="A305" s="8" t="s">
        <v>309</v>
      </c>
      <c r="B305" s="8">
        <v>1.0</v>
      </c>
      <c r="H305" s="33" t="s">
        <v>544</v>
      </c>
      <c r="Z305" s="8" t="b">
        <v>1</v>
      </c>
      <c r="AB305" s="28" t="s">
        <v>545</v>
      </c>
      <c r="AE305" s="27" t="s">
        <v>949</v>
      </c>
      <c r="AJ305" s="27" t="s">
        <v>596</v>
      </c>
      <c r="AN305" s="8">
        <v>-400.0</v>
      </c>
      <c r="AO305" s="8">
        <v>-380.0</v>
      </c>
      <c r="AP305" s="8" t="s">
        <v>555</v>
      </c>
      <c r="AR305" s="5" t="s">
        <v>982</v>
      </c>
      <c r="AT305" s="5" t="s">
        <v>983</v>
      </c>
      <c r="AV305" s="5" t="s">
        <v>953</v>
      </c>
      <c r="BD305" s="8" t="s">
        <v>984</v>
      </c>
      <c r="BE305" s="8" t="s">
        <v>985</v>
      </c>
      <c r="BG305" s="8" t="s">
        <v>986</v>
      </c>
      <c r="BI305" s="8" t="s">
        <v>956</v>
      </c>
    </row>
    <row r="306">
      <c r="A306" s="8" t="s">
        <v>310</v>
      </c>
      <c r="B306" s="8">
        <v>1.0</v>
      </c>
      <c r="H306" s="33" t="s">
        <v>544</v>
      </c>
      <c r="Z306" s="8" t="b">
        <v>1</v>
      </c>
      <c r="AB306" s="28" t="s">
        <v>545</v>
      </c>
      <c r="AE306" s="28" t="s">
        <v>551</v>
      </c>
      <c r="AJ306" s="27" t="s">
        <v>596</v>
      </c>
      <c r="AN306" s="8">
        <v>-500.0</v>
      </c>
      <c r="AO306" s="8">
        <v>-300.0</v>
      </c>
      <c r="AP306" s="8" t="s">
        <v>555</v>
      </c>
      <c r="AR306" s="5" t="s">
        <v>987</v>
      </c>
      <c r="AT306" s="8" t="s">
        <v>729</v>
      </c>
      <c r="BC306" s="8" t="s">
        <v>730</v>
      </c>
    </row>
    <row r="307">
      <c r="A307" s="8" t="s">
        <v>311</v>
      </c>
      <c r="B307" s="8">
        <v>1.0</v>
      </c>
      <c r="H307" s="27" t="s">
        <v>766</v>
      </c>
      <c r="Z307" s="8" t="b">
        <v>1</v>
      </c>
      <c r="AB307" s="28" t="s">
        <v>545</v>
      </c>
      <c r="AE307" s="27" t="s">
        <v>559</v>
      </c>
      <c r="AJ307" s="27" t="s">
        <v>675</v>
      </c>
      <c r="AN307" s="8">
        <v>-375.0</v>
      </c>
      <c r="AO307" s="8">
        <v>-340.0</v>
      </c>
      <c r="AP307" s="8" t="s">
        <v>555</v>
      </c>
      <c r="AR307" s="5" t="s">
        <v>988</v>
      </c>
      <c r="AT307" s="5" t="s">
        <v>989</v>
      </c>
      <c r="AV307" s="8" t="s">
        <v>990</v>
      </c>
      <c r="AX307" s="8" t="s">
        <v>991</v>
      </c>
      <c r="BD307" s="8" t="s">
        <v>992</v>
      </c>
      <c r="BE307" s="8" t="s">
        <v>993</v>
      </c>
      <c r="BG307" s="8" t="s">
        <v>980</v>
      </c>
    </row>
    <row r="308">
      <c r="A308" s="8" t="s">
        <v>312</v>
      </c>
      <c r="B308" s="8">
        <v>15.0</v>
      </c>
      <c r="H308" s="33" t="s">
        <v>544</v>
      </c>
      <c r="Z308" s="8" t="b">
        <v>1</v>
      </c>
      <c r="AB308" s="40" t="s">
        <v>545</v>
      </c>
      <c r="AC308" s="40"/>
      <c r="AE308" s="5" t="s">
        <v>546</v>
      </c>
      <c r="AF308" s="7"/>
      <c r="AG308" s="7"/>
      <c r="AH308" s="7"/>
      <c r="AI308" s="7"/>
      <c r="AJ308" s="27" t="s">
        <v>547</v>
      </c>
      <c r="AK308" s="7"/>
      <c r="AL308" s="7"/>
      <c r="AM308" s="7"/>
      <c r="AN308" s="6">
        <v>-330.0</v>
      </c>
      <c r="AO308" s="6">
        <v>-220.0</v>
      </c>
      <c r="AP308" s="5" t="s">
        <v>555</v>
      </c>
      <c r="AQ308" s="7"/>
      <c r="AR308" s="5" t="s">
        <v>994</v>
      </c>
      <c r="AS308" s="7"/>
      <c r="AT308" s="5"/>
      <c r="AU308" s="7"/>
      <c r="AV308" s="7"/>
      <c r="AW308" s="7"/>
      <c r="AX308" s="7"/>
      <c r="AY308" s="7"/>
      <c r="AZ308" s="7"/>
      <c r="BA308" s="7"/>
      <c r="BB308" s="7"/>
      <c r="BC308" s="5" t="s">
        <v>945</v>
      </c>
      <c r="BD308" s="5" t="s">
        <v>946</v>
      </c>
      <c r="BE308" s="6" t="s">
        <v>947</v>
      </c>
      <c r="BF308" s="7"/>
      <c r="BG308" s="5"/>
      <c r="BI308" s="8" t="s">
        <v>995</v>
      </c>
    </row>
    <row r="309">
      <c r="A309" s="8" t="s">
        <v>313</v>
      </c>
      <c r="B309" s="8">
        <v>2.0</v>
      </c>
      <c r="H309" s="33" t="s">
        <v>544</v>
      </c>
      <c r="Z309" s="8" t="b">
        <v>1</v>
      </c>
      <c r="AB309" s="40" t="s">
        <v>545</v>
      </c>
      <c r="AC309" s="40"/>
      <c r="AE309" s="5" t="s">
        <v>546</v>
      </c>
      <c r="AJ309" s="27" t="s">
        <v>547</v>
      </c>
      <c r="AN309" s="8">
        <v>-325.0</v>
      </c>
      <c r="AO309" s="8">
        <v>-300.0</v>
      </c>
      <c r="AP309" s="8" t="s">
        <v>555</v>
      </c>
      <c r="AR309" s="5" t="s">
        <v>996</v>
      </c>
      <c r="AT309" s="5" t="s">
        <v>997</v>
      </c>
      <c r="BD309" s="5" t="s">
        <v>946</v>
      </c>
      <c r="BE309" s="6" t="s">
        <v>947</v>
      </c>
      <c r="BG309" s="8" t="s">
        <v>998</v>
      </c>
    </row>
    <row r="310">
      <c r="A310" s="8" t="s">
        <v>314</v>
      </c>
      <c r="B310" s="8">
        <v>1.0</v>
      </c>
      <c r="H310" s="33" t="s">
        <v>544</v>
      </c>
      <c r="Z310" s="8" t="b">
        <v>1</v>
      </c>
      <c r="AB310" s="40" t="s">
        <v>545</v>
      </c>
      <c r="AC310" s="40"/>
      <c r="AE310" s="5" t="s">
        <v>546</v>
      </c>
      <c r="AJ310" s="27" t="s">
        <v>547</v>
      </c>
      <c r="AN310" s="8">
        <v>-325.0</v>
      </c>
      <c r="AO310" s="8">
        <v>-300.0</v>
      </c>
      <c r="AP310" s="8" t="s">
        <v>555</v>
      </c>
      <c r="AR310" s="5" t="s">
        <v>999</v>
      </c>
      <c r="AT310" s="5" t="s">
        <v>1000</v>
      </c>
      <c r="BD310" s="5" t="s">
        <v>946</v>
      </c>
      <c r="BE310" s="6" t="s">
        <v>947</v>
      </c>
      <c r="BG310" s="8" t="s">
        <v>550</v>
      </c>
    </row>
    <row r="311">
      <c r="A311" s="8" t="s">
        <v>315</v>
      </c>
      <c r="B311" s="8">
        <v>1.0</v>
      </c>
      <c r="H311" s="33" t="s">
        <v>544</v>
      </c>
      <c r="Z311" s="8" t="b">
        <v>1</v>
      </c>
      <c r="AB311" s="40" t="s">
        <v>545</v>
      </c>
      <c r="AC311" s="40"/>
      <c r="AE311" s="5" t="s">
        <v>546</v>
      </c>
      <c r="AJ311" s="27" t="s">
        <v>547</v>
      </c>
      <c r="AN311" s="8">
        <v>-325.0</v>
      </c>
      <c r="AO311" s="8">
        <v>-300.0</v>
      </c>
      <c r="AP311" s="8" t="s">
        <v>555</v>
      </c>
      <c r="AR311" s="5" t="s">
        <v>1001</v>
      </c>
      <c r="AT311" s="5" t="s">
        <v>1002</v>
      </c>
      <c r="BD311" s="5" t="s">
        <v>946</v>
      </c>
      <c r="BE311" s="6" t="s">
        <v>947</v>
      </c>
      <c r="BG311" s="8" t="s">
        <v>1003</v>
      </c>
    </row>
    <row r="312">
      <c r="A312" s="8" t="s">
        <v>316</v>
      </c>
      <c r="B312" s="8">
        <v>1.0</v>
      </c>
      <c r="H312" s="33" t="s">
        <v>544</v>
      </c>
      <c r="Z312" s="8" t="b">
        <v>1</v>
      </c>
      <c r="AB312" s="40" t="s">
        <v>545</v>
      </c>
      <c r="AC312" s="40"/>
      <c r="AE312" s="5" t="s">
        <v>546</v>
      </c>
      <c r="AJ312" s="27" t="s">
        <v>547</v>
      </c>
      <c r="AN312" s="8">
        <v>-260.0</v>
      </c>
      <c r="AO312" s="8">
        <v>-250.0</v>
      </c>
      <c r="AP312" s="8" t="s">
        <v>555</v>
      </c>
      <c r="AR312" s="5" t="s">
        <v>1004</v>
      </c>
      <c r="AT312" s="5" t="s">
        <v>1005</v>
      </c>
      <c r="BD312" s="5" t="s">
        <v>946</v>
      </c>
      <c r="BE312" s="6" t="s">
        <v>947</v>
      </c>
      <c r="BG312" s="8" t="s">
        <v>1006</v>
      </c>
    </row>
    <row r="313">
      <c r="A313" s="8" t="s">
        <v>317</v>
      </c>
      <c r="B313" s="8">
        <v>1.0</v>
      </c>
      <c r="H313" s="33" t="s">
        <v>544</v>
      </c>
      <c r="Z313" s="8" t="b">
        <v>1</v>
      </c>
      <c r="AB313" s="40" t="s">
        <v>545</v>
      </c>
      <c r="AC313" s="40"/>
      <c r="AE313" s="5" t="s">
        <v>546</v>
      </c>
      <c r="AJ313" s="27" t="s">
        <v>547</v>
      </c>
      <c r="AN313" s="8">
        <v>-260.0</v>
      </c>
      <c r="AO313" s="8">
        <v>-250.0</v>
      </c>
      <c r="AP313" s="8" t="s">
        <v>555</v>
      </c>
      <c r="AR313" s="5" t="s">
        <v>1007</v>
      </c>
      <c r="AT313" s="5" t="s">
        <v>1008</v>
      </c>
      <c r="BD313" s="5" t="s">
        <v>946</v>
      </c>
      <c r="BE313" s="6" t="s">
        <v>947</v>
      </c>
      <c r="BG313" s="8" t="s">
        <v>1006</v>
      </c>
    </row>
    <row r="314">
      <c r="A314" s="8" t="s">
        <v>318</v>
      </c>
      <c r="B314" s="8">
        <v>1.0</v>
      </c>
      <c r="H314" s="27" t="s">
        <v>963</v>
      </c>
      <c r="Z314" s="8" t="b">
        <v>1</v>
      </c>
      <c r="AB314" s="27" t="s">
        <v>964</v>
      </c>
      <c r="AE314" s="27" t="s">
        <v>669</v>
      </c>
      <c r="AJ314" s="27" t="s">
        <v>965</v>
      </c>
      <c r="AN314" s="8">
        <v>-500.0</v>
      </c>
      <c r="AO314" s="8">
        <v>-460.0</v>
      </c>
      <c r="AP314" s="8" t="s">
        <v>966</v>
      </c>
      <c r="AR314" s="5" t="s">
        <v>1009</v>
      </c>
      <c r="BD314" s="8" t="s">
        <v>1010</v>
      </c>
      <c r="BE314" s="8" t="s">
        <v>969</v>
      </c>
    </row>
    <row r="315">
      <c r="A315" s="8" t="s">
        <v>320</v>
      </c>
      <c r="B315" s="8">
        <v>1.0</v>
      </c>
      <c r="H315" s="27" t="s">
        <v>748</v>
      </c>
      <c r="Z315" s="8" t="b">
        <v>1</v>
      </c>
      <c r="AB315" s="27" t="s">
        <v>964</v>
      </c>
      <c r="AE315" s="27" t="s">
        <v>669</v>
      </c>
      <c r="AJ315" s="27" t="s">
        <v>965</v>
      </c>
      <c r="AN315" s="8">
        <v>-500.0</v>
      </c>
      <c r="AO315" s="8">
        <v>-450.0</v>
      </c>
      <c r="AP315" s="8" t="s">
        <v>1011</v>
      </c>
      <c r="AR315" s="5" t="s">
        <v>1012</v>
      </c>
      <c r="BD315" s="8" t="s">
        <v>1013</v>
      </c>
      <c r="BE315" s="8" t="s">
        <v>1014</v>
      </c>
    </row>
    <row r="316">
      <c r="A316" s="8" t="s">
        <v>321</v>
      </c>
      <c r="B316" s="8">
        <v>1.0</v>
      </c>
      <c r="S316" s="8" t="b">
        <v>1</v>
      </c>
      <c r="T316" s="27" t="s">
        <v>817</v>
      </c>
      <c r="AA316" s="27" t="s">
        <v>807</v>
      </c>
      <c r="AB316" s="40" t="s">
        <v>545</v>
      </c>
      <c r="AC316" s="40"/>
      <c r="AI316" s="8" t="b">
        <v>1</v>
      </c>
      <c r="AJ316" s="27" t="s">
        <v>808</v>
      </c>
      <c r="AN316" s="8">
        <v>-359.0</v>
      </c>
      <c r="AO316" s="8">
        <v>-323.0</v>
      </c>
      <c r="AP316" s="8" t="s">
        <v>800</v>
      </c>
      <c r="AR316" s="5" t="s">
        <v>1015</v>
      </c>
      <c r="BD316" s="8" t="s">
        <v>1016</v>
      </c>
      <c r="BE316" s="8" t="s">
        <v>1017</v>
      </c>
      <c r="BG316" s="8" t="s">
        <v>1018</v>
      </c>
    </row>
    <row r="317">
      <c r="A317" s="8" t="s">
        <v>322</v>
      </c>
      <c r="B317" s="8">
        <v>1.0</v>
      </c>
      <c r="H317" s="33" t="s">
        <v>544</v>
      </c>
      <c r="Z317" s="8" t="b">
        <v>1</v>
      </c>
      <c r="AB317" s="28" t="s">
        <v>545</v>
      </c>
      <c r="AE317" s="28" t="s">
        <v>551</v>
      </c>
      <c r="AJ317" s="27" t="s">
        <v>596</v>
      </c>
      <c r="AN317" s="8">
        <v>-450.0</v>
      </c>
      <c r="AO317" s="8">
        <v>-425.0</v>
      </c>
      <c r="AP317" s="8" t="s">
        <v>555</v>
      </c>
      <c r="AR317" s="5" t="s">
        <v>1019</v>
      </c>
      <c r="AT317" s="8" t="s">
        <v>1020</v>
      </c>
      <c r="BC317" s="8" t="s">
        <v>730</v>
      </c>
    </row>
    <row r="318">
      <c r="A318" s="8" t="s">
        <v>323</v>
      </c>
      <c r="B318" s="8">
        <v>1.0</v>
      </c>
      <c r="H318" s="33" t="s">
        <v>544</v>
      </c>
      <c r="S318" s="8" t="b">
        <v>1</v>
      </c>
      <c r="Z318" s="8" t="b">
        <v>1</v>
      </c>
      <c r="AB318" s="28" t="s">
        <v>545</v>
      </c>
      <c r="AI318" s="8" t="b">
        <v>1</v>
      </c>
      <c r="AJ318" s="27" t="s">
        <v>596</v>
      </c>
      <c r="AN318" s="8">
        <v>-380.0</v>
      </c>
      <c r="AO318" s="8">
        <v>-355.0</v>
      </c>
      <c r="AP318" s="8" t="s">
        <v>555</v>
      </c>
      <c r="AR318" s="5" t="s">
        <v>1021</v>
      </c>
      <c r="AT318" s="5" t="s">
        <v>1022</v>
      </c>
      <c r="BD318" s="8" t="s">
        <v>1023</v>
      </c>
      <c r="BE318" s="8" t="s">
        <v>1024</v>
      </c>
      <c r="BG318" s="8" t="s">
        <v>1025</v>
      </c>
    </row>
    <row r="319">
      <c r="A319" s="8" t="s">
        <v>324</v>
      </c>
      <c r="B319" s="8">
        <v>1.0</v>
      </c>
      <c r="H319" s="33" t="s">
        <v>544</v>
      </c>
      <c r="Z319" s="8" t="b">
        <v>1</v>
      </c>
      <c r="AB319" s="40" t="s">
        <v>545</v>
      </c>
      <c r="AC319" s="40"/>
      <c r="AE319" s="5" t="s">
        <v>546</v>
      </c>
      <c r="AJ319" s="27" t="s">
        <v>596</v>
      </c>
      <c r="AN319" s="8">
        <v>-300.0</v>
      </c>
      <c r="AO319" s="8">
        <v>-280.0</v>
      </c>
      <c r="AP319" s="8" t="s">
        <v>555</v>
      </c>
      <c r="AR319" s="5" t="s">
        <v>1026</v>
      </c>
      <c r="AT319" s="5" t="s">
        <v>1027</v>
      </c>
      <c r="BD319" s="5" t="s">
        <v>946</v>
      </c>
      <c r="BE319" s="6" t="s">
        <v>947</v>
      </c>
      <c r="BG319" s="8" t="s">
        <v>1028</v>
      </c>
    </row>
    <row r="320">
      <c r="A320" s="8" t="s">
        <v>325</v>
      </c>
      <c r="B320" s="8">
        <v>1.0</v>
      </c>
      <c r="H320" s="27" t="s">
        <v>766</v>
      </c>
      <c r="T320" s="27" t="s">
        <v>1029</v>
      </c>
      <c r="AB320" s="40" t="s">
        <v>545</v>
      </c>
      <c r="AC320" s="40"/>
      <c r="AE320" s="27" t="s">
        <v>552</v>
      </c>
      <c r="AJ320" s="27" t="s">
        <v>675</v>
      </c>
      <c r="AN320" s="8">
        <v>-314.0</v>
      </c>
      <c r="AO320" s="8">
        <v>-310.0</v>
      </c>
      <c r="AP320" s="8" t="s">
        <v>555</v>
      </c>
      <c r="AR320" s="5" t="s">
        <v>1030</v>
      </c>
      <c r="BD320" s="8" t="s">
        <v>978</v>
      </c>
      <c r="BE320" s="8" t="s">
        <v>1031</v>
      </c>
      <c r="BG320" s="8" t="s">
        <v>1032</v>
      </c>
    </row>
    <row r="321">
      <c r="A321" s="8" t="s">
        <v>326</v>
      </c>
      <c r="B321" s="8">
        <v>1.0</v>
      </c>
      <c r="H321" s="33" t="s">
        <v>544</v>
      </c>
      <c r="Z321" s="8" t="b">
        <v>1</v>
      </c>
      <c r="AB321" s="28" t="s">
        <v>545</v>
      </c>
      <c r="AE321" s="28" t="s">
        <v>551</v>
      </c>
      <c r="AJ321" s="27" t="s">
        <v>596</v>
      </c>
      <c r="AN321" s="8">
        <v>-470.0</v>
      </c>
      <c r="AO321" s="8">
        <v>-460.0</v>
      </c>
      <c r="AP321" s="8" t="s">
        <v>555</v>
      </c>
      <c r="AR321" s="5" t="s">
        <v>1033</v>
      </c>
      <c r="AT321" s="5" t="s">
        <v>1034</v>
      </c>
      <c r="BC321" s="8" t="s">
        <v>730</v>
      </c>
    </row>
    <row r="322">
      <c r="A322" s="8" t="s">
        <v>327</v>
      </c>
      <c r="B322" s="8">
        <v>1.0</v>
      </c>
      <c r="H322" s="33" t="s">
        <v>544</v>
      </c>
      <c r="Z322" s="8" t="b">
        <v>1</v>
      </c>
      <c r="AB322" s="28" t="s">
        <v>545</v>
      </c>
      <c r="AE322" s="28" t="s">
        <v>551</v>
      </c>
      <c r="AJ322" s="27" t="s">
        <v>596</v>
      </c>
      <c r="AN322" s="8">
        <v>-500.0</v>
      </c>
      <c r="AO322" s="8">
        <v>-300.0</v>
      </c>
      <c r="AP322" s="8" t="s">
        <v>555</v>
      </c>
      <c r="AR322" s="5" t="s">
        <v>1035</v>
      </c>
      <c r="AT322" s="5"/>
      <c r="BC322" s="8" t="s">
        <v>730</v>
      </c>
    </row>
    <row r="323">
      <c r="A323" s="8" t="s">
        <v>328</v>
      </c>
      <c r="B323" s="8">
        <v>1.0</v>
      </c>
      <c r="H323" s="27" t="s">
        <v>766</v>
      </c>
      <c r="Z323" s="21" t="s">
        <v>1036</v>
      </c>
      <c r="AB323" s="28" t="s">
        <v>545</v>
      </c>
      <c r="AI323" s="8" t="b">
        <v>1</v>
      </c>
      <c r="AJ323" s="27" t="s">
        <v>675</v>
      </c>
      <c r="AN323" s="8">
        <v>-393.0</v>
      </c>
      <c r="AO323" s="8">
        <v>-389.0</v>
      </c>
      <c r="AP323" s="8" t="s">
        <v>555</v>
      </c>
      <c r="AR323" s="5" t="s">
        <v>1037</v>
      </c>
      <c r="AT323" s="5" t="s">
        <v>1038</v>
      </c>
      <c r="BD323" s="8" t="s">
        <v>978</v>
      </c>
      <c r="BE323" s="8" t="s">
        <v>1039</v>
      </c>
      <c r="BG323" s="8" t="s">
        <v>980</v>
      </c>
      <c r="BI323" s="8" t="s">
        <v>1040</v>
      </c>
    </row>
    <row r="324">
      <c r="A324" s="8" t="s">
        <v>329</v>
      </c>
      <c r="B324" s="8">
        <v>1.0</v>
      </c>
      <c r="H324" s="33" t="s">
        <v>544</v>
      </c>
      <c r="Z324" s="8" t="b">
        <v>1</v>
      </c>
      <c r="AB324" s="28" t="s">
        <v>545</v>
      </c>
      <c r="AI324" s="21" t="s">
        <v>673</v>
      </c>
      <c r="AJ324" s="27" t="s">
        <v>596</v>
      </c>
      <c r="AN324" s="8">
        <v>-400.0</v>
      </c>
      <c r="AO324" s="8">
        <v>-380.0</v>
      </c>
      <c r="AP324" s="8" t="s">
        <v>555</v>
      </c>
      <c r="AR324" s="5" t="s">
        <v>1041</v>
      </c>
      <c r="BD324" s="8" t="s">
        <v>1042</v>
      </c>
      <c r="BE324" s="8" t="s">
        <v>1043</v>
      </c>
      <c r="BI324" s="8" t="s">
        <v>1044</v>
      </c>
    </row>
    <row r="325">
      <c r="A325" s="8" t="s">
        <v>330</v>
      </c>
      <c r="B325" s="8">
        <v>3.0</v>
      </c>
      <c r="H325" s="27" t="s">
        <v>766</v>
      </c>
      <c r="Z325" s="8" t="b">
        <v>1</v>
      </c>
      <c r="AB325" s="28" t="s">
        <v>545</v>
      </c>
      <c r="AE325" s="27" t="s">
        <v>559</v>
      </c>
      <c r="AJ325" s="27" t="s">
        <v>675</v>
      </c>
      <c r="AN325" s="8">
        <v>-375.0</v>
      </c>
      <c r="AO325" s="8">
        <v>-340.0</v>
      </c>
      <c r="AP325" s="8" t="s">
        <v>555</v>
      </c>
      <c r="AR325" s="5" t="s">
        <v>1045</v>
      </c>
      <c r="AT325" s="5" t="s">
        <v>1046</v>
      </c>
      <c r="AV325" s="8" t="s">
        <v>1047</v>
      </c>
      <c r="AX325" s="8" t="s">
        <v>1048</v>
      </c>
      <c r="BD325" s="8" t="s">
        <v>978</v>
      </c>
      <c r="BE325" s="8" t="s">
        <v>1049</v>
      </c>
      <c r="BG325" s="8" t="s">
        <v>980</v>
      </c>
      <c r="BI325" s="8" t="s">
        <v>956</v>
      </c>
    </row>
    <row r="326">
      <c r="A326" s="8" t="s">
        <v>331</v>
      </c>
      <c r="B326" s="8">
        <v>1.0</v>
      </c>
      <c r="S326" s="8" t="b">
        <v>1</v>
      </c>
      <c r="T326" s="27" t="s">
        <v>1050</v>
      </c>
      <c r="AB326" s="28" t="s">
        <v>668</v>
      </c>
      <c r="AE326" s="27" t="s">
        <v>1051</v>
      </c>
      <c r="AJ326" s="27" t="s">
        <v>1052</v>
      </c>
      <c r="AN326" s="8">
        <v>-297.0</v>
      </c>
      <c r="AO326" s="8">
        <v>-281.0</v>
      </c>
      <c r="AP326" s="8" t="s">
        <v>555</v>
      </c>
      <c r="AR326" s="5" t="s">
        <v>1053</v>
      </c>
      <c r="BI326" s="8" t="s">
        <v>1054</v>
      </c>
    </row>
    <row r="327">
      <c r="A327" s="8" t="s">
        <v>332</v>
      </c>
      <c r="B327" s="8">
        <v>1.0</v>
      </c>
      <c r="S327" s="8" t="b">
        <v>1</v>
      </c>
      <c r="T327" s="27" t="s">
        <v>817</v>
      </c>
      <c r="AA327" s="27" t="s">
        <v>807</v>
      </c>
      <c r="AB327" s="28" t="s">
        <v>545</v>
      </c>
      <c r="AI327" s="8" t="b">
        <v>1</v>
      </c>
      <c r="AJ327" s="27" t="s">
        <v>808</v>
      </c>
      <c r="AN327" s="8">
        <v>-359.0</v>
      </c>
      <c r="AO327" s="8">
        <v>-323.0</v>
      </c>
      <c r="AP327" s="8" t="s">
        <v>555</v>
      </c>
      <c r="AR327" s="5" t="s">
        <v>1055</v>
      </c>
      <c r="BD327" s="8" t="s">
        <v>1016</v>
      </c>
      <c r="BE327" s="8" t="s">
        <v>1056</v>
      </c>
      <c r="BG327" s="8" t="s">
        <v>1057</v>
      </c>
    </row>
    <row r="328">
      <c r="A328" s="23" t="s">
        <v>333</v>
      </c>
      <c r="B328" s="6">
        <v>1.0</v>
      </c>
      <c r="C328" s="7"/>
      <c r="D328" s="7"/>
      <c r="E328" s="7"/>
      <c r="F328" s="7"/>
      <c r="G328" s="7"/>
      <c r="H328" s="56" t="s">
        <v>544</v>
      </c>
      <c r="I328" s="56"/>
      <c r="J328" s="56"/>
      <c r="K328" s="7"/>
      <c r="L328" s="7"/>
      <c r="M328" s="7"/>
      <c r="N328" s="7"/>
      <c r="O328" s="7"/>
      <c r="P328" s="7"/>
      <c r="Q328" s="7"/>
      <c r="R328" s="7"/>
      <c r="S328" s="48" t="b">
        <v>1</v>
      </c>
      <c r="T328" s="7"/>
      <c r="U328" s="7"/>
      <c r="V328" s="7"/>
      <c r="W328" s="7"/>
      <c r="X328" s="7"/>
      <c r="Y328" s="7"/>
      <c r="Z328" s="7"/>
      <c r="AA328" s="7"/>
      <c r="AB328" s="57" t="s">
        <v>545</v>
      </c>
      <c r="AC328" s="57"/>
      <c r="AD328" s="57"/>
      <c r="AE328" s="56" t="s">
        <v>551</v>
      </c>
      <c r="AH328" s="7"/>
      <c r="AI328" s="7"/>
      <c r="AJ328" s="33" t="s">
        <v>547</v>
      </c>
      <c r="AK328" s="7"/>
      <c r="AL328" s="7"/>
      <c r="AM328" s="7"/>
      <c r="AN328" s="6">
        <v>-599.0</v>
      </c>
      <c r="AO328" s="6">
        <v>-300.0</v>
      </c>
      <c r="AP328" s="23" t="s">
        <v>555</v>
      </c>
      <c r="AQ328" s="7"/>
      <c r="AR328" s="7"/>
      <c r="AS328" s="7"/>
      <c r="AT328" s="7"/>
      <c r="AU328" s="7"/>
      <c r="AV328" s="7"/>
      <c r="AW328" s="7"/>
      <c r="AX328" s="7"/>
      <c r="AY328" s="7"/>
      <c r="AZ328" s="7"/>
      <c r="BA328" s="7"/>
      <c r="BB328" s="7"/>
      <c r="BC328" s="7"/>
      <c r="BD328" s="7"/>
      <c r="BE328" s="7"/>
      <c r="BF328" s="7"/>
      <c r="BG328" s="7"/>
    </row>
    <row r="329">
      <c r="A329" s="23" t="s">
        <v>334</v>
      </c>
      <c r="B329" s="6">
        <v>1.0</v>
      </c>
      <c r="C329" s="7"/>
      <c r="D329" s="7"/>
      <c r="E329" s="7"/>
      <c r="F329" s="7"/>
      <c r="G329" s="7"/>
      <c r="H329" s="56" t="s">
        <v>544</v>
      </c>
      <c r="I329" s="56"/>
      <c r="J329" s="56"/>
      <c r="K329" s="7"/>
      <c r="L329" s="7"/>
      <c r="M329" s="7"/>
      <c r="N329" s="7"/>
      <c r="O329" s="7"/>
      <c r="P329" s="7"/>
      <c r="Q329" s="7"/>
      <c r="R329" s="7"/>
      <c r="S329" s="48" t="b">
        <v>1</v>
      </c>
      <c r="T329" s="7"/>
      <c r="U329" s="7"/>
      <c r="V329" s="7"/>
      <c r="W329" s="7"/>
      <c r="X329" s="7"/>
      <c r="Y329" s="7"/>
      <c r="Z329" s="7"/>
      <c r="AA329" s="7"/>
      <c r="AB329" s="57" t="s">
        <v>545</v>
      </c>
      <c r="AC329" s="57"/>
      <c r="AD329" s="57"/>
      <c r="AE329" s="56" t="s">
        <v>551</v>
      </c>
      <c r="AH329" s="7"/>
      <c r="AI329" s="7"/>
      <c r="AJ329" s="33" t="s">
        <v>547</v>
      </c>
      <c r="AK329" s="7"/>
      <c r="AL329" s="7"/>
      <c r="AM329" s="7"/>
      <c r="AN329" s="6">
        <v>-599.0</v>
      </c>
      <c r="AO329" s="6">
        <v>-300.0</v>
      </c>
      <c r="AP329" s="23" t="s">
        <v>555</v>
      </c>
      <c r="AQ329" s="7"/>
      <c r="AR329" s="7"/>
      <c r="AS329" s="7"/>
      <c r="AT329" s="7"/>
      <c r="AU329" s="7"/>
      <c r="AV329" s="7"/>
      <c r="AW329" s="7"/>
      <c r="AX329" s="7"/>
      <c r="AY329" s="7"/>
      <c r="AZ329" s="7"/>
      <c r="BA329" s="7"/>
      <c r="BB329" s="7"/>
      <c r="BC329" s="7"/>
      <c r="BD329" s="7"/>
      <c r="BE329" s="7"/>
      <c r="BF329" s="7"/>
      <c r="BG329" s="7"/>
    </row>
    <row r="330">
      <c r="A330" s="23" t="s">
        <v>335</v>
      </c>
      <c r="B330" s="6">
        <v>1.0</v>
      </c>
      <c r="C330" s="7"/>
      <c r="D330" s="7"/>
      <c r="E330" s="7"/>
      <c r="F330" s="7"/>
      <c r="G330" s="7"/>
      <c r="H330" s="56" t="s">
        <v>544</v>
      </c>
      <c r="I330" s="56"/>
      <c r="J330" s="56"/>
      <c r="K330" s="7"/>
      <c r="L330" s="7"/>
      <c r="M330" s="7"/>
      <c r="N330" s="7"/>
      <c r="O330" s="7"/>
      <c r="P330" s="7"/>
      <c r="Q330" s="7"/>
      <c r="R330" s="7"/>
      <c r="S330" s="48" t="b">
        <v>1</v>
      </c>
      <c r="T330" s="7"/>
      <c r="U330" s="7"/>
      <c r="V330" s="7"/>
      <c r="W330" s="7"/>
      <c r="X330" s="7"/>
      <c r="Y330" s="7"/>
      <c r="Z330" s="7"/>
      <c r="AA330" s="7"/>
      <c r="AB330" s="57" t="s">
        <v>545</v>
      </c>
      <c r="AC330" s="57"/>
      <c r="AD330" s="57"/>
      <c r="AE330" s="56" t="s">
        <v>551</v>
      </c>
      <c r="AH330" s="7"/>
      <c r="AI330" s="7"/>
      <c r="AJ330" s="33" t="s">
        <v>547</v>
      </c>
      <c r="AK330" s="7"/>
      <c r="AL330" s="7"/>
      <c r="AM330" s="7"/>
      <c r="AN330" s="6">
        <v>-599.0</v>
      </c>
      <c r="AO330" s="6">
        <v>-300.0</v>
      </c>
      <c r="AP330" s="23" t="s">
        <v>555</v>
      </c>
      <c r="AQ330" s="7"/>
      <c r="AR330" s="7"/>
      <c r="AS330" s="7"/>
      <c r="AT330" s="7"/>
      <c r="AU330" s="7"/>
      <c r="AV330" s="7"/>
      <c r="AW330" s="7"/>
      <c r="AX330" s="7"/>
      <c r="AY330" s="7"/>
      <c r="AZ330" s="7"/>
      <c r="BA330" s="7"/>
      <c r="BB330" s="7"/>
      <c r="BC330" s="7"/>
      <c r="BD330" s="7"/>
      <c r="BE330" s="7"/>
      <c r="BF330" s="7"/>
      <c r="BG330" s="7"/>
    </row>
    <row r="331">
      <c r="A331" s="23" t="s">
        <v>336</v>
      </c>
      <c r="B331" s="6">
        <v>1.0</v>
      </c>
      <c r="C331" s="7"/>
      <c r="D331" s="7"/>
      <c r="E331" s="7"/>
      <c r="F331" s="7"/>
      <c r="G331" s="7"/>
      <c r="H331" s="56" t="s">
        <v>544</v>
      </c>
      <c r="I331" s="56"/>
      <c r="J331" s="56"/>
      <c r="K331" s="7"/>
      <c r="L331" s="7"/>
      <c r="M331" s="7"/>
      <c r="N331" s="7"/>
      <c r="O331" s="7"/>
      <c r="P331" s="7"/>
      <c r="Q331" s="7"/>
      <c r="R331" s="7"/>
      <c r="S331" s="48" t="b">
        <v>1</v>
      </c>
      <c r="T331" s="7"/>
      <c r="U331" s="7"/>
      <c r="V331" s="7"/>
      <c r="W331" s="7"/>
      <c r="X331" s="7"/>
      <c r="Y331" s="7"/>
      <c r="Z331" s="7"/>
      <c r="AA331" s="7"/>
      <c r="AB331" s="57" t="s">
        <v>545</v>
      </c>
      <c r="AC331" s="57"/>
      <c r="AD331" s="57"/>
      <c r="AE331" s="56" t="s">
        <v>551</v>
      </c>
      <c r="AH331" s="7"/>
      <c r="AI331" s="7"/>
      <c r="AJ331" s="33" t="s">
        <v>547</v>
      </c>
      <c r="AK331" s="7"/>
      <c r="AL331" s="7"/>
      <c r="AM331" s="7"/>
      <c r="AN331" s="6">
        <v>-599.0</v>
      </c>
      <c r="AO331" s="6">
        <v>-300.0</v>
      </c>
      <c r="AP331" s="23" t="s">
        <v>555</v>
      </c>
      <c r="AQ331" s="7"/>
      <c r="AR331" s="7"/>
      <c r="AS331" s="7"/>
      <c r="AT331" s="7"/>
      <c r="AU331" s="7"/>
      <c r="AV331" s="7"/>
      <c r="AW331" s="7"/>
      <c r="AX331" s="7"/>
      <c r="AY331" s="7"/>
      <c r="AZ331" s="7"/>
      <c r="BA331" s="7"/>
      <c r="BB331" s="7"/>
      <c r="BC331" s="7"/>
      <c r="BD331" s="7"/>
      <c r="BE331" s="7"/>
      <c r="BF331" s="7"/>
      <c r="BG331" s="7"/>
    </row>
    <row r="332">
      <c r="A332" s="23" t="s">
        <v>337</v>
      </c>
      <c r="B332" s="6">
        <v>1.0</v>
      </c>
      <c r="C332" s="7"/>
      <c r="D332" s="7"/>
      <c r="E332" s="7"/>
      <c r="F332" s="7"/>
      <c r="G332" s="7"/>
      <c r="H332" s="56" t="s">
        <v>544</v>
      </c>
      <c r="I332" s="56"/>
      <c r="J332" s="56"/>
      <c r="K332" s="7"/>
      <c r="L332" s="7"/>
      <c r="M332" s="7"/>
      <c r="N332" s="7"/>
      <c r="O332" s="7"/>
      <c r="P332" s="7"/>
      <c r="Q332" s="7"/>
      <c r="R332" s="7"/>
      <c r="S332" s="48" t="b">
        <v>1</v>
      </c>
      <c r="T332" s="7"/>
      <c r="U332" s="7"/>
      <c r="V332" s="7"/>
      <c r="W332" s="7"/>
      <c r="X332" s="7"/>
      <c r="Y332" s="7"/>
      <c r="Z332" s="7"/>
      <c r="AA332" s="7"/>
      <c r="AB332" s="57" t="s">
        <v>545</v>
      </c>
      <c r="AC332" s="57"/>
      <c r="AD332" s="57"/>
      <c r="AE332" s="56" t="s">
        <v>551</v>
      </c>
      <c r="AH332" s="7"/>
      <c r="AI332" s="7"/>
      <c r="AJ332" s="33" t="s">
        <v>547</v>
      </c>
      <c r="AK332" s="7"/>
      <c r="AL332" s="7"/>
      <c r="AM332" s="7"/>
      <c r="AN332" s="6">
        <v>-599.0</v>
      </c>
      <c r="AO332" s="6">
        <v>-300.0</v>
      </c>
      <c r="AP332" s="23" t="s">
        <v>555</v>
      </c>
      <c r="AQ332" s="7"/>
      <c r="AR332" s="7"/>
      <c r="AS332" s="7"/>
      <c r="AT332" s="7"/>
      <c r="AU332" s="7"/>
      <c r="AV332" s="7"/>
      <c r="AW332" s="7"/>
      <c r="AX332" s="7"/>
      <c r="AY332" s="7"/>
      <c r="AZ332" s="7"/>
      <c r="BA332" s="7"/>
      <c r="BB332" s="7"/>
      <c r="BC332" s="7"/>
      <c r="BD332" s="7"/>
      <c r="BE332" s="7"/>
      <c r="BF332" s="7"/>
      <c r="BG332" s="7"/>
    </row>
    <row r="333">
      <c r="A333" s="23" t="s">
        <v>338</v>
      </c>
      <c r="B333" s="6">
        <v>1.0</v>
      </c>
      <c r="C333" s="7"/>
      <c r="D333" s="7"/>
      <c r="E333" s="7"/>
      <c r="F333" s="7"/>
      <c r="G333" s="7"/>
      <c r="H333" s="56" t="s">
        <v>544</v>
      </c>
      <c r="I333" s="56"/>
      <c r="J333" s="56"/>
      <c r="K333" s="7"/>
      <c r="L333" s="7"/>
      <c r="M333" s="7"/>
      <c r="N333" s="7"/>
      <c r="O333" s="7"/>
      <c r="P333" s="7"/>
      <c r="Q333" s="7"/>
      <c r="R333" s="7"/>
      <c r="S333" s="48" t="b">
        <v>1</v>
      </c>
      <c r="T333" s="7"/>
      <c r="U333" s="7"/>
      <c r="V333" s="7"/>
      <c r="W333" s="7"/>
      <c r="X333" s="7"/>
      <c r="Y333" s="7"/>
      <c r="Z333" s="7"/>
      <c r="AA333" s="7"/>
      <c r="AB333" s="57" t="s">
        <v>545</v>
      </c>
      <c r="AC333" s="57"/>
      <c r="AD333" s="57"/>
      <c r="AE333" s="56" t="s">
        <v>551</v>
      </c>
      <c r="AH333" s="7"/>
      <c r="AI333" s="7"/>
      <c r="AJ333" s="33" t="s">
        <v>547</v>
      </c>
      <c r="AK333" s="7"/>
      <c r="AL333" s="7"/>
      <c r="AM333" s="7"/>
      <c r="AN333" s="6">
        <v>-599.0</v>
      </c>
      <c r="AO333" s="6">
        <v>-300.0</v>
      </c>
      <c r="AP333" s="23" t="s">
        <v>555</v>
      </c>
      <c r="AQ333" s="7"/>
      <c r="AR333" s="7"/>
      <c r="AS333" s="7"/>
      <c r="AT333" s="7"/>
      <c r="AU333" s="7"/>
      <c r="AV333" s="7"/>
      <c r="AW333" s="7"/>
      <c r="AX333" s="7"/>
      <c r="AY333" s="7"/>
      <c r="AZ333" s="7"/>
      <c r="BA333" s="7"/>
      <c r="BB333" s="7"/>
      <c r="BC333" s="7"/>
      <c r="BD333" s="7"/>
      <c r="BE333" s="7"/>
      <c r="BF333" s="7"/>
      <c r="BG333" s="7"/>
    </row>
    <row r="334">
      <c r="A334" s="23" t="s">
        <v>339</v>
      </c>
      <c r="B334" s="6">
        <v>1.0</v>
      </c>
      <c r="C334" s="7"/>
      <c r="D334" s="7"/>
      <c r="E334" s="7"/>
      <c r="F334" s="7"/>
      <c r="G334" s="7"/>
      <c r="H334" s="56" t="s">
        <v>544</v>
      </c>
      <c r="I334" s="56"/>
      <c r="J334" s="56"/>
      <c r="K334" s="7"/>
      <c r="L334" s="7"/>
      <c r="M334" s="7"/>
      <c r="N334" s="7"/>
      <c r="O334" s="7"/>
      <c r="P334" s="7"/>
      <c r="Q334" s="7"/>
      <c r="R334" s="7"/>
      <c r="S334" s="7"/>
      <c r="T334" s="7"/>
      <c r="U334" s="7"/>
      <c r="V334" s="7"/>
      <c r="W334" s="7"/>
      <c r="X334" s="7"/>
      <c r="Y334" s="7"/>
      <c r="Z334" s="7"/>
      <c r="AA334" s="7"/>
      <c r="AB334" s="58" t="s">
        <v>545</v>
      </c>
      <c r="AC334" s="58"/>
      <c r="AD334" s="58"/>
      <c r="AE334" s="58" t="s">
        <v>551</v>
      </c>
      <c r="AH334" s="7"/>
      <c r="AI334" s="7"/>
      <c r="AJ334" s="33" t="s">
        <v>547</v>
      </c>
      <c r="AK334" s="7"/>
      <c r="AL334" s="7"/>
      <c r="AM334" s="7"/>
      <c r="AN334" s="6">
        <v>-440.0</v>
      </c>
      <c r="AO334" s="6">
        <v>-410.0</v>
      </c>
      <c r="AP334" s="7"/>
      <c r="AQ334" s="7"/>
      <c r="AR334" s="7"/>
      <c r="AS334" s="7"/>
      <c r="AT334" s="7"/>
      <c r="AU334" s="7"/>
      <c r="AV334" s="7"/>
      <c r="AW334" s="7"/>
      <c r="AX334" s="7"/>
      <c r="AY334" s="7"/>
      <c r="AZ334" s="7"/>
      <c r="BA334" s="7"/>
      <c r="BB334" s="7"/>
      <c r="BC334" s="7"/>
      <c r="BD334" s="7"/>
      <c r="BE334" s="7"/>
      <c r="BF334" s="7"/>
      <c r="BG334" s="23" t="s">
        <v>592</v>
      </c>
    </row>
    <row r="335">
      <c r="A335" s="23" t="s">
        <v>341</v>
      </c>
      <c r="B335" s="6">
        <v>1.0</v>
      </c>
      <c r="C335" s="7"/>
      <c r="D335" s="7"/>
      <c r="E335" s="7"/>
      <c r="F335" s="7"/>
      <c r="G335" s="7"/>
      <c r="H335" s="56" t="s">
        <v>544</v>
      </c>
      <c r="I335" s="56"/>
      <c r="J335" s="56"/>
      <c r="K335" s="7"/>
      <c r="L335" s="7"/>
      <c r="M335" s="7"/>
      <c r="N335" s="7"/>
      <c r="O335" s="7"/>
      <c r="P335" s="7"/>
      <c r="Q335" s="7"/>
      <c r="R335" s="7"/>
      <c r="S335" s="7"/>
      <c r="T335" s="7"/>
      <c r="U335" s="7"/>
      <c r="V335" s="7"/>
      <c r="W335" s="7"/>
      <c r="X335" s="7"/>
      <c r="Y335" s="7"/>
      <c r="Z335" s="7"/>
      <c r="AA335" s="7"/>
      <c r="AB335" s="58" t="s">
        <v>545</v>
      </c>
      <c r="AC335" s="58"/>
      <c r="AD335" s="58"/>
      <c r="AE335" s="58" t="s">
        <v>551</v>
      </c>
      <c r="AH335" s="7"/>
      <c r="AI335" s="7"/>
      <c r="AJ335" s="33" t="s">
        <v>547</v>
      </c>
      <c r="AK335" s="7"/>
      <c r="AL335" s="7"/>
      <c r="AM335" s="7"/>
      <c r="AN335" s="6">
        <v>-440.0</v>
      </c>
      <c r="AO335" s="6">
        <v>-410.0</v>
      </c>
      <c r="AP335" s="7"/>
      <c r="AQ335" s="7"/>
      <c r="AR335" s="7"/>
      <c r="AS335" s="7"/>
      <c r="AT335" s="7"/>
      <c r="AU335" s="7"/>
      <c r="AV335" s="7"/>
      <c r="AW335" s="7"/>
      <c r="AX335" s="7"/>
      <c r="AY335" s="7"/>
      <c r="AZ335" s="7"/>
      <c r="BA335" s="7"/>
      <c r="BB335" s="7"/>
      <c r="BC335" s="7"/>
      <c r="BD335" s="7"/>
      <c r="BE335" s="7"/>
      <c r="BF335" s="7"/>
      <c r="BG335" s="23" t="s">
        <v>592</v>
      </c>
    </row>
    <row r="336">
      <c r="A336" s="23" t="s">
        <v>342</v>
      </c>
      <c r="B336" s="6">
        <v>1.0</v>
      </c>
      <c r="C336" s="7"/>
      <c r="D336" s="7"/>
      <c r="E336" s="7"/>
      <c r="F336" s="7"/>
      <c r="G336" s="7"/>
      <c r="H336" s="56" t="s">
        <v>544</v>
      </c>
      <c r="I336" s="56"/>
      <c r="J336" s="56"/>
      <c r="K336" s="7"/>
      <c r="L336" s="7"/>
      <c r="M336" s="7"/>
      <c r="N336" s="7"/>
      <c r="O336" s="7"/>
      <c r="P336" s="7"/>
      <c r="Q336" s="7"/>
      <c r="R336" s="7"/>
      <c r="S336" s="7"/>
      <c r="T336" s="7"/>
      <c r="U336" s="7"/>
      <c r="V336" s="7"/>
      <c r="W336" s="7"/>
      <c r="X336" s="7"/>
      <c r="Y336" s="7"/>
      <c r="Z336" s="7"/>
      <c r="AA336" s="7"/>
      <c r="AB336" s="58" t="s">
        <v>545</v>
      </c>
      <c r="AC336" s="58"/>
      <c r="AD336" s="58"/>
      <c r="AE336" s="58" t="s">
        <v>551</v>
      </c>
      <c r="AH336" s="7"/>
      <c r="AI336" s="7"/>
      <c r="AJ336" s="33" t="s">
        <v>547</v>
      </c>
      <c r="AK336" s="7"/>
      <c r="AL336" s="7"/>
      <c r="AM336" s="7"/>
      <c r="AN336" s="6">
        <v>-440.0</v>
      </c>
      <c r="AO336" s="6">
        <v>-410.0</v>
      </c>
      <c r="AP336" s="7"/>
      <c r="AQ336" s="7"/>
      <c r="AR336" s="7"/>
      <c r="AS336" s="7"/>
      <c r="AT336" s="7"/>
      <c r="AU336" s="7"/>
      <c r="AV336" s="7"/>
      <c r="AW336" s="7"/>
      <c r="AX336" s="7"/>
      <c r="AY336" s="7"/>
      <c r="AZ336" s="7"/>
      <c r="BA336" s="7"/>
      <c r="BB336" s="7"/>
      <c r="BC336" s="7"/>
      <c r="BD336" s="7"/>
      <c r="BE336" s="7"/>
      <c r="BF336" s="7"/>
      <c r="BG336" s="23" t="s">
        <v>592</v>
      </c>
    </row>
    <row r="337">
      <c r="A337" s="23" t="s">
        <v>343</v>
      </c>
      <c r="B337" s="6">
        <v>12.0</v>
      </c>
      <c r="C337" s="7"/>
      <c r="D337" s="7"/>
      <c r="E337" s="7"/>
      <c r="F337" s="7"/>
      <c r="G337" s="7"/>
      <c r="H337" s="56" t="s">
        <v>544</v>
      </c>
      <c r="I337" s="56"/>
      <c r="J337" s="56"/>
      <c r="K337" s="7"/>
      <c r="L337" s="7"/>
      <c r="M337" s="7"/>
      <c r="N337" s="7"/>
      <c r="O337" s="7"/>
      <c r="P337" s="7"/>
      <c r="Q337" s="7"/>
      <c r="R337" s="7"/>
      <c r="S337" s="7"/>
      <c r="T337" s="7"/>
      <c r="U337" s="7"/>
      <c r="V337" s="7"/>
      <c r="W337" s="7"/>
      <c r="X337" s="7"/>
      <c r="Y337" s="7"/>
      <c r="Z337" s="7"/>
      <c r="AA337" s="7"/>
      <c r="AB337" s="58" t="s">
        <v>545</v>
      </c>
      <c r="AC337" s="58"/>
      <c r="AD337" s="58"/>
      <c r="AE337" s="58" t="s">
        <v>551</v>
      </c>
      <c r="AH337" s="7"/>
      <c r="AI337" s="7"/>
      <c r="AJ337" s="33" t="s">
        <v>547</v>
      </c>
      <c r="AK337" s="7"/>
      <c r="AL337" s="7"/>
      <c r="AM337" s="7"/>
      <c r="AN337" s="6">
        <v>-440.0</v>
      </c>
      <c r="AO337" s="6">
        <v>-410.0</v>
      </c>
      <c r="AP337" s="7"/>
      <c r="AQ337" s="7"/>
      <c r="AR337" s="7"/>
      <c r="AS337" s="7"/>
      <c r="AT337" s="7"/>
      <c r="AU337" s="7"/>
      <c r="AV337" s="7"/>
      <c r="AW337" s="7"/>
      <c r="AX337" s="7"/>
      <c r="AY337" s="7"/>
      <c r="AZ337" s="7"/>
      <c r="BA337" s="7"/>
      <c r="BB337" s="7"/>
      <c r="BC337" s="7"/>
      <c r="BD337" s="7"/>
      <c r="BE337" s="7"/>
      <c r="BF337" s="7"/>
      <c r="BG337" s="23" t="s">
        <v>592</v>
      </c>
    </row>
    <row r="338">
      <c r="A338" s="24" t="s">
        <v>344</v>
      </c>
      <c r="B338" s="10">
        <v>1.0</v>
      </c>
      <c r="C338" s="12"/>
      <c r="D338" s="12"/>
      <c r="E338" s="12"/>
      <c r="F338" s="12"/>
      <c r="G338" s="12"/>
      <c r="H338" s="59" t="s">
        <v>544</v>
      </c>
      <c r="I338" s="59"/>
      <c r="J338" s="59"/>
      <c r="K338" s="7"/>
      <c r="L338" s="7"/>
      <c r="M338" s="7"/>
      <c r="N338" s="7"/>
      <c r="O338" s="7"/>
      <c r="P338" s="7"/>
      <c r="Q338" s="7"/>
      <c r="R338" s="7"/>
      <c r="S338" s="7"/>
      <c r="T338" s="7"/>
      <c r="U338" s="7"/>
      <c r="V338" s="7"/>
      <c r="W338" s="7"/>
      <c r="X338" s="7"/>
      <c r="Y338" s="7"/>
      <c r="Z338" s="7"/>
      <c r="AA338" s="7"/>
      <c r="AB338" s="58" t="s">
        <v>545</v>
      </c>
      <c r="AC338" s="58"/>
      <c r="AD338" s="58"/>
      <c r="AE338" s="58" t="s">
        <v>551</v>
      </c>
      <c r="AH338" s="7"/>
      <c r="AI338" s="7"/>
      <c r="AJ338" s="59" t="s">
        <v>547</v>
      </c>
      <c r="AN338" s="10">
        <v>-440.0</v>
      </c>
      <c r="AO338" s="10">
        <v>-410.0</v>
      </c>
      <c r="AP338" s="7"/>
      <c r="AQ338" s="7"/>
      <c r="AR338" s="7"/>
      <c r="AS338" s="7"/>
      <c r="AT338" s="7"/>
      <c r="AU338" s="7"/>
      <c r="AV338" s="7"/>
      <c r="AW338" s="7"/>
      <c r="AX338" s="7"/>
      <c r="AY338" s="7"/>
      <c r="AZ338" s="7"/>
      <c r="BA338" s="7"/>
      <c r="BB338" s="7"/>
      <c r="BC338" s="7"/>
      <c r="BD338" s="7"/>
      <c r="BE338" s="7"/>
      <c r="BF338" s="7"/>
      <c r="BG338" s="24" t="s">
        <v>592</v>
      </c>
    </row>
    <row r="339">
      <c r="A339" s="24" t="s">
        <v>345</v>
      </c>
      <c r="B339" s="10">
        <v>1.0</v>
      </c>
      <c r="C339" s="12"/>
      <c r="D339" s="12"/>
      <c r="E339" s="12"/>
      <c r="F339" s="12"/>
      <c r="G339" s="12"/>
      <c r="H339" s="59" t="s">
        <v>544</v>
      </c>
      <c r="I339" s="59"/>
      <c r="J339" s="59"/>
      <c r="K339" s="7"/>
      <c r="L339" s="7"/>
      <c r="M339" s="7"/>
      <c r="N339" s="7"/>
      <c r="O339" s="7"/>
      <c r="P339" s="7"/>
      <c r="Q339" s="7"/>
      <c r="R339" s="7"/>
      <c r="S339" s="7"/>
      <c r="T339" s="7"/>
      <c r="U339" s="7"/>
      <c r="V339" s="7"/>
      <c r="W339" s="7"/>
      <c r="X339" s="7"/>
      <c r="Y339" s="7"/>
      <c r="Z339" s="7"/>
      <c r="AA339" s="7"/>
      <c r="AB339" s="58" t="s">
        <v>545</v>
      </c>
      <c r="AC339" s="58"/>
      <c r="AD339" s="58"/>
      <c r="AE339" s="58" t="s">
        <v>551</v>
      </c>
      <c r="AH339" s="7"/>
      <c r="AI339" s="7"/>
      <c r="AJ339" s="56" t="s">
        <v>547</v>
      </c>
      <c r="AN339" s="10">
        <v>-440.0</v>
      </c>
      <c r="AO339" s="10">
        <v>-410.0</v>
      </c>
      <c r="AP339" s="7"/>
      <c r="AQ339" s="7"/>
      <c r="AR339" s="7"/>
      <c r="AS339" s="7"/>
      <c r="AT339" s="7"/>
      <c r="AU339" s="7"/>
      <c r="AV339" s="7"/>
      <c r="AW339" s="7"/>
      <c r="AX339" s="7"/>
      <c r="AY339" s="7"/>
      <c r="AZ339" s="7"/>
      <c r="BA339" s="7"/>
      <c r="BB339" s="7"/>
      <c r="BC339" s="7"/>
      <c r="BD339" s="7"/>
      <c r="BE339" s="7"/>
      <c r="BF339" s="7"/>
      <c r="BG339" s="24" t="s">
        <v>592</v>
      </c>
    </row>
    <row r="340">
      <c r="A340" s="24" t="s">
        <v>346</v>
      </c>
      <c r="B340" s="10">
        <v>1.0</v>
      </c>
      <c r="C340" s="7"/>
      <c r="D340" s="7"/>
      <c r="E340" s="7"/>
      <c r="F340" s="7"/>
      <c r="G340" s="7"/>
      <c r="H340" s="59" t="s">
        <v>544</v>
      </c>
      <c r="I340" s="59"/>
      <c r="J340" s="59"/>
      <c r="K340" s="7"/>
      <c r="L340" s="7"/>
      <c r="M340" s="7"/>
      <c r="N340" s="7"/>
      <c r="O340" s="7"/>
      <c r="P340" s="7"/>
      <c r="Q340" s="7"/>
      <c r="R340" s="7"/>
      <c r="S340" s="7"/>
      <c r="T340" s="7"/>
      <c r="U340" s="7"/>
      <c r="V340" s="7"/>
      <c r="W340" s="7"/>
      <c r="X340" s="7"/>
      <c r="Y340" s="7"/>
      <c r="Z340" s="7"/>
      <c r="AA340" s="7"/>
      <c r="AB340" s="58" t="s">
        <v>545</v>
      </c>
      <c r="AC340" s="58"/>
      <c r="AD340" s="58"/>
      <c r="AE340" s="56" t="s">
        <v>1058</v>
      </c>
      <c r="AH340" s="7"/>
      <c r="AI340" s="7"/>
      <c r="AJ340" s="33" t="s">
        <v>547</v>
      </c>
      <c r="AK340" s="7"/>
      <c r="AL340" s="7"/>
      <c r="AM340" s="7"/>
      <c r="AN340" s="10">
        <v>-499.0</v>
      </c>
      <c r="AO340" s="10">
        <v>-400.0</v>
      </c>
      <c r="AP340" s="7"/>
      <c r="AQ340" s="7"/>
      <c r="AR340" s="7"/>
      <c r="AS340" s="7"/>
      <c r="AT340" s="7"/>
      <c r="AU340" s="7"/>
      <c r="AV340" s="7"/>
      <c r="AW340" s="7"/>
      <c r="AX340" s="7"/>
      <c r="AY340" s="7"/>
      <c r="AZ340" s="7"/>
      <c r="BA340" s="7"/>
      <c r="BB340" s="7"/>
      <c r="BC340" s="7"/>
      <c r="BD340" s="25" t="s">
        <v>1059</v>
      </c>
      <c r="BE340" s="24" t="s">
        <v>1060</v>
      </c>
      <c r="BF340" s="24"/>
      <c r="BG340" s="24" t="s">
        <v>1061</v>
      </c>
    </row>
    <row r="341">
      <c r="A341" s="24" t="s">
        <v>348</v>
      </c>
      <c r="B341" s="10">
        <v>1.0</v>
      </c>
      <c r="C341" s="7"/>
      <c r="D341" s="7"/>
      <c r="E341" s="7"/>
      <c r="F341" s="7"/>
      <c r="G341" s="7"/>
      <c r="H341" s="59" t="s">
        <v>544</v>
      </c>
      <c r="I341" s="59"/>
      <c r="J341" s="59"/>
      <c r="K341" s="7"/>
      <c r="L341" s="7"/>
      <c r="M341" s="7"/>
      <c r="N341" s="7"/>
      <c r="O341" s="7"/>
      <c r="P341" s="7"/>
      <c r="Q341" s="7"/>
      <c r="R341" s="7"/>
      <c r="S341" s="7"/>
      <c r="T341" s="7"/>
      <c r="U341" s="7"/>
      <c r="V341" s="7"/>
      <c r="W341" s="7"/>
      <c r="X341" s="7"/>
      <c r="Y341" s="7"/>
      <c r="Z341" s="7"/>
      <c r="AA341" s="7"/>
      <c r="AB341" s="58" t="s">
        <v>545</v>
      </c>
      <c r="AC341" s="58"/>
      <c r="AD341" s="58"/>
      <c r="AE341" s="60" t="s">
        <v>552</v>
      </c>
      <c r="AH341" s="7"/>
      <c r="AI341" s="7"/>
      <c r="AJ341" s="7"/>
      <c r="AK341" s="7"/>
      <c r="AL341" s="7"/>
      <c r="AM341" s="7"/>
      <c r="AN341" s="10">
        <v>-499.0</v>
      </c>
      <c r="AO341" s="10">
        <v>-400.0</v>
      </c>
      <c r="AP341" s="7"/>
      <c r="AQ341" s="7"/>
      <c r="AR341" s="7"/>
      <c r="AS341" s="7"/>
      <c r="AT341" s="7"/>
      <c r="AU341" s="7"/>
      <c r="AV341" s="7"/>
      <c r="AW341" s="7"/>
      <c r="AX341" s="7"/>
      <c r="AY341" s="7"/>
      <c r="AZ341" s="7"/>
      <c r="BA341" s="7"/>
      <c r="BB341" s="7"/>
      <c r="BC341" s="7"/>
      <c r="BD341" s="25" t="s">
        <v>1059</v>
      </c>
      <c r="BE341" s="24" t="s">
        <v>1062</v>
      </c>
      <c r="BF341" s="24"/>
      <c r="BG341" s="24"/>
    </row>
    <row r="342">
      <c r="A342" s="24" t="s">
        <v>349</v>
      </c>
      <c r="B342" s="10">
        <v>1.0</v>
      </c>
      <c r="C342" s="7"/>
      <c r="D342" s="7"/>
      <c r="E342" s="7"/>
      <c r="F342" s="7"/>
      <c r="G342" s="7"/>
      <c r="H342" s="59" t="s">
        <v>544</v>
      </c>
      <c r="I342" s="59"/>
      <c r="J342" s="7"/>
      <c r="K342" s="7"/>
      <c r="L342" s="7"/>
      <c r="M342" s="7"/>
      <c r="N342" s="7"/>
      <c r="O342" s="7"/>
      <c r="P342" s="7"/>
      <c r="Q342" s="7"/>
      <c r="R342" s="7"/>
      <c r="S342" s="7"/>
      <c r="T342" s="7"/>
      <c r="U342" s="7"/>
      <c r="V342" s="7"/>
      <c r="W342" s="7"/>
      <c r="X342" s="7"/>
      <c r="Y342" s="7"/>
      <c r="Z342" s="7"/>
      <c r="AA342" s="7"/>
      <c r="AB342" s="58" t="s">
        <v>545</v>
      </c>
      <c r="AD342" s="7"/>
      <c r="AE342" s="60" t="s">
        <v>1063</v>
      </c>
      <c r="AF342" s="7"/>
      <c r="AG342" s="7"/>
      <c r="AH342" s="7"/>
      <c r="AI342" s="7"/>
      <c r="AJ342" s="56" t="s">
        <v>547</v>
      </c>
      <c r="AN342" s="10">
        <v>-440.0</v>
      </c>
      <c r="AO342" s="10">
        <v>-410.0</v>
      </c>
      <c r="AP342" s="24" t="s">
        <v>555</v>
      </c>
      <c r="AQ342" s="7"/>
      <c r="AR342" s="7"/>
      <c r="AS342" s="7"/>
      <c r="AT342" s="7"/>
      <c r="AU342" s="7"/>
      <c r="AV342" s="7"/>
      <c r="AW342" s="7"/>
      <c r="AX342" s="7"/>
      <c r="AY342" s="7"/>
      <c r="AZ342" s="7"/>
      <c r="BA342" s="7"/>
      <c r="BB342" s="7"/>
      <c r="BC342" s="7"/>
      <c r="BD342" s="23" t="s">
        <v>350</v>
      </c>
      <c r="BE342" s="23" t="s">
        <v>1064</v>
      </c>
      <c r="BF342" s="23"/>
      <c r="BG342" s="23" t="s">
        <v>1065</v>
      </c>
    </row>
    <row r="343">
      <c r="A343" s="24" t="s">
        <v>351</v>
      </c>
      <c r="B343" s="10">
        <v>1.0</v>
      </c>
      <c r="C343" s="7"/>
      <c r="D343" s="7"/>
      <c r="E343" s="7"/>
      <c r="F343" s="7"/>
      <c r="G343" s="7"/>
      <c r="H343" s="59" t="s">
        <v>544</v>
      </c>
      <c r="I343" s="59"/>
      <c r="J343" s="7"/>
      <c r="K343" s="7"/>
      <c r="L343" s="7"/>
      <c r="M343" s="7"/>
      <c r="N343" s="7"/>
      <c r="O343" s="7"/>
      <c r="P343" s="7"/>
      <c r="Q343" s="7"/>
      <c r="R343" s="7"/>
      <c r="S343" s="7"/>
      <c r="T343" s="7"/>
      <c r="U343" s="7"/>
      <c r="V343" s="7"/>
      <c r="W343" s="7"/>
      <c r="X343" s="7"/>
      <c r="Y343" s="7"/>
      <c r="Z343" s="7"/>
      <c r="AA343" s="7"/>
      <c r="AB343" s="58" t="s">
        <v>545</v>
      </c>
      <c r="AD343" s="7"/>
      <c r="AE343" s="24" t="s">
        <v>1066</v>
      </c>
      <c r="AF343" s="7"/>
      <c r="AG343" s="7"/>
      <c r="AH343" s="7"/>
      <c r="AI343" s="7"/>
      <c r="AJ343" s="56" t="s">
        <v>547</v>
      </c>
      <c r="AN343" s="10">
        <v>-440.0</v>
      </c>
      <c r="AO343" s="10">
        <v>-410.0</v>
      </c>
      <c r="AP343" s="24" t="s">
        <v>555</v>
      </c>
      <c r="AQ343" s="7"/>
      <c r="AR343" s="7"/>
      <c r="AS343" s="7"/>
      <c r="AT343" s="7"/>
      <c r="AU343" s="7"/>
      <c r="AV343" s="7"/>
      <c r="AW343" s="7"/>
      <c r="AX343" s="7"/>
      <c r="AY343" s="7"/>
      <c r="AZ343" s="7"/>
      <c r="BA343" s="7"/>
      <c r="BB343" s="7"/>
      <c r="BC343" s="7"/>
      <c r="BD343" s="23" t="s">
        <v>350</v>
      </c>
      <c r="BE343" s="24" t="s">
        <v>1067</v>
      </c>
      <c r="BF343" s="24"/>
      <c r="BG343" s="23" t="s">
        <v>1068</v>
      </c>
    </row>
    <row r="344">
      <c r="A344" s="24" t="s">
        <v>352</v>
      </c>
      <c r="B344" s="10">
        <v>1.0</v>
      </c>
      <c r="C344" s="7"/>
      <c r="D344" s="7"/>
      <c r="E344" s="7"/>
      <c r="F344" s="7"/>
      <c r="G344" s="7"/>
      <c r="H344" s="59" t="s">
        <v>544</v>
      </c>
      <c r="I344" s="59"/>
      <c r="J344" s="7"/>
      <c r="K344" s="7"/>
      <c r="L344" s="7"/>
      <c r="M344" s="7"/>
      <c r="N344" s="7"/>
      <c r="O344" s="7"/>
      <c r="P344" s="7"/>
      <c r="Q344" s="7"/>
      <c r="R344" s="7"/>
      <c r="S344" s="7"/>
      <c r="T344" s="7"/>
      <c r="U344" s="7"/>
      <c r="V344" s="7"/>
      <c r="W344" s="7"/>
      <c r="X344" s="7"/>
      <c r="Y344" s="7"/>
      <c r="Z344" s="7"/>
      <c r="AA344" s="7"/>
      <c r="AB344" s="58" t="s">
        <v>545</v>
      </c>
      <c r="AD344" s="7"/>
      <c r="AE344" s="24" t="s">
        <v>1066</v>
      </c>
      <c r="AF344" s="7"/>
      <c r="AG344" s="7"/>
      <c r="AH344" s="7"/>
      <c r="AI344" s="7"/>
      <c r="AJ344" s="56" t="s">
        <v>547</v>
      </c>
      <c r="AN344" s="10">
        <v>-440.0</v>
      </c>
      <c r="AO344" s="10">
        <v>-410.0</v>
      </c>
      <c r="AP344" s="24" t="s">
        <v>555</v>
      </c>
      <c r="AQ344" s="7"/>
      <c r="AR344" s="7"/>
      <c r="AS344" s="7"/>
      <c r="AT344" s="7"/>
      <c r="AU344" s="7"/>
      <c r="AV344" s="7"/>
      <c r="AW344" s="7"/>
      <c r="AX344" s="7"/>
      <c r="AY344" s="7"/>
      <c r="AZ344" s="7"/>
      <c r="BA344" s="7"/>
      <c r="BB344" s="7"/>
      <c r="BC344" s="7"/>
      <c r="BD344" s="23" t="s">
        <v>350</v>
      </c>
      <c r="BE344" s="24" t="s">
        <v>1067</v>
      </c>
      <c r="BF344" s="24"/>
      <c r="BG344" s="23" t="s">
        <v>1068</v>
      </c>
    </row>
    <row r="345">
      <c r="A345" s="24" t="s">
        <v>353</v>
      </c>
      <c r="B345" s="10">
        <v>1.0</v>
      </c>
      <c r="C345" s="7"/>
      <c r="D345" s="7"/>
      <c r="E345" s="7"/>
      <c r="F345" s="7"/>
      <c r="G345" s="7"/>
      <c r="H345" s="59" t="s">
        <v>544</v>
      </c>
      <c r="I345" s="59"/>
      <c r="J345" s="7"/>
      <c r="K345" s="7"/>
      <c r="L345" s="7"/>
      <c r="M345" s="7"/>
      <c r="N345" s="7"/>
      <c r="O345" s="7"/>
      <c r="P345" s="7"/>
      <c r="Q345" s="7"/>
      <c r="R345" s="7"/>
      <c r="S345" s="7"/>
      <c r="T345" s="7"/>
      <c r="U345" s="7"/>
      <c r="V345" s="7"/>
      <c r="W345" s="7"/>
      <c r="X345" s="7"/>
      <c r="Y345" s="7"/>
      <c r="Z345" s="7"/>
      <c r="AA345" s="7"/>
      <c r="AB345" s="58" t="s">
        <v>545</v>
      </c>
      <c r="AD345" s="7"/>
      <c r="AE345" s="24" t="s">
        <v>1066</v>
      </c>
      <c r="AF345" s="7"/>
      <c r="AG345" s="7"/>
      <c r="AH345" s="7"/>
      <c r="AI345" s="7"/>
      <c r="AJ345" s="56" t="s">
        <v>547</v>
      </c>
      <c r="AN345" s="10">
        <v>-440.0</v>
      </c>
      <c r="AO345" s="10">
        <v>-410.0</v>
      </c>
      <c r="AP345" s="24" t="s">
        <v>555</v>
      </c>
      <c r="AQ345" s="7"/>
      <c r="AR345" s="7"/>
      <c r="AS345" s="7"/>
      <c r="AT345" s="7"/>
      <c r="AU345" s="7"/>
      <c r="AV345" s="7"/>
      <c r="AW345" s="7"/>
      <c r="AX345" s="7"/>
      <c r="AY345" s="7"/>
      <c r="AZ345" s="7"/>
      <c r="BA345" s="7"/>
      <c r="BB345" s="7"/>
      <c r="BC345" s="7"/>
      <c r="BD345" s="23" t="s">
        <v>350</v>
      </c>
      <c r="BE345" s="24" t="s">
        <v>1067</v>
      </c>
      <c r="BF345" s="24"/>
      <c r="BG345" s="23" t="s">
        <v>1068</v>
      </c>
    </row>
    <row r="346">
      <c r="A346" s="24" t="s">
        <v>354</v>
      </c>
      <c r="B346" s="10">
        <v>1.0</v>
      </c>
      <c r="H346" s="59" t="s">
        <v>544</v>
      </c>
      <c r="I346" s="59"/>
      <c r="AB346" s="58" t="s">
        <v>545</v>
      </c>
      <c r="AE346" s="60" t="s">
        <v>552</v>
      </c>
      <c r="AJ346" s="56" t="s">
        <v>547</v>
      </c>
      <c r="AN346" s="10">
        <v>-440.0</v>
      </c>
      <c r="AO346" s="10">
        <v>-410.0</v>
      </c>
      <c r="BD346" s="23" t="s">
        <v>350</v>
      </c>
      <c r="BE346" s="24" t="s">
        <v>1067</v>
      </c>
      <c r="BF346" s="24"/>
    </row>
    <row r="347">
      <c r="A347" s="24" t="s">
        <v>355</v>
      </c>
      <c r="B347" s="10">
        <v>1.0</v>
      </c>
      <c r="H347" s="59" t="s">
        <v>544</v>
      </c>
      <c r="I347" s="59"/>
      <c r="AB347" s="58" t="s">
        <v>545</v>
      </c>
      <c r="AE347" s="24" t="s">
        <v>1069</v>
      </c>
      <c r="AJ347" s="56" t="s">
        <v>547</v>
      </c>
      <c r="AN347" s="8">
        <v>-400.0</v>
      </c>
      <c r="AO347" s="8">
        <v>-380.0</v>
      </c>
      <c r="BD347" s="23" t="s">
        <v>350</v>
      </c>
      <c r="BE347" s="8" t="s">
        <v>864</v>
      </c>
    </row>
    <row r="348">
      <c r="A348" s="24" t="s">
        <v>356</v>
      </c>
      <c r="B348" s="10">
        <v>1.0</v>
      </c>
      <c r="H348" s="59" t="s">
        <v>544</v>
      </c>
      <c r="I348" s="59"/>
      <c r="AB348" s="58" t="s">
        <v>545</v>
      </c>
      <c r="AE348" s="24" t="s">
        <v>1066</v>
      </c>
      <c r="AJ348" s="56" t="s">
        <v>547</v>
      </c>
      <c r="AN348" s="8">
        <v>-400.0</v>
      </c>
      <c r="AO348" s="8">
        <v>-380.0</v>
      </c>
      <c r="BD348" s="23" t="s">
        <v>350</v>
      </c>
      <c r="BE348" s="8" t="s">
        <v>1070</v>
      </c>
      <c r="BG348" s="20" t="s">
        <v>1071</v>
      </c>
    </row>
    <row r="349">
      <c r="A349" s="24" t="s">
        <v>357</v>
      </c>
      <c r="B349" s="10">
        <v>1.0</v>
      </c>
      <c r="H349" s="59" t="s">
        <v>544</v>
      </c>
      <c r="I349" s="59"/>
      <c r="AB349" s="58" t="s">
        <v>545</v>
      </c>
      <c r="AE349" s="24" t="s">
        <v>1066</v>
      </c>
      <c r="AJ349" s="56" t="s">
        <v>547</v>
      </c>
      <c r="AN349" s="8">
        <v>-460.0</v>
      </c>
      <c r="AO349" s="8">
        <v>-425.0</v>
      </c>
      <c r="BD349" s="23" t="s">
        <v>350</v>
      </c>
      <c r="BE349" s="8" t="s">
        <v>1072</v>
      </c>
      <c r="BG349" s="20"/>
    </row>
    <row r="350">
      <c r="A350" s="24" t="s">
        <v>358</v>
      </c>
      <c r="B350" s="10">
        <v>1.0</v>
      </c>
      <c r="H350" s="61" t="s">
        <v>544</v>
      </c>
      <c r="I350" s="61"/>
      <c r="AB350" s="58" t="s">
        <v>545</v>
      </c>
      <c r="AE350" s="24" t="s">
        <v>1073</v>
      </c>
      <c r="AJ350" s="56" t="s">
        <v>547</v>
      </c>
      <c r="AN350" s="8">
        <v>-400.0</v>
      </c>
      <c r="AO350" s="8">
        <v>-380.0</v>
      </c>
      <c r="BD350" s="23" t="s">
        <v>350</v>
      </c>
      <c r="BE350" s="8" t="s">
        <v>1072</v>
      </c>
    </row>
    <row r="351">
      <c r="A351" s="24" t="s">
        <v>359</v>
      </c>
      <c r="B351" s="8">
        <v>4000.0</v>
      </c>
      <c r="H351" s="59" t="s">
        <v>1074</v>
      </c>
      <c r="I351" s="59"/>
      <c r="AB351" s="27" t="s">
        <v>668</v>
      </c>
      <c r="AE351" s="8" t="s">
        <v>1075</v>
      </c>
      <c r="AJ351" s="59" t="s">
        <v>1074</v>
      </c>
      <c r="AN351" s="8">
        <v>-100.0</v>
      </c>
      <c r="AO351" s="8">
        <v>-50.0</v>
      </c>
      <c r="BD351" s="8" t="s">
        <v>1076</v>
      </c>
      <c r="BE351" s="8" t="s">
        <v>1077</v>
      </c>
    </row>
    <row r="352">
      <c r="A352" s="24" t="s">
        <v>362</v>
      </c>
      <c r="B352" s="6">
        <v>1.0</v>
      </c>
      <c r="C352" s="7"/>
      <c r="D352" s="7"/>
      <c r="E352" s="7"/>
      <c r="F352" s="7"/>
      <c r="G352" s="7"/>
      <c r="H352" s="33" t="s">
        <v>544</v>
      </c>
      <c r="I352" s="33"/>
      <c r="J352" s="7"/>
      <c r="K352" s="7"/>
      <c r="L352" s="7"/>
      <c r="M352" s="7"/>
      <c r="N352" s="7"/>
      <c r="O352" s="7"/>
      <c r="P352" s="7"/>
      <c r="Q352" s="7"/>
      <c r="R352" s="7"/>
      <c r="S352" s="7"/>
      <c r="T352" s="7"/>
      <c r="U352" s="7"/>
      <c r="V352" s="7"/>
      <c r="W352" s="7"/>
      <c r="X352" s="7"/>
      <c r="Y352" s="7"/>
      <c r="Z352" s="7"/>
      <c r="AA352" s="7"/>
      <c r="AB352" s="40" t="s">
        <v>545</v>
      </c>
      <c r="AD352" s="7"/>
      <c r="AE352" s="5" t="s">
        <v>546</v>
      </c>
      <c r="AF352" s="7"/>
      <c r="AG352" s="7"/>
      <c r="AH352" s="7"/>
      <c r="AI352" s="7"/>
      <c r="AJ352" s="33" t="s">
        <v>547</v>
      </c>
      <c r="AK352" s="7"/>
      <c r="AL352" s="7"/>
      <c r="AM352" s="7"/>
      <c r="AN352" s="6">
        <v>-301.0</v>
      </c>
      <c r="AO352" s="6">
        <v>-301.0</v>
      </c>
      <c r="AP352" s="5" t="s">
        <v>555</v>
      </c>
      <c r="AQ352" s="7"/>
      <c r="AR352" s="5" t="s">
        <v>670</v>
      </c>
      <c r="AZ352" s="7"/>
      <c r="BA352" s="7"/>
      <c r="BB352" s="7"/>
      <c r="BC352" s="5" t="s">
        <v>546</v>
      </c>
      <c r="BD352" s="5" t="s">
        <v>546</v>
      </c>
      <c r="BE352" s="6"/>
      <c r="BF352" s="7"/>
      <c r="BG352" s="5" t="s">
        <v>550</v>
      </c>
    </row>
    <row r="353">
      <c r="A353" s="24" t="s">
        <v>362</v>
      </c>
      <c r="B353" s="6">
        <v>1.0</v>
      </c>
      <c r="C353" s="7"/>
      <c r="D353" s="7"/>
      <c r="E353" s="7"/>
      <c r="F353" s="7"/>
      <c r="G353" s="7"/>
      <c r="H353" s="33" t="s">
        <v>544</v>
      </c>
      <c r="I353" s="33"/>
      <c r="J353" s="7"/>
      <c r="K353" s="7"/>
      <c r="L353" s="7"/>
      <c r="M353" s="7"/>
      <c r="N353" s="7"/>
      <c r="O353" s="7"/>
      <c r="P353" s="7"/>
      <c r="Q353" s="7"/>
      <c r="R353" s="7"/>
      <c r="S353" s="7"/>
      <c r="T353" s="7"/>
      <c r="U353" s="7"/>
      <c r="V353" s="7"/>
      <c r="W353" s="7"/>
      <c r="X353" s="7"/>
      <c r="Y353" s="7"/>
      <c r="Z353" s="7"/>
      <c r="AA353" s="7"/>
      <c r="AB353" s="40" t="s">
        <v>545</v>
      </c>
      <c r="AD353" s="7"/>
      <c r="AE353" s="5" t="s">
        <v>546</v>
      </c>
      <c r="AF353" s="7"/>
      <c r="AG353" s="7"/>
      <c r="AH353" s="7"/>
      <c r="AI353" s="7"/>
      <c r="AJ353" s="33" t="s">
        <v>547</v>
      </c>
      <c r="AK353" s="7"/>
      <c r="AL353" s="7"/>
      <c r="AM353" s="7"/>
      <c r="AN353" s="6">
        <v>-310.0</v>
      </c>
      <c r="AO353" s="6">
        <v>-300.0</v>
      </c>
      <c r="AP353" s="5" t="s">
        <v>555</v>
      </c>
      <c r="AQ353" s="7"/>
      <c r="AR353" s="5" t="s">
        <v>670</v>
      </c>
      <c r="AZ353" s="7"/>
      <c r="BA353" s="7"/>
      <c r="BB353" s="7"/>
      <c r="BC353" s="5" t="s">
        <v>546</v>
      </c>
      <c r="BD353" s="5" t="s">
        <v>546</v>
      </c>
      <c r="BE353" s="6"/>
      <c r="BF353" s="7"/>
      <c r="BG353" s="5" t="s">
        <v>550</v>
      </c>
    </row>
    <row r="354">
      <c r="A354" s="24" t="s">
        <v>362</v>
      </c>
      <c r="B354" s="8">
        <v>5.0</v>
      </c>
      <c r="H354" s="27" t="s">
        <v>1078</v>
      </c>
      <c r="AB354" s="40" t="s">
        <v>545</v>
      </c>
      <c r="AE354" s="27" t="s">
        <v>1079</v>
      </c>
      <c r="AJ354" s="33" t="s">
        <v>547</v>
      </c>
      <c r="AN354" s="8">
        <v>-360.0</v>
      </c>
      <c r="AO354" s="8">
        <v>-350.0</v>
      </c>
      <c r="BD354" s="62" t="s">
        <v>1080</v>
      </c>
      <c r="BE354" s="62" t="s">
        <v>1081</v>
      </c>
      <c r="BG354" s="63" t="s">
        <v>1082</v>
      </c>
    </row>
    <row r="355">
      <c r="A355" s="24" t="s">
        <v>363</v>
      </c>
      <c r="B355" s="8">
        <v>1.0</v>
      </c>
      <c r="H355" s="27" t="s">
        <v>732</v>
      </c>
      <c r="AB355" s="40" t="s">
        <v>545</v>
      </c>
      <c r="AJ355" s="27" t="s">
        <v>1083</v>
      </c>
      <c r="AN355" s="8">
        <v>-320.0</v>
      </c>
      <c r="AO355" s="8">
        <v>-310.0</v>
      </c>
      <c r="BD355" s="8" t="s">
        <v>1084</v>
      </c>
      <c r="BE355" s="8" t="s">
        <v>1085</v>
      </c>
      <c r="BG355" s="63" t="s">
        <v>1086</v>
      </c>
    </row>
    <row r="356">
      <c r="A356" s="24" t="s">
        <v>363</v>
      </c>
      <c r="B356" s="8">
        <v>1.0</v>
      </c>
      <c r="H356" s="27" t="s">
        <v>732</v>
      </c>
      <c r="AB356" s="40" t="s">
        <v>545</v>
      </c>
      <c r="AJ356" s="27" t="s">
        <v>1083</v>
      </c>
      <c r="AN356" s="8">
        <v>-293.0</v>
      </c>
      <c r="AO356" s="8">
        <v>-283.0</v>
      </c>
      <c r="BD356" s="8" t="s">
        <v>1087</v>
      </c>
      <c r="BE356" s="8" t="s">
        <v>1088</v>
      </c>
      <c r="BG356" s="63" t="s">
        <v>1089</v>
      </c>
    </row>
    <row r="357">
      <c r="A357" s="24" t="s">
        <v>363</v>
      </c>
      <c r="B357" s="8">
        <v>1.0</v>
      </c>
      <c r="H357" s="27" t="s">
        <v>732</v>
      </c>
      <c r="AB357" s="40" t="s">
        <v>545</v>
      </c>
      <c r="AJ357" s="27" t="s">
        <v>1083</v>
      </c>
      <c r="AN357" s="8">
        <v>-275.0</v>
      </c>
      <c r="AO357" s="8">
        <v>-265.0</v>
      </c>
      <c r="BD357" s="8" t="s">
        <v>1087</v>
      </c>
      <c r="BE357" s="8" t="s">
        <v>1090</v>
      </c>
      <c r="BG357" s="63" t="s">
        <v>1089</v>
      </c>
    </row>
    <row r="358">
      <c r="A358" s="24" t="s">
        <v>363</v>
      </c>
      <c r="B358" s="8">
        <v>1.0</v>
      </c>
      <c r="H358" s="27" t="s">
        <v>1091</v>
      </c>
      <c r="AB358" s="40" t="s">
        <v>545</v>
      </c>
      <c r="AJ358" s="27" t="s">
        <v>1092</v>
      </c>
      <c r="AN358" s="8">
        <v>-195.0</v>
      </c>
      <c r="AO358" s="8">
        <v>-185.0</v>
      </c>
      <c r="BD358" s="8" t="s">
        <v>1087</v>
      </c>
      <c r="BE358" s="8" t="s">
        <v>1090</v>
      </c>
      <c r="BG358" s="63" t="s">
        <v>1089</v>
      </c>
    </row>
    <row r="359">
      <c r="A359" s="24" t="s">
        <v>363</v>
      </c>
      <c r="B359" s="8">
        <v>2.0</v>
      </c>
      <c r="AB359" s="40" t="s">
        <v>545</v>
      </c>
      <c r="AJ359" s="27" t="s">
        <v>1093</v>
      </c>
      <c r="AN359" s="8">
        <v>450.0</v>
      </c>
      <c r="AO359" s="8">
        <v>350.0</v>
      </c>
      <c r="BD359" s="8" t="s">
        <v>1087</v>
      </c>
      <c r="BE359" s="8" t="s">
        <v>1094</v>
      </c>
      <c r="BG359" s="63" t="s">
        <v>1095</v>
      </c>
    </row>
    <row r="360">
      <c r="A360" s="24" t="s">
        <v>365</v>
      </c>
      <c r="B360" s="8">
        <v>2.0</v>
      </c>
      <c r="H360" s="27" t="s">
        <v>1096</v>
      </c>
      <c r="AB360" s="40" t="s">
        <v>545</v>
      </c>
      <c r="AN360" s="64">
        <v>-450.0</v>
      </c>
      <c r="AO360" s="64">
        <v>-350.0</v>
      </c>
      <c r="BC360" s="27" t="s">
        <v>1097</v>
      </c>
      <c r="BD360" s="8" t="s">
        <v>1098</v>
      </c>
      <c r="BE360" s="8" t="s">
        <v>1099</v>
      </c>
      <c r="BG360" s="63" t="s">
        <v>1100</v>
      </c>
    </row>
    <row r="361">
      <c r="A361" s="24" t="s">
        <v>366</v>
      </c>
      <c r="B361" s="8">
        <v>2.0</v>
      </c>
      <c r="H361" s="33" t="s">
        <v>544</v>
      </c>
      <c r="I361" s="33"/>
      <c r="J361" s="7"/>
      <c r="K361" s="7"/>
      <c r="L361" s="7"/>
      <c r="M361" s="7"/>
      <c r="N361" s="7"/>
      <c r="O361" s="7"/>
      <c r="P361" s="7"/>
      <c r="Q361" s="7"/>
      <c r="R361" s="7"/>
      <c r="S361" s="7"/>
      <c r="T361" s="7"/>
      <c r="U361" s="7"/>
      <c r="V361" s="7"/>
      <c r="W361" s="7"/>
      <c r="X361" s="7"/>
      <c r="Y361" s="7"/>
      <c r="Z361" s="7"/>
      <c r="AA361" s="7"/>
      <c r="AB361" s="40" t="s">
        <v>545</v>
      </c>
      <c r="AD361" s="7"/>
      <c r="AE361" s="5" t="s">
        <v>546</v>
      </c>
      <c r="AF361" s="7"/>
      <c r="AG361" s="7"/>
      <c r="AH361" s="7"/>
      <c r="AI361" s="7"/>
      <c r="AJ361" s="33" t="s">
        <v>547</v>
      </c>
      <c r="AK361" s="7"/>
      <c r="AL361" s="7"/>
      <c r="AM361" s="7"/>
      <c r="AN361" s="6">
        <v>-331.0</v>
      </c>
      <c r="AO361" s="6">
        <v>-219.0</v>
      </c>
      <c r="AP361" s="5" t="s">
        <v>555</v>
      </c>
    </row>
    <row r="362">
      <c r="A362" s="24" t="s">
        <v>367</v>
      </c>
      <c r="B362" s="8">
        <v>1.0</v>
      </c>
      <c r="AB362" s="40" t="s">
        <v>545</v>
      </c>
      <c r="AJ362" s="27" t="s">
        <v>808</v>
      </c>
      <c r="AN362" s="8">
        <v>-366.0</v>
      </c>
      <c r="AO362" s="8">
        <v>-359.0</v>
      </c>
      <c r="AQ362" s="7"/>
      <c r="AR362" s="7"/>
      <c r="AS362" s="7"/>
      <c r="AT362" s="7"/>
      <c r="BC362" s="5" t="s">
        <v>546</v>
      </c>
      <c r="BD362" s="5" t="s">
        <v>546</v>
      </c>
      <c r="BE362" s="6"/>
      <c r="BF362" s="7"/>
      <c r="BG362" s="5" t="s">
        <v>550</v>
      </c>
    </row>
    <row r="363">
      <c r="A363" s="24" t="s">
        <v>368</v>
      </c>
      <c r="B363" s="10">
        <v>2.0</v>
      </c>
      <c r="C363" s="7"/>
      <c r="D363" s="7"/>
      <c r="E363" s="7"/>
      <c r="F363" s="7"/>
      <c r="G363" s="7"/>
      <c r="H363" s="65" t="s">
        <v>544</v>
      </c>
      <c r="I363" s="65"/>
      <c r="J363" s="7"/>
      <c r="K363" s="7"/>
      <c r="L363" s="7"/>
      <c r="M363" s="7"/>
      <c r="N363" s="7"/>
      <c r="O363" s="7"/>
      <c r="P363" s="7"/>
      <c r="Q363" s="7"/>
      <c r="R363" s="7"/>
      <c r="S363" s="7"/>
      <c r="T363" s="7"/>
      <c r="U363" s="7"/>
      <c r="V363" s="7"/>
      <c r="W363" s="7"/>
      <c r="X363" s="7"/>
      <c r="Y363" s="7"/>
      <c r="Z363" s="7"/>
      <c r="AA363" s="7"/>
      <c r="AB363" s="40" t="s">
        <v>545</v>
      </c>
      <c r="AD363" s="7"/>
      <c r="AE363" s="11" t="s">
        <v>546</v>
      </c>
      <c r="AF363" s="7"/>
      <c r="AG363" s="7"/>
      <c r="AH363" s="7"/>
      <c r="AI363" s="7"/>
      <c r="AJ363" s="65" t="s">
        <v>547</v>
      </c>
      <c r="AN363" s="10">
        <v>-299.0</v>
      </c>
      <c r="AO363" s="10">
        <v>-200.0</v>
      </c>
      <c r="AP363" s="7"/>
      <c r="AQ363" s="7"/>
      <c r="AR363" s="7"/>
      <c r="AS363" s="7"/>
      <c r="AT363" s="7"/>
      <c r="AU363" s="7"/>
      <c r="AV363" s="7"/>
      <c r="AW363" s="7"/>
      <c r="AX363" s="7"/>
      <c r="AY363" s="7"/>
      <c r="AZ363" s="7"/>
      <c r="BA363" s="7"/>
      <c r="BB363" s="7"/>
      <c r="BC363" s="11" t="s">
        <v>546</v>
      </c>
      <c r="BD363" s="11" t="s">
        <v>546</v>
      </c>
      <c r="BE363" s="47"/>
      <c r="BF363" s="12"/>
      <c r="BG363" s="11" t="s">
        <v>550</v>
      </c>
    </row>
    <row r="364">
      <c r="A364" s="24" t="s">
        <v>370</v>
      </c>
      <c r="B364" s="10">
        <v>2.0</v>
      </c>
      <c r="C364" s="7"/>
      <c r="D364" s="7"/>
      <c r="E364" s="7"/>
      <c r="F364" s="7"/>
      <c r="G364" s="7"/>
      <c r="H364" s="66" t="s">
        <v>754</v>
      </c>
      <c r="I364" s="66"/>
      <c r="J364" s="7"/>
      <c r="K364" s="7"/>
      <c r="L364" s="7"/>
      <c r="M364" s="7"/>
      <c r="N364" s="7"/>
      <c r="O364" s="7"/>
      <c r="P364" s="7"/>
      <c r="Q364" s="7"/>
      <c r="R364" s="7"/>
      <c r="S364" s="7"/>
      <c r="T364" s="7"/>
      <c r="U364" s="7"/>
      <c r="V364" s="7"/>
      <c r="W364" s="7"/>
      <c r="X364" s="7"/>
      <c r="Y364" s="7"/>
      <c r="Z364" s="7"/>
      <c r="AA364" s="7"/>
      <c r="AB364" s="46" t="s">
        <v>668</v>
      </c>
      <c r="AD364" s="7"/>
      <c r="AE364" s="7"/>
      <c r="AF364" s="7"/>
      <c r="AG364" s="7"/>
      <c r="AH364" s="7"/>
      <c r="AI364" s="7"/>
      <c r="AJ364" s="33" t="s">
        <v>1101</v>
      </c>
      <c r="AN364" s="10">
        <v>-330.0</v>
      </c>
      <c r="AO364" s="10">
        <v>-310.0</v>
      </c>
      <c r="AP364" s="7"/>
      <c r="AQ364" s="7"/>
      <c r="AR364" s="7"/>
      <c r="AS364" s="7"/>
      <c r="AT364" s="7"/>
      <c r="AU364" s="7"/>
      <c r="AV364" s="7"/>
      <c r="AW364" s="7"/>
      <c r="AX364" s="7"/>
      <c r="AY364" s="7"/>
      <c r="AZ364" s="7"/>
      <c r="BA364" s="7"/>
      <c r="BB364" s="7"/>
      <c r="BC364" s="7"/>
      <c r="BD364" s="5" t="s">
        <v>1102</v>
      </c>
      <c r="BE364" s="11" t="s">
        <v>1103</v>
      </c>
      <c r="BG364" s="25" t="s">
        <v>1104</v>
      </c>
    </row>
    <row r="365">
      <c r="A365" s="24" t="s">
        <v>372</v>
      </c>
      <c r="B365" s="10">
        <v>2.0</v>
      </c>
      <c r="C365" s="7"/>
      <c r="D365" s="7"/>
      <c r="E365" s="7"/>
      <c r="F365" s="7"/>
      <c r="G365" s="7"/>
      <c r="H365" s="46" t="s">
        <v>746</v>
      </c>
      <c r="I365" s="46"/>
      <c r="J365" s="7"/>
      <c r="K365" s="7"/>
      <c r="L365" s="7"/>
      <c r="M365" s="7"/>
      <c r="N365" s="7"/>
      <c r="O365" s="7"/>
      <c r="P365" s="7"/>
      <c r="Q365" s="7"/>
      <c r="R365" s="7"/>
      <c r="S365" s="7"/>
      <c r="T365" s="7"/>
      <c r="U365" s="7"/>
      <c r="V365" s="7"/>
      <c r="W365" s="7"/>
      <c r="X365" s="7"/>
      <c r="Y365" s="7"/>
      <c r="Z365" s="7"/>
      <c r="AA365" s="7"/>
      <c r="AB365" s="46" t="s">
        <v>668</v>
      </c>
      <c r="AD365" s="7"/>
      <c r="AE365" s="7"/>
      <c r="AF365" s="7"/>
      <c r="AG365" s="7"/>
      <c r="AH365" s="7"/>
      <c r="AI365" s="7"/>
      <c r="AJ365" s="33" t="s">
        <v>1093</v>
      </c>
      <c r="AM365" s="7"/>
      <c r="AN365" s="10">
        <v>-399.0</v>
      </c>
      <c r="AO365" s="10">
        <v>-300.0</v>
      </c>
      <c r="AP365" s="7"/>
      <c r="AQ365" s="7"/>
      <c r="AR365" s="7"/>
      <c r="AS365" s="7"/>
      <c r="AT365" s="7"/>
      <c r="AU365" s="7"/>
      <c r="AV365" s="7"/>
      <c r="AW365" s="7"/>
      <c r="AX365" s="7"/>
      <c r="AY365" s="7"/>
      <c r="AZ365" s="7"/>
      <c r="BA365" s="7"/>
      <c r="BB365" s="7"/>
      <c r="BC365" s="7"/>
      <c r="BD365" s="11" t="s">
        <v>1105</v>
      </c>
      <c r="BE365" s="5" t="s">
        <v>1106</v>
      </c>
      <c r="BG365" s="25" t="s">
        <v>1107</v>
      </c>
    </row>
    <row r="366">
      <c r="A366" s="24" t="s">
        <v>373</v>
      </c>
      <c r="B366" s="10">
        <v>2.0</v>
      </c>
      <c r="C366" s="7"/>
      <c r="D366" s="7"/>
      <c r="E366" s="7"/>
      <c r="F366" s="7"/>
      <c r="G366" s="7"/>
      <c r="H366" s="33" t="s">
        <v>1108</v>
      </c>
      <c r="I366" s="5"/>
      <c r="J366" s="5"/>
      <c r="K366" s="7"/>
      <c r="L366" s="7"/>
      <c r="M366" s="7"/>
      <c r="N366" s="7"/>
      <c r="O366" s="7"/>
      <c r="P366" s="7"/>
      <c r="Q366" s="7"/>
      <c r="R366" s="7"/>
      <c r="S366" s="7"/>
      <c r="T366" s="7"/>
      <c r="U366" s="7"/>
      <c r="V366" s="7"/>
      <c r="W366" s="7"/>
      <c r="X366" s="7"/>
      <c r="Y366" s="7"/>
      <c r="Z366" s="7"/>
      <c r="AA366" s="7"/>
      <c r="AB366" s="46" t="s">
        <v>668</v>
      </c>
      <c r="AD366" s="7"/>
      <c r="AE366" s="33" t="s">
        <v>595</v>
      </c>
      <c r="AH366" s="7"/>
      <c r="AI366" s="7"/>
      <c r="AJ366" s="7"/>
      <c r="AK366" s="7"/>
      <c r="AL366" s="7"/>
      <c r="AM366" s="7"/>
      <c r="AN366" s="10">
        <v>-299.0</v>
      </c>
      <c r="AO366" s="10">
        <v>-150.0</v>
      </c>
      <c r="AP366" s="7"/>
      <c r="AQ366" s="7"/>
      <c r="AR366" s="7"/>
      <c r="AS366" s="7"/>
      <c r="AT366" s="7"/>
      <c r="AU366" s="7"/>
      <c r="AV366" s="7"/>
      <c r="AW366" s="7"/>
      <c r="AX366" s="7"/>
      <c r="AY366" s="7"/>
      <c r="AZ366" s="7"/>
      <c r="BA366" s="7"/>
      <c r="BB366" s="7"/>
      <c r="BC366" s="11" t="s">
        <v>374</v>
      </c>
      <c r="BD366" s="11" t="s">
        <v>1109</v>
      </c>
      <c r="BE366" s="11" t="s">
        <v>1110</v>
      </c>
    </row>
    <row r="367">
      <c r="A367" s="24" t="s">
        <v>375</v>
      </c>
      <c r="B367" s="10">
        <v>11.0</v>
      </c>
      <c r="C367" s="7"/>
      <c r="D367" s="7"/>
      <c r="E367" s="7"/>
      <c r="F367" s="7"/>
      <c r="G367" s="7"/>
      <c r="H367" s="33" t="s">
        <v>1108</v>
      </c>
      <c r="I367" s="5"/>
      <c r="J367" s="5"/>
      <c r="K367" s="7"/>
      <c r="L367" s="7"/>
      <c r="M367" s="7"/>
      <c r="N367" s="7"/>
      <c r="O367" s="7"/>
      <c r="P367" s="7"/>
      <c r="Q367" s="7"/>
      <c r="R367" s="7"/>
      <c r="S367" s="7"/>
      <c r="T367" s="7"/>
      <c r="U367" s="7"/>
      <c r="V367" s="7"/>
      <c r="W367" s="7"/>
      <c r="X367" s="7"/>
      <c r="Y367" s="7"/>
      <c r="Z367" s="7"/>
      <c r="AA367" s="7"/>
      <c r="AB367" s="46" t="s">
        <v>668</v>
      </c>
      <c r="AD367" s="7"/>
      <c r="AE367" s="33" t="s">
        <v>595</v>
      </c>
      <c r="AH367" s="7"/>
      <c r="AI367" s="7"/>
      <c r="AJ367" s="7"/>
      <c r="AK367" s="7"/>
      <c r="AL367" s="7"/>
      <c r="AM367" s="7"/>
      <c r="AN367" s="10">
        <v>-299.0</v>
      </c>
      <c r="AO367" s="10">
        <v>-150.0</v>
      </c>
      <c r="AP367" s="7"/>
      <c r="AQ367" s="7"/>
      <c r="AR367" s="7"/>
      <c r="AS367" s="7"/>
      <c r="AT367" s="7"/>
      <c r="AU367" s="7"/>
      <c r="AV367" s="7"/>
      <c r="AW367" s="7"/>
      <c r="AX367" s="7"/>
      <c r="AY367" s="7"/>
      <c r="AZ367" s="7"/>
      <c r="BA367" s="7"/>
      <c r="BB367" s="7"/>
      <c r="BC367" s="11" t="s">
        <v>374</v>
      </c>
      <c r="BD367" s="11" t="s">
        <v>1109</v>
      </c>
      <c r="BE367" s="11" t="s">
        <v>1110</v>
      </c>
    </row>
    <row r="368">
      <c r="A368" s="24" t="s">
        <v>377</v>
      </c>
      <c r="B368" s="10">
        <v>2.0</v>
      </c>
      <c r="C368" s="7"/>
      <c r="D368" s="7"/>
      <c r="E368" s="7"/>
      <c r="F368" s="7"/>
      <c r="G368" s="7"/>
      <c r="H368" s="33" t="s">
        <v>1108</v>
      </c>
      <c r="I368" s="5"/>
      <c r="J368" s="5"/>
      <c r="K368" s="7"/>
      <c r="L368" s="7"/>
      <c r="M368" s="7"/>
      <c r="N368" s="7"/>
      <c r="O368" s="7"/>
      <c r="P368" s="7"/>
      <c r="Q368" s="7"/>
      <c r="R368" s="7"/>
      <c r="S368" s="7"/>
      <c r="T368" s="7"/>
      <c r="U368" s="7"/>
      <c r="V368" s="7"/>
      <c r="W368" s="7"/>
      <c r="X368" s="7"/>
      <c r="Y368" s="7"/>
      <c r="Z368" s="7"/>
      <c r="AA368" s="7"/>
      <c r="AB368" s="46" t="s">
        <v>668</v>
      </c>
      <c r="AD368" s="7"/>
      <c r="AE368" s="33" t="s">
        <v>595</v>
      </c>
      <c r="AH368" s="7"/>
      <c r="AI368" s="7"/>
      <c r="AJ368" s="7"/>
      <c r="AK368" s="7"/>
      <c r="AL368" s="7"/>
      <c r="AM368" s="7"/>
      <c r="AN368" s="10">
        <v>-299.0</v>
      </c>
      <c r="AO368" s="10">
        <v>-150.0</v>
      </c>
      <c r="AP368" s="7"/>
      <c r="AQ368" s="7"/>
      <c r="AR368" s="7"/>
      <c r="AS368" s="7"/>
      <c r="AT368" s="7"/>
      <c r="AU368" s="7"/>
      <c r="AV368" s="7"/>
      <c r="AW368" s="7"/>
      <c r="AX368" s="7"/>
      <c r="AY368" s="7"/>
      <c r="AZ368" s="7"/>
      <c r="BA368" s="7"/>
      <c r="BB368" s="7"/>
      <c r="BC368" s="11" t="s">
        <v>374</v>
      </c>
      <c r="BD368" s="11" t="s">
        <v>1109</v>
      </c>
      <c r="BE368" s="11" t="s">
        <v>1110</v>
      </c>
    </row>
    <row r="369">
      <c r="A369" s="24" t="s">
        <v>378</v>
      </c>
      <c r="B369" s="10">
        <v>1.0</v>
      </c>
      <c r="C369" s="12"/>
      <c r="D369" s="12"/>
      <c r="E369" s="12"/>
      <c r="F369" s="12"/>
      <c r="G369" s="12"/>
      <c r="H369" s="65" t="s">
        <v>544</v>
      </c>
      <c r="I369" s="65"/>
      <c r="J369" s="7"/>
      <c r="K369" s="7"/>
      <c r="L369" s="7"/>
      <c r="M369" s="7"/>
      <c r="N369" s="7"/>
      <c r="O369" s="7"/>
      <c r="P369" s="7"/>
      <c r="Q369" s="7"/>
      <c r="R369" s="7"/>
      <c r="S369" s="7"/>
      <c r="T369" s="7"/>
      <c r="U369" s="7"/>
      <c r="V369" s="7"/>
      <c r="W369" s="7"/>
      <c r="X369" s="7"/>
      <c r="Y369" s="7"/>
      <c r="Z369" s="7"/>
      <c r="AA369" s="7"/>
      <c r="AB369" s="40" t="s">
        <v>545</v>
      </c>
      <c r="AD369" s="7"/>
      <c r="AE369" s="40" t="s">
        <v>551</v>
      </c>
      <c r="AG369" s="7"/>
      <c r="AH369" s="7"/>
      <c r="AI369" s="7"/>
      <c r="AJ369" s="7"/>
      <c r="AK369" s="7"/>
      <c r="AL369" s="7"/>
      <c r="AM369" s="7"/>
      <c r="AN369" s="10">
        <v>-599.0</v>
      </c>
      <c r="AO369" s="10">
        <v>-490.0</v>
      </c>
      <c r="AP369" s="7"/>
      <c r="AQ369" s="7"/>
      <c r="AR369" s="7"/>
      <c r="AS369" s="7"/>
      <c r="AT369" s="7"/>
      <c r="AU369" s="7"/>
      <c r="AV369" s="7"/>
      <c r="AW369" s="7"/>
      <c r="AX369" s="7"/>
      <c r="AY369" s="7"/>
      <c r="AZ369" s="7"/>
      <c r="BA369" s="7"/>
      <c r="BB369" s="7"/>
      <c r="BC369" s="7"/>
      <c r="BD369" s="7"/>
      <c r="BE369" s="7"/>
      <c r="BF369" s="7"/>
      <c r="BG369" s="7"/>
    </row>
    <row r="370">
      <c r="A370" s="24" t="s">
        <v>380</v>
      </c>
      <c r="B370" s="10">
        <v>1.0</v>
      </c>
      <c r="C370" s="12"/>
      <c r="D370" s="12"/>
      <c r="E370" s="12"/>
      <c r="F370" s="12"/>
      <c r="G370" s="12"/>
      <c r="H370" s="65" t="s">
        <v>544</v>
      </c>
      <c r="I370" s="65"/>
      <c r="J370" s="7"/>
      <c r="K370" s="7"/>
      <c r="L370" s="7"/>
      <c r="M370" s="7"/>
      <c r="N370" s="7"/>
      <c r="O370" s="7"/>
      <c r="P370" s="7"/>
      <c r="Q370" s="7"/>
      <c r="R370" s="7"/>
      <c r="S370" s="7"/>
      <c r="T370" s="7"/>
      <c r="U370" s="7"/>
      <c r="V370" s="7"/>
      <c r="W370" s="7"/>
      <c r="X370" s="7"/>
      <c r="Y370" s="7"/>
      <c r="Z370" s="7"/>
      <c r="AA370" s="7"/>
      <c r="AB370" s="40" t="s">
        <v>545</v>
      </c>
      <c r="AD370" s="7"/>
      <c r="AE370" s="40" t="s">
        <v>551</v>
      </c>
      <c r="AG370" s="7"/>
      <c r="AH370" s="7"/>
      <c r="AI370" s="7"/>
      <c r="AJ370" s="7"/>
      <c r="AK370" s="7"/>
      <c r="AL370" s="7"/>
      <c r="AM370" s="7"/>
      <c r="AN370" s="10">
        <v>-599.0</v>
      </c>
      <c r="AO370" s="10">
        <v>-490.0</v>
      </c>
      <c r="AP370" s="7"/>
      <c r="AQ370" s="7"/>
      <c r="AR370" s="7"/>
      <c r="AS370" s="7"/>
      <c r="AT370" s="7"/>
      <c r="AU370" s="7"/>
      <c r="AV370" s="7"/>
      <c r="AW370" s="7"/>
      <c r="AX370" s="7"/>
      <c r="AY370" s="7"/>
      <c r="AZ370" s="7"/>
      <c r="BA370" s="7"/>
      <c r="BB370" s="7"/>
      <c r="BC370" s="7"/>
      <c r="BD370" s="7"/>
      <c r="BE370" s="7"/>
      <c r="BF370" s="7"/>
      <c r="BG370" s="7"/>
    </row>
    <row r="371">
      <c r="A371" s="24" t="s">
        <v>381</v>
      </c>
      <c r="B371" s="10">
        <v>1.0</v>
      </c>
      <c r="C371" s="12"/>
      <c r="D371" s="12"/>
      <c r="E371" s="12"/>
      <c r="F371" s="12"/>
      <c r="G371" s="12"/>
      <c r="H371" s="59" t="s">
        <v>544</v>
      </c>
      <c r="I371" s="59"/>
      <c r="J371" s="12"/>
      <c r="K371" s="12"/>
      <c r="L371" s="12"/>
      <c r="M371" s="12"/>
      <c r="N371" s="12"/>
      <c r="O371" s="12"/>
      <c r="P371" s="12"/>
      <c r="Q371" s="12"/>
      <c r="R371" s="12"/>
      <c r="S371" s="12"/>
      <c r="T371" s="12"/>
      <c r="U371" s="12"/>
      <c r="V371" s="12"/>
      <c r="W371" s="12"/>
      <c r="X371" s="12"/>
      <c r="Y371" s="12"/>
      <c r="Z371" s="12"/>
      <c r="AA371" s="12"/>
      <c r="AB371" s="58" t="s">
        <v>545</v>
      </c>
      <c r="AD371" s="12"/>
      <c r="AE371" s="24" t="s">
        <v>1066</v>
      </c>
      <c r="AF371" s="12"/>
      <c r="AG371" s="12"/>
      <c r="AH371" s="12"/>
      <c r="AI371" s="12"/>
      <c r="AJ371" s="59" t="s">
        <v>547</v>
      </c>
      <c r="AK371" s="59"/>
      <c r="AL371" s="59"/>
      <c r="AM371" s="59"/>
      <c r="AN371" s="10">
        <v>-440.0</v>
      </c>
      <c r="AO371" s="10">
        <v>-437.0</v>
      </c>
      <c r="AP371" s="24" t="s">
        <v>555</v>
      </c>
      <c r="AQ371" s="12"/>
      <c r="AR371" s="12"/>
      <c r="AS371" s="12"/>
      <c r="AT371" s="12"/>
      <c r="AU371" s="12"/>
      <c r="AV371" s="12"/>
      <c r="AW371" s="12"/>
      <c r="AX371" s="12"/>
      <c r="AY371" s="12"/>
      <c r="AZ371" s="12"/>
      <c r="BA371" s="12"/>
      <c r="BB371" s="12"/>
      <c r="BC371" s="12"/>
      <c r="BD371" s="24" t="s">
        <v>350</v>
      </c>
      <c r="BE371" s="24" t="s">
        <v>1067</v>
      </c>
      <c r="BG371" s="24" t="s">
        <v>1068</v>
      </c>
    </row>
    <row r="372">
      <c r="A372" s="24" t="s">
        <v>382</v>
      </c>
      <c r="B372" s="10">
        <v>1.0</v>
      </c>
      <c r="C372" s="12"/>
      <c r="D372" s="12"/>
      <c r="E372" s="12"/>
      <c r="F372" s="12"/>
      <c r="G372" s="12"/>
      <c r="H372" s="65" t="s">
        <v>544</v>
      </c>
      <c r="I372" s="65"/>
      <c r="J372" s="12"/>
      <c r="K372" s="12"/>
      <c r="L372" s="12"/>
      <c r="M372" s="12"/>
      <c r="N372" s="12"/>
      <c r="O372" s="12"/>
      <c r="P372" s="12"/>
      <c r="Q372" s="12"/>
      <c r="R372" s="12"/>
      <c r="S372" s="12"/>
      <c r="T372" s="12"/>
      <c r="U372" s="12"/>
      <c r="V372" s="12"/>
      <c r="W372" s="12"/>
      <c r="X372" s="12"/>
      <c r="Y372" s="12"/>
      <c r="Z372" s="12"/>
      <c r="AA372" s="12"/>
      <c r="AB372" s="40" t="s">
        <v>545</v>
      </c>
      <c r="AD372" s="12"/>
      <c r="AE372" s="12"/>
      <c r="AF372" s="12"/>
      <c r="AG372" s="12"/>
      <c r="AH372" s="12"/>
      <c r="AI372" s="12"/>
      <c r="AJ372" s="12"/>
      <c r="AK372" s="12"/>
      <c r="AL372" s="12"/>
      <c r="AM372" s="12"/>
      <c r="AN372" s="10">
        <v>-380.0</v>
      </c>
      <c r="AO372" s="10">
        <v>-360.0</v>
      </c>
      <c r="AP372" s="12"/>
      <c r="AQ372" s="12"/>
      <c r="AR372" s="12"/>
      <c r="AS372" s="12"/>
      <c r="AT372" s="12"/>
      <c r="AU372" s="12"/>
      <c r="AV372" s="12"/>
      <c r="AW372" s="12"/>
      <c r="AX372" s="12"/>
      <c r="AY372" s="12"/>
      <c r="AZ372" s="12"/>
      <c r="BA372" s="12"/>
      <c r="BB372" s="12"/>
      <c r="BC372" s="12"/>
      <c r="BD372" s="11" t="s">
        <v>929</v>
      </c>
      <c r="BE372" s="11" t="s">
        <v>1111</v>
      </c>
      <c r="BG372" s="11" t="s">
        <v>1112</v>
      </c>
    </row>
    <row r="373">
      <c r="A373" s="24" t="s">
        <v>383</v>
      </c>
      <c r="B373" s="10">
        <v>1.0</v>
      </c>
      <c r="C373" s="12"/>
      <c r="D373" s="12"/>
      <c r="E373" s="12"/>
      <c r="F373" s="12"/>
      <c r="G373" s="12"/>
      <c r="H373" s="65" t="s">
        <v>544</v>
      </c>
      <c r="I373" s="65"/>
      <c r="J373" s="12"/>
      <c r="K373" s="12"/>
      <c r="L373" s="12"/>
      <c r="M373" s="12"/>
      <c r="N373" s="12"/>
      <c r="O373" s="12"/>
      <c r="P373" s="12"/>
      <c r="Q373" s="12"/>
      <c r="R373" s="12"/>
      <c r="S373" s="12"/>
      <c r="T373" s="12"/>
      <c r="U373" s="12"/>
      <c r="V373" s="12"/>
      <c r="W373" s="12"/>
      <c r="X373" s="12"/>
      <c r="Y373" s="12"/>
      <c r="Z373" s="12"/>
      <c r="AA373" s="12"/>
      <c r="AB373" s="40" t="s">
        <v>545</v>
      </c>
      <c r="AD373" s="12"/>
      <c r="AE373" s="12"/>
      <c r="AF373" s="12"/>
      <c r="AG373" s="12"/>
      <c r="AH373" s="12"/>
      <c r="AI373" s="12"/>
      <c r="AJ373" s="12"/>
      <c r="AK373" s="12"/>
      <c r="AL373" s="12"/>
      <c r="AM373" s="12"/>
      <c r="AN373" s="10">
        <v>-380.0</v>
      </c>
      <c r="AO373" s="10">
        <v>-360.0</v>
      </c>
      <c r="AP373" s="12"/>
      <c r="AQ373" s="12"/>
      <c r="AR373" s="12"/>
      <c r="AS373" s="12"/>
      <c r="AT373" s="12"/>
      <c r="AU373" s="12"/>
      <c r="AV373" s="12"/>
      <c r="AW373" s="12"/>
      <c r="AX373" s="12"/>
      <c r="AY373" s="12"/>
      <c r="AZ373" s="12"/>
      <c r="BA373" s="12"/>
      <c r="BB373" s="12"/>
      <c r="BC373" s="12"/>
      <c r="BD373" s="11" t="s">
        <v>929</v>
      </c>
      <c r="BE373" s="11" t="s">
        <v>1111</v>
      </c>
      <c r="BG373" s="11" t="s">
        <v>1113</v>
      </c>
    </row>
    <row r="374">
      <c r="A374" s="24" t="s">
        <v>384</v>
      </c>
      <c r="B374" s="10">
        <v>1.0</v>
      </c>
      <c r="C374" s="12"/>
      <c r="D374" s="12"/>
      <c r="E374" s="12"/>
      <c r="F374" s="12"/>
      <c r="G374" s="12"/>
      <c r="H374" s="65" t="s">
        <v>544</v>
      </c>
      <c r="I374" s="65"/>
      <c r="J374" s="12"/>
      <c r="K374" s="12"/>
      <c r="L374" s="12"/>
      <c r="M374" s="12"/>
      <c r="N374" s="12"/>
      <c r="O374" s="12"/>
      <c r="P374" s="12"/>
      <c r="Q374" s="12"/>
      <c r="R374" s="12"/>
      <c r="S374" s="12"/>
      <c r="T374" s="12"/>
      <c r="U374" s="12"/>
      <c r="V374" s="12"/>
      <c r="W374" s="12"/>
      <c r="X374" s="12"/>
      <c r="Y374" s="12"/>
      <c r="Z374" s="12"/>
      <c r="AA374" s="12"/>
      <c r="AB374" s="40" t="s">
        <v>545</v>
      </c>
      <c r="AD374" s="12"/>
      <c r="AE374" s="12"/>
      <c r="AF374" s="12"/>
      <c r="AG374" s="12"/>
      <c r="AH374" s="12"/>
      <c r="AI374" s="12"/>
      <c r="AJ374" s="12"/>
      <c r="AK374" s="12"/>
      <c r="AL374" s="12"/>
      <c r="AM374" s="12"/>
      <c r="AN374" s="10">
        <v>-360.0</v>
      </c>
      <c r="AO374" s="10">
        <v>-350.0</v>
      </c>
      <c r="AP374" s="7"/>
      <c r="AQ374" s="7"/>
      <c r="AR374" s="7"/>
      <c r="AS374" s="7"/>
      <c r="AT374" s="7"/>
      <c r="AU374" s="7"/>
      <c r="AV374" s="7"/>
      <c r="AW374" s="7"/>
      <c r="AX374" s="7"/>
      <c r="AY374" s="7"/>
      <c r="AZ374" s="7"/>
      <c r="BA374" s="7"/>
      <c r="BB374" s="7"/>
      <c r="BC374" s="5" t="s">
        <v>385</v>
      </c>
      <c r="BD374" s="11" t="s">
        <v>1114</v>
      </c>
      <c r="BE374" s="5" t="s">
        <v>1115</v>
      </c>
    </row>
    <row r="375">
      <c r="A375" s="24" t="s">
        <v>386</v>
      </c>
      <c r="B375" s="10">
        <v>1.0</v>
      </c>
      <c r="C375" s="12"/>
      <c r="D375" s="12"/>
      <c r="E375" s="12"/>
      <c r="F375" s="12"/>
      <c r="G375" s="12"/>
      <c r="H375" s="65" t="s">
        <v>544</v>
      </c>
      <c r="I375" s="65"/>
      <c r="J375" s="12"/>
      <c r="K375" s="12"/>
      <c r="L375" s="12"/>
      <c r="M375" s="12"/>
      <c r="N375" s="12"/>
      <c r="O375" s="12"/>
      <c r="P375" s="12"/>
      <c r="Q375" s="12"/>
      <c r="R375" s="12"/>
      <c r="S375" s="12"/>
      <c r="T375" s="12"/>
      <c r="U375" s="12"/>
      <c r="V375" s="12"/>
      <c r="W375" s="12"/>
      <c r="X375" s="12"/>
      <c r="Y375" s="12"/>
      <c r="Z375" s="12"/>
      <c r="AA375" s="12"/>
      <c r="AB375" s="40" t="s">
        <v>545</v>
      </c>
      <c r="AD375" s="12"/>
      <c r="AE375" s="12"/>
      <c r="AF375" s="12"/>
      <c r="AG375" s="12"/>
      <c r="AH375" s="12"/>
      <c r="AI375" s="12"/>
      <c r="AJ375" s="12"/>
      <c r="AK375" s="12"/>
      <c r="AL375" s="12"/>
      <c r="AM375" s="12"/>
      <c r="AN375" s="10">
        <v>-325.0</v>
      </c>
      <c r="AO375" s="10">
        <v>-320.0</v>
      </c>
      <c r="AP375" s="7"/>
      <c r="AQ375" s="7"/>
      <c r="AR375" s="7"/>
      <c r="AS375" s="7"/>
      <c r="AT375" s="7"/>
      <c r="AU375" s="7"/>
      <c r="AV375" s="7"/>
      <c r="AW375" s="7"/>
      <c r="AX375" s="7"/>
      <c r="AY375" s="7"/>
      <c r="AZ375" s="7"/>
      <c r="BA375" s="7"/>
      <c r="BB375" s="7"/>
      <c r="BC375" s="5" t="s">
        <v>385</v>
      </c>
      <c r="BD375" s="11" t="s">
        <v>1114</v>
      </c>
      <c r="BE375" s="5" t="s">
        <v>1115</v>
      </c>
    </row>
    <row r="376">
      <c r="A376" s="24" t="s">
        <v>387</v>
      </c>
      <c r="B376" s="10">
        <v>1.0</v>
      </c>
      <c r="C376" s="12"/>
      <c r="D376" s="12"/>
      <c r="E376" s="12"/>
      <c r="F376" s="12"/>
      <c r="G376" s="12"/>
      <c r="H376" s="65" t="s">
        <v>544</v>
      </c>
      <c r="I376" s="65"/>
      <c r="J376" s="12"/>
      <c r="K376" s="12"/>
      <c r="L376" s="12"/>
      <c r="M376" s="12"/>
      <c r="N376" s="12"/>
      <c r="O376" s="12"/>
      <c r="P376" s="12"/>
      <c r="Q376" s="12"/>
      <c r="R376" s="12"/>
      <c r="S376" s="12"/>
      <c r="T376" s="12"/>
      <c r="U376" s="12"/>
      <c r="V376" s="12"/>
      <c r="W376" s="12"/>
      <c r="X376" s="12"/>
      <c r="Y376" s="12"/>
      <c r="Z376" s="12"/>
      <c r="AA376" s="12"/>
      <c r="AB376" s="40" t="s">
        <v>545</v>
      </c>
      <c r="AD376" s="12"/>
      <c r="AE376" s="12"/>
      <c r="AF376" s="12"/>
      <c r="AG376" s="12"/>
      <c r="AH376" s="12"/>
      <c r="AI376" s="12"/>
      <c r="AJ376" s="12"/>
      <c r="AK376" s="12"/>
      <c r="AL376" s="12"/>
      <c r="AM376" s="12"/>
      <c r="AN376" s="10">
        <v>-360.0</v>
      </c>
      <c r="AO376" s="10">
        <v>-350.0</v>
      </c>
      <c r="AP376" s="7"/>
      <c r="AQ376" s="7"/>
      <c r="AR376" s="7"/>
      <c r="AS376" s="7"/>
      <c r="AT376" s="7"/>
      <c r="AU376" s="7"/>
      <c r="AV376" s="7"/>
      <c r="AW376" s="7"/>
      <c r="AX376" s="7"/>
      <c r="AY376" s="7"/>
      <c r="AZ376" s="7"/>
      <c r="BA376" s="7"/>
      <c r="BB376" s="7"/>
      <c r="BC376" s="11" t="s">
        <v>388</v>
      </c>
      <c r="BD376" s="11" t="s">
        <v>1116</v>
      </c>
      <c r="BE376" s="5" t="s">
        <v>1117</v>
      </c>
    </row>
    <row r="377">
      <c r="A377" s="24" t="s">
        <v>389</v>
      </c>
      <c r="B377" s="10">
        <v>1.0</v>
      </c>
      <c r="C377" s="7"/>
      <c r="D377" s="7"/>
      <c r="E377" s="7"/>
      <c r="F377" s="7"/>
      <c r="G377" s="7"/>
      <c r="H377" s="65" t="s">
        <v>544</v>
      </c>
      <c r="I377" s="65"/>
      <c r="J377" s="7"/>
      <c r="K377" s="7"/>
      <c r="L377" s="7"/>
      <c r="M377" s="7"/>
      <c r="N377" s="7"/>
      <c r="O377" s="7"/>
      <c r="P377" s="7"/>
      <c r="Q377" s="7"/>
      <c r="R377" s="7"/>
      <c r="S377" s="7"/>
      <c r="T377" s="7"/>
      <c r="U377" s="7"/>
      <c r="V377" s="7"/>
      <c r="W377" s="7"/>
      <c r="X377" s="7"/>
      <c r="Y377" s="7"/>
      <c r="Z377" s="7"/>
      <c r="AA377" s="7"/>
      <c r="AB377" s="40" t="s">
        <v>545</v>
      </c>
      <c r="AD377" s="7"/>
      <c r="AE377" s="7"/>
      <c r="AF377" s="7"/>
      <c r="AG377" s="7"/>
      <c r="AH377" s="7"/>
      <c r="AI377" s="7"/>
      <c r="AJ377" s="65" t="s">
        <v>547</v>
      </c>
      <c r="AK377" s="65"/>
      <c r="AL377" s="65"/>
      <c r="AM377" s="65"/>
      <c r="AN377" s="10">
        <v>-302.0</v>
      </c>
      <c r="AO377" s="10">
        <v>-302.0</v>
      </c>
      <c r="AP377" s="7"/>
      <c r="AQ377" s="12"/>
      <c r="AR377" s="12"/>
      <c r="AS377" s="12"/>
      <c r="AT377" s="12"/>
      <c r="AU377" s="7"/>
      <c r="AV377" s="7"/>
      <c r="AW377" s="7"/>
      <c r="AX377" s="7"/>
      <c r="AY377" s="7"/>
      <c r="AZ377" s="7"/>
      <c r="BA377" s="7"/>
      <c r="BB377" s="7"/>
      <c r="BC377" s="11" t="s">
        <v>546</v>
      </c>
      <c r="BD377" s="11" t="s">
        <v>546</v>
      </c>
      <c r="BE377" s="10" t="s">
        <v>1118</v>
      </c>
      <c r="BF377" s="12"/>
      <c r="BG377" s="11" t="s">
        <v>550</v>
      </c>
    </row>
    <row r="378">
      <c r="A378" s="24" t="s">
        <v>390</v>
      </c>
      <c r="B378" s="10">
        <v>1.0</v>
      </c>
      <c r="C378" s="7"/>
      <c r="D378" s="7"/>
      <c r="E378" s="7"/>
      <c r="F378" s="7"/>
      <c r="G378" s="7"/>
      <c r="H378" s="65" t="s">
        <v>544</v>
      </c>
      <c r="I378" s="65"/>
      <c r="J378" s="7"/>
      <c r="K378" s="7"/>
      <c r="L378" s="7"/>
      <c r="M378" s="7"/>
      <c r="N378" s="7"/>
      <c r="O378" s="7"/>
      <c r="P378" s="7"/>
      <c r="Q378" s="7"/>
      <c r="R378" s="7"/>
      <c r="S378" s="7"/>
      <c r="T378" s="7"/>
      <c r="U378" s="7"/>
      <c r="V378" s="7"/>
      <c r="W378" s="7"/>
      <c r="X378" s="7"/>
      <c r="Y378" s="7"/>
      <c r="Z378" s="7"/>
      <c r="AA378" s="7"/>
      <c r="AB378" s="40" t="s">
        <v>545</v>
      </c>
      <c r="AD378" s="7"/>
      <c r="AE378" s="7"/>
      <c r="AF378" s="7"/>
      <c r="AG378" s="7"/>
      <c r="AH378" s="7"/>
      <c r="AI378" s="7"/>
      <c r="AJ378" s="65" t="s">
        <v>547</v>
      </c>
      <c r="AK378" s="65"/>
      <c r="AL378" s="65"/>
      <c r="AM378" s="65"/>
      <c r="AN378" s="10">
        <v>-299.0</v>
      </c>
      <c r="AO378" s="10">
        <v>-200.0</v>
      </c>
      <c r="AP378" s="7"/>
      <c r="AQ378" s="12"/>
      <c r="AR378" s="12"/>
      <c r="AS378" s="12"/>
      <c r="AT378" s="12"/>
      <c r="AU378" s="7"/>
      <c r="AV378" s="7"/>
      <c r="AW378" s="7"/>
      <c r="AX378" s="7"/>
      <c r="AY378" s="7"/>
      <c r="AZ378" s="7"/>
      <c r="BA378" s="7"/>
      <c r="BB378" s="7"/>
      <c r="BC378" s="11" t="s">
        <v>546</v>
      </c>
      <c r="BD378" s="11" t="s">
        <v>546</v>
      </c>
      <c r="BE378" s="10" t="s">
        <v>1118</v>
      </c>
      <c r="BF378" s="12"/>
      <c r="BG378" s="11" t="s">
        <v>550</v>
      </c>
    </row>
    <row r="379">
      <c r="A379" s="24" t="s">
        <v>391</v>
      </c>
      <c r="B379" s="10">
        <v>1.0</v>
      </c>
      <c r="C379" s="7"/>
      <c r="D379" s="7"/>
      <c r="E379" s="7"/>
      <c r="F379" s="7"/>
      <c r="G379" s="7"/>
      <c r="H379" s="65" t="s">
        <v>544</v>
      </c>
      <c r="I379" s="65"/>
      <c r="J379" s="7"/>
      <c r="K379" s="7"/>
      <c r="L379" s="7"/>
      <c r="M379" s="7"/>
      <c r="N379" s="7"/>
      <c r="O379" s="7"/>
      <c r="P379" s="7"/>
      <c r="Q379" s="7"/>
      <c r="R379" s="7"/>
      <c r="S379" s="7"/>
      <c r="T379" s="7"/>
      <c r="U379" s="7"/>
      <c r="V379" s="7"/>
      <c r="W379" s="7"/>
      <c r="X379" s="7"/>
      <c r="Y379" s="7"/>
      <c r="Z379" s="7"/>
      <c r="AA379" s="7"/>
      <c r="AB379" s="40" t="s">
        <v>545</v>
      </c>
      <c r="AD379" s="7"/>
      <c r="AE379" s="7"/>
      <c r="AF379" s="7"/>
      <c r="AG379" s="7"/>
      <c r="AH379" s="7"/>
      <c r="AI379" s="7"/>
      <c r="AJ379" s="65" t="s">
        <v>547</v>
      </c>
      <c r="AK379" s="65"/>
      <c r="AL379" s="65"/>
      <c r="AM379" s="65"/>
      <c r="AN379" s="10">
        <v>-299.0</v>
      </c>
      <c r="AO379" s="10">
        <v>-200.0</v>
      </c>
      <c r="AP379" s="7"/>
      <c r="AQ379" s="12"/>
      <c r="AR379" s="12"/>
      <c r="AS379" s="12"/>
      <c r="AT379" s="12"/>
      <c r="AU379" s="7"/>
      <c r="AV379" s="7"/>
      <c r="AW379" s="7"/>
      <c r="AX379" s="7"/>
      <c r="AY379" s="7"/>
      <c r="AZ379" s="7"/>
      <c r="BA379" s="7"/>
      <c r="BB379" s="7"/>
      <c r="BC379" s="11" t="s">
        <v>546</v>
      </c>
      <c r="BD379" s="11" t="s">
        <v>546</v>
      </c>
      <c r="BE379" s="10" t="s">
        <v>1118</v>
      </c>
      <c r="BF379" s="12"/>
      <c r="BG379" s="11" t="s">
        <v>550</v>
      </c>
    </row>
    <row r="380">
      <c r="A380" s="24" t="s">
        <v>392</v>
      </c>
      <c r="B380" s="10">
        <v>1.0</v>
      </c>
      <c r="C380" s="7"/>
      <c r="D380" s="7"/>
      <c r="E380" s="7"/>
      <c r="F380" s="7"/>
      <c r="G380" s="7"/>
      <c r="H380" s="65" t="s">
        <v>544</v>
      </c>
      <c r="I380" s="65"/>
      <c r="J380" s="7"/>
      <c r="K380" s="7"/>
      <c r="L380" s="7"/>
      <c r="M380" s="7"/>
      <c r="N380" s="7"/>
      <c r="O380" s="7"/>
      <c r="P380" s="7"/>
      <c r="Q380" s="7"/>
      <c r="R380" s="7"/>
      <c r="S380" s="7"/>
      <c r="T380" s="7"/>
      <c r="U380" s="7"/>
      <c r="V380" s="7"/>
      <c r="W380" s="7"/>
      <c r="X380" s="7"/>
      <c r="Y380" s="7"/>
      <c r="Z380" s="7"/>
      <c r="AA380" s="7"/>
      <c r="AB380" s="40" t="s">
        <v>545</v>
      </c>
      <c r="AD380" s="7"/>
      <c r="AE380" s="7"/>
      <c r="AF380" s="7"/>
      <c r="AG380" s="7"/>
      <c r="AH380" s="7"/>
      <c r="AI380" s="7"/>
      <c r="AJ380" s="65" t="s">
        <v>547</v>
      </c>
      <c r="AK380" s="65"/>
      <c r="AL380" s="65"/>
      <c r="AM380" s="65"/>
      <c r="AN380" s="10">
        <v>-299.0</v>
      </c>
      <c r="AO380" s="10">
        <v>-200.0</v>
      </c>
      <c r="AP380" s="7"/>
      <c r="AQ380" s="12"/>
      <c r="AR380" s="12"/>
      <c r="AS380" s="12"/>
      <c r="AT380" s="12"/>
      <c r="AU380" s="7"/>
      <c r="AV380" s="7"/>
      <c r="AW380" s="7"/>
      <c r="AX380" s="7"/>
      <c r="AY380" s="7"/>
      <c r="AZ380" s="7"/>
      <c r="BA380" s="7"/>
      <c r="BB380" s="7"/>
      <c r="BC380" s="11" t="s">
        <v>546</v>
      </c>
      <c r="BD380" s="11" t="s">
        <v>546</v>
      </c>
      <c r="BE380" s="10" t="s">
        <v>1118</v>
      </c>
      <c r="BF380" s="12"/>
      <c r="BG380" s="11" t="s">
        <v>550</v>
      </c>
    </row>
    <row r="381">
      <c r="A381" s="24" t="s">
        <v>393</v>
      </c>
      <c r="B381" s="10">
        <v>1.0</v>
      </c>
      <c r="C381" s="7"/>
      <c r="D381" s="7"/>
      <c r="E381" s="7"/>
      <c r="F381" s="7"/>
      <c r="G381" s="7"/>
      <c r="H381" s="65" t="s">
        <v>544</v>
      </c>
      <c r="I381" s="65"/>
      <c r="J381" s="7"/>
      <c r="K381" s="7"/>
      <c r="L381" s="7"/>
      <c r="M381" s="7"/>
      <c r="N381" s="7"/>
      <c r="O381" s="7"/>
      <c r="P381" s="7"/>
      <c r="Q381" s="7"/>
      <c r="R381" s="7"/>
      <c r="S381" s="7"/>
      <c r="T381" s="7"/>
      <c r="U381" s="7"/>
      <c r="V381" s="7"/>
      <c r="W381" s="7"/>
      <c r="X381" s="7"/>
      <c r="Y381" s="7"/>
      <c r="Z381" s="7"/>
      <c r="AA381" s="7"/>
      <c r="AB381" s="40" t="s">
        <v>545</v>
      </c>
      <c r="AD381" s="7"/>
      <c r="AE381" s="7"/>
      <c r="AF381" s="7"/>
      <c r="AG381" s="7"/>
      <c r="AH381" s="7"/>
      <c r="AI381" s="7"/>
      <c r="AJ381" s="65" t="s">
        <v>547</v>
      </c>
      <c r="AK381" s="65"/>
      <c r="AL381" s="65"/>
      <c r="AM381" s="65"/>
      <c r="AN381" s="10">
        <v>-299.0</v>
      </c>
      <c r="AO381" s="10">
        <v>-200.0</v>
      </c>
      <c r="AP381" s="7"/>
      <c r="AQ381" s="12"/>
      <c r="AR381" s="12"/>
      <c r="AS381" s="12"/>
      <c r="AT381" s="12"/>
      <c r="AU381" s="7"/>
      <c r="AV381" s="7"/>
      <c r="AW381" s="7"/>
      <c r="AX381" s="7"/>
      <c r="AY381" s="7"/>
      <c r="AZ381" s="7"/>
      <c r="BA381" s="7"/>
      <c r="BB381" s="7"/>
      <c r="BC381" s="11" t="s">
        <v>546</v>
      </c>
      <c r="BD381" s="11" t="s">
        <v>546</v>
      </c>
      <c r="BE381" s="10" t="s">
        <v>1118</v>
      </c>
      <c r="BF381" s="12"/>
      <c r="BG381" s="11" t="s">
        <v>550</v>
      </c>
    </row>
    <row r="382">
      <c r="A382" s="24" t="s">
        <v>394</v>
      </c>
      <c r="B382" s="10">
        <v>1.0</v>
      </c>
      <c r="C382" s="7"/>
      <c r="D382" s="7"/>
      <c r="E382" s="7"/>
      <c r="F382" s="7"/>
      <c r="G382" s="7"/>
      <c r="H382" s="65" t="s">
        <v>544</v>
      </c>
      <c r="I382" s="65"/>
      <c r="J382" s="7"/>
      <c r="K382" s="7"/>
      <c r="L382" s="7"/>
      <c r="M382" s="7"/>
      <c r="N382" s="7"/>
      <c r="O382" s="7"/>
      <c r="P382" s="7"/>
      <c r="Q382" s="7"/>
      <c r="R382" s="7"/>
      <c r="S382" s="7"/>
      <c r="T382" s="7"/>
      <c r="U382" s="7"/>
      <c r="V382" s="7"/>
      <c r="W382" s="7"/>
      <c r="X382" s="7"/>
      <c r="Y382" s="7"/>
      <c r="Z382" s="7"/>
      <c r="AA382" s="7"/>
      <c r="AB382" s="40" t="s">
        <v>545</v>
      </c>
      <c r="AD382" s="7"/>
      <c r="AE382" s="7"/>
      <c r="AF382" s="7"/>
      <c r="AG382" s="7"/>
      <c r="AH382" s="7"/>
      <c r="AI382" s="7"/>
      <c r="AJ382" s="65" t="s">
        <v>547</v>
      </c>
      <c r="AK382" s="65"/>
      <c r="AL382" s="65"/>
      <c r="AM382" s="65"/>
      <c r="AN382" s="10">
        <v>-180.0</v>
      </c>
      <c r="AO382" s="10">
        <v>-170.0</v>
      </c>
      <c r="AP382" s="7"/>
      <c r="AQ382" s="7"/>
      <c r="AR382" s="7"/>
      <c r="AS382" s="7"/>
      <c r="AT382" s="7"/>
      <c r="AU382" s="7"/>
      <c r="AV382" s="7"/>
      <c r="AW382" s="7"/>
      <c r="AX382" s="7"/>
      <c r="AY382" s="7"/>
      <c r="AZ382" s="7"/>
      <c r="BA382" s="7"/>
      <c r="BB382" s="7"/>
      <c r="BC382" s="11" t="s">
        <v>257</v>
      </c>
      <c r="BD382" s="11" t="s">
        <v>1119</v>
      </c>
      <c r="BE382" s="11" t="s">
        <v>1120</v>
      </c>
      <c r="BG382" s="11" t="s">
        <v>1121</v>
      </c>
    </row>
    <row r="383">
      <c r="A383" s="24" t="s">
        <v>395</v>
      </c>
      <c r="B383" s="10">
        <v>1.0</v>
      </c>
      <c r="C383" s="7"/>
      <c r="D383" s="7"/>
      <c r="E383" s="7"/>
      <c r="F383" s="7"/>
      <c r="G383" s="7"/>
      <c r="H383" s="33" t="s">
        <v>1122</v>
      </c>
      <c r="I383" s="5"/>
      <c r="J383" s="5"/>
      <c r="K383" s="7"/>
      <c r="L383" s="7"/>
      <c r="M383" s="7"/>
      <c r="N383" s="7"/>
      <c r="O383" s="7"/>
      <c r="P383" s="7"/>
      <c r="Q383" s="7"/>
      <c r="R383" s="7"/>
      <c r="S383" s="7"/>
      <c r="T383" s="7"/>
      <c r="U383" s="7"/>
      <c r="V383" s="7"/>
      <c r="W383" s="7"/>
      <c r="X383" s="7"/>
      <c r="Y383" s="7"/>
      <c r="Z383" s="7"/>
      <c r="AA383" s="7"/>
      <c r="AB383" s="40" t="s">
        <v>545</v>
      </c>
      <c r="AD383" s="7"/>
      <c r="AE383" s="7"/>
      <c r="AF383" s="7"/>
      <c r="AG383" s="7"/>
      <c r="AH383" s="7"/>
      <c r="AI383" s="7"/>
      <c r="AJ383" s="33" t="s">
        <v>1123</v>
      </c>
      <c r="AK383" s="5"/>
      <c r="AL383" s="5"/>
      <c r="AM383" s="5"/>
      <c r="AN383" s="10">
        <v>-225.0</v>
      </c>
      <c r="AO383" s="10">
        <v>-215.0</v>
      </c>
      <c r="AP383" s="7"/>
      <c r="AQ383" s="7"/>
      <c r="AR383" s="7"/>
      <c r="AS383" s="7"/>
      <c r="AT383" s="7"/>
      <c r="AU383" s="7"/>
      <c r="AV383" s="7"/>
      <c r="AW383" s="7"/>
      <c r="AX383" s="7"/>
      <c r="AY383" s="7"/>
      <c r="AZ383" s="7"/>
      <c r="BA383" s="7"/>
      <c r="BB383" s="7"/>
      <c r="BC383" s="5" t="s">
        <v>347</v>
      </c>
      <c r="BD383" s="11" t="s">
        <v>1124</v>
      </c>
      <c r="BE383" s="5" t="s">
        <v>1125</v>
      </c>
      <c r="BG383" s="5" t="s">
        <v>1126</v>
      </c>
    </row>
    <row r="384">
      <c r="A384" s="24" t="s">
        <v>396</v>
      </c>
      <c r="B384" s="10">
        <v>1.0</v>
      </c>
      <c r="C384" s="7"/>
      <c r="D384" s="7"/>
      <c r="E384" s="7"/>
      <c r="F384" s="7"/>
      <c r="G384" s="7"/>
      <c r="H384" s="33" t="s">
        <v>760</v>
      </c>
      <c r="I384" s="5"/>
      <c r="J384" s="5"/>
      <c r="K384" s="7"/>
      <c r="L384" s="7"/>
      <c r="M384" s="7"/>
      <c r="N384" s="7"/>
      <c r="O384" s="7"/>
      <c r="P384" s="7"/>
      <c r="Q384" s="7"/>
      <c r="R384" s="7"/>
      <c r="S384" s="7"/>
      <c r="T384" s="7"/>
      <c r="U384" s="7"/>
      <c r="V384" s="7"/>
      <c r="W384" s="7"/>
      <c r="X384" s="7"/>
      <c r="Y384" s="7"/>
      <c r="Z384" s="7"/>
      <c r="AA384" s="7"/>
      <c r="AB384" s="40" t="s">
        <v>545</v>
      </c>
      <c r="AD384" s="7"/>
      <c r="AE384" s="7"/>
      <c r="AF384" s="7"/>
      <c r="AG384" s="7"/>
      <c r="AH384" s="7"/>
      <c r="AI384" s="7"/>
      <c r="AJ384" s="33" t="s">
        <v>1127</v>
      </c>
      <c r="AK384" s="5"/>
      <c r="AL384" s="5"/>
      <c r="AM384" s="7"/>
      <c r="AN384" s="10">
        <v>-195.0</v>
      </c>
      <c r="AO384" s="10">
        <v>-185.0</v>
      </c>
      <c r="AP384" s="7"/>
      <c r="AQ384" s="7"/>
      <c r="AR384" s="7"/>
      <c r="AS384" s="7"/>
      <c r="AT384" s="7"/>
      <c r="AU384" s="7"/>
      <c r="AV384" s="7"/>
      <c r="AW384" s="7"/>
      <c r="AX384" s="7"/>
      <c r="AY384" s="7"/>
      <c r="AZ384" s="7"/>
      <c r="BA384" s="7"/>
      <c r="BB384" s="7"/>
      <c r="BC384" s="5" t="s">
        <v>1128</v>
      </c>
      <c r="BD384" s="11" t="s">
        <v>1129</v>
      </c>
      <c r="BE384" s="11" t="s">
        <v>1130</v>
      </c>
      <c r="BG384" s="11" t="s">
        <v>1095</v>
      </c>
    </row>
    <row r="385">
      <c r="A385" s="24" t="s">
        <v>398</v>
      </c>
      <c r="B385" s="10">
        <v>1.0</v>
      </c>
      <c r="C385" s="7"/>
      <c r="D385" s="7"/>
      <c r="E385" s="7"/>
      <c r="F385" s="7"/>
      <c r="G385" s="7"/>
      <c r="H385" s="66" t="s">
        <v>754</v>
      </c>
      <c r="I385" s="66"/>
      <c r="J385" s="7"/>
      <c r="K385" s="7"/>
      <c r="L385" s="7"/>
      <c r="M385" s="7"/>
      <c r="N385" s="7"/>
      <c r="O385" s="7"/>
      <c r="P385" s="7"/>
      <c r="Q385" s="7"/>
      <c r="R385" s="7"/>
      <c r="S385" s="7"/>
      <c r="T385" s="7"/>
      <c r="U385" s="7"/>
      <c r="V385" s="7"/>
      <c r="W385" s="7"/>
      <c r="X385" s="7"/>
      <c r="Y385" s="7"/>
      <c r="Z385" s="7"/>
      <c r="AA385" s="7"/>
      <c r="AB385" s="40" t="s">
        <v>545</v>
      </c>
      <c r="AD385" s="7"/>
      <c r="AE385" s="7"/>
      <c r="AF385" s="7"/>
      <c r="AG385" s="7"/>
      <c r="AH385" s="7"/>
      <c r="AI385" s="7"/>
      <c r="AJ385" s="65" t="s">
        <v>547</v>
      </c>
      <c r="AK385" s="65"/>
      <c r="AL385" s="65"/>
      <c r="AM385" s="65"/>
      <c r="AN385" s="10">
        <v>-360.0</v>
      </c>
      <c r="AO385" s="10">
        <v>-350.0</v>
      </c>
      <c r="AP385" s="7"/>
      <c r="AQ385" s="7"/>
      <c r="AR385" s="7"/>
      <c r="AS385" s="7"/>
      <c r="AT385" s="7"/>
      <c r="AU385" s="7"/>
      <c r="AV385" s="7"/>
      <c r="AW385" s="7"/>
      <c r="AX385" s="7"/>
      <c r="AY385" s="7"/>
      <c r="AZ385" s="7"/>
      <c r="BA385" s="7"/>
      <c r="BB385" s="7"/>
      <c r="BC385" s="5" t="s">
        <v>399</v>
      </c>
      <c r="BD385" s="5" t="s">
        <v>1131</v>
      </c>
      <c r="BE385" s="11" t="s">
        <v>1132</v>
      </c>
      <c r="BG385" s="5" t="s">
        <v>755</v>
      </c>
    </row>
    <row r="386">
      <c r="A386" s="24" t="s">
        <v>400</v>
      </c>
      <c r="B386" s="10">
        <v>1.0</v>
      </c>
      <c r="C386" s="7"/>
      <c r="D386" s="7"/>
      <c r="E386" s="7"/>
      <c r="F386" s="7"/>
      <c r="G386" s="7"/>
      <c r="H386" s="46" t="s">
        <v>746</v>
      </c>
      <c r="I386" s="46"/>
      <c r="J386" s="7"/>
      <c r="K386" s="7"/>
      <c r="L386" s="7"/>
      <c r="M386" s="7"/>
      <c r="N386" s="7"/>
      <c r="O386" s="7"/>
      <c r="P386" s="7"/>
      <c r="Q386" s="7"/>
      <c r="R386" s="7"/>
      <c r="S386" s="7"/>
      <c r="T386" s="7"/>
      <c r="U386" s="7"/>
      <c r="V386" s="7"/>
      <c r="W386" s="7"/>
      <c r="X386" s="7"/>
      <c r="Y386" s="7"/>
      <c r="Z386" s="7"/>
      <c r="AA386" s="7"/>
      <c r="AB386" s="40" t="s">
        <v>545</v>
      </c>
      <c r="AD386" s="7"/>
      <c r="AE386" s="7"/>
      <c r="AF386" s="7"/>
      <c r="AG386" s="7"/>
      <c r="AH386" s="7"/>
      <c r="AI386" s="7"/>
      <c r="AJ386" s="65" t="s">
        <v>547</v>
      </c>
      <c r="AN386" s="10">
        <v>-399.0</v>
      </c>
      <c r="AO386" s="10">
        <v>-300.0</v>
      </c>
      <c r="AP386" s="7"/>
      <c r="AQ386" s="7"/>
      <c r="AR386" s="7"/>
      <c r="AS386" s="7"/>
      <c r="AT386" s="7"/>
      <c r="AU386" s="7"/>
      <c r="AV386" s="7"/>
      <c r="AW386" s="7"/>
      <c r="AX386" s="7"/>
      <c r="AY386" s="7"/>
      <c r="AZ386" s="7"/>
      <c r="BA386" s="7"/>
      <c r="BB386" s="7"/>
      <c r="BC386" s="5" t="s">
        <v>401</v>
      </c>
      <c r="BD386" s="5" t="s">
        <v>401</v>
      </c>
      <c r="BE386" s="5" t="s">
        <v>1133</v>
      </c>
      <c r="BG386" s="5" t="s">
        <v>1107</v>
      </c>
    </row>
    <row r="387">
      <c r="A387" s="24" t="s">
        <v>402</v>
      </c>
      <c r="B387" s="10">
        <v>1.0</v>
      </c>
      <c r="C387" s="7"/>
      <c r="D387" s="7"/>
      <c r="E387" s="7"/>
      <c r="F387" s="7"/>
      <c r="G387" s="7"/>
      <c r="H387" s="46" t="s">
        <v>746</v>
      </c>
      <c r="I387" s="46"/>
      <c r="J387" s="7"/>
      <c r="K387" s="7"/>
      <c r="L387" s="7"/>
      <c r="M387" s="7"/>
      <c r="N387" s="7"/>
      <c r="O387" s="7"/>
      <c r="P387" s="7"/>
      <c r="Q387" s="7"/>
      <c r="R387" s="7"/>
      <c r="S387" s="7"/>
      <c r="T387" s="7"/>
      <c r="U387" s="7"/>
      <c r="V387" s="7"/>
      <c r="W387" s="7"/>
      <c r="X387" s="7"/>
      <c r="Y387" s="7"/>
      <c r="Z387" s="7"/>
      <c r="AA387" s="7"/>
      <c r="AB387" s="40" t="s">
        <v>545</v>
      </c>
      <c r="AD387" s="7"/>
      <c r="AE387" s="7"/>
      <c r="AF387" s="7"/>
      <c r="AG387" s="7"/>
      <c r="AH387" s="7"/>
      <c r="AI387" s="7"/>
      <c r="AJ387" s="65" t="s">
        <v>547</v>
      </c>
      <c r="AK387" s="65"/>
      <c r="AL387" s="65"/>
      <c r="AM387" s="65"/>
      <c r="AN387" s="10">
        <v>-399.0</v>
      </c>
      <c r="AO387" s="10">
        <v>-300.0</v>
      </c>
      <c r="AP387" s="7"/>
      <c r="AQ387" s="7"/>
      <c r="AR387" s="7"/>
      <c r="AS387" s="7"/>
      <c r="AT387" s="7"/>
      <c r="AU387" s="7"/>
      <c r="AV387" s="7"/>
      <c r="AW387" s="7"/>
      <c r="AX387" s="7"/>
      <c r="AY387" s="7"/>
      <c r="AZ387" s="7"/>
      <c r="BA387" s="7"/>
      <c r="BB387" s="7"/>
      <c r="BC387" s="5" t="s">
        <v>401</v>
      </c>
      <c r="BD387" s="5" t="s">
        <v>401</v>
      </c>
      <c r="BE387" s="5" t="s">
        <v>1133</v>
      </c>
      <c r="BG387" s="5" t="s">
        <v>1107</v>
      </c>
    </row>
    <row r="388">
      <c r="A388" s="24" t="s">
        <v>403</v>
      </c>
      <c r="B388" s="10">
        <v>1.0</v>
      </c>
      <c r="C388" s="7"/>
      <c r="D388" s="7"/>
      <c r="E388" s="7"/>
      <c r="F388" s="7"/>
      <c r="G388" s="7"/>
      <c r="H388" s="46" t="s">
        <v>746</v>
      </c>
      <c r="I388" s="46"/>
      <c r="J388" s="7"/>
      <c r="K388" s="7"/>
      <c r="L388" s="7"/>
      <c r="M388" s="7"/>
      <c r="N388" s="7"/>
      <c r="O388" s="7"/>
      <c r="P388" s="7"/>
      <c r="Q388" s="7"/>
      <c r="R388" s="7"/>
      <c r="S388" s="7"/>
      <c r="T388" s="7"/>
      <c r="U388" s="7"/>
      <c r="V388" s="7"/>
      <c r="W388" s="7"/>
      <c r="X388" s="7"/>
      <c r="Y388" s="7"/>
      <c r="Z388" s="7"/>
      <c r="AA388" s="7"/>
      <c r="AB388" s="40" t="s">
        <v>545</v>
      </c>
      <c r="AD388" s="7"/>
      <c r="AE388" s="7"/>
      <c r="AF388" s="7"/>
      <c r="AG388" s="7"/>
      <c r="AH388" s="7"/>
      <c r="AI388" s="7"/>
      <c r="AJ388" s="65" t="s">
        <v>547</v>
      </c>
      <c r="AK388" s="65"/>
      <c r="AL388" s="65"/>
      <c r="AM388" s="65"/>
      <c r="AN388" s="10">
        <v>-399.0</v>
      </c>
      <c r="AO388" s="10">
        <v>-300.0</v>
      </c>
      <c r="AP388" s="7"/>
      <c r="AQ388" s="7"/>
      <c r="AR388" s="7"/>
      <c r="AS388" s="7"/>
      <c r="AT388" s="7"/>
      <c r="AU388" s="7"/>
      <c r="AV388" s="7"/>
      <c r="AW388" s="7"/>
      <c r="AX388" s="7"/>
      <c r="AY388" s="7"/>
      <c r="AZ388" s="7"/>
      <c r="BA388" s="7"/>
      <c r="BB388" s="7"/>
      <c r="BC388" s="5" t="s">
        <v>401</v>
      </c>
      <c r="BD388" s="5" t="s">
        <v>401</v>
      </c>
      <c r="BE388" s="5" t="s">
        <v>1133</v>
      </c>
      <c r="BG388" s="5" t="s">
        <v>1107</v>
      </c>
    </row>
    <row r="389">
      <c r="A389" s="24" t="s">
        <v>404</v>
      </c>
      <c r="B389" s="10">
        <v>1.0</v>
      </c>
      <c r="C389" s="7"/>
      <c r="D389" s="7"/>
      <c r="E389" s="7"/>
      <c r="F389" s="7"/>
      <c r="G389" s="7"/>
      <c r="H389" s="46" t="s">
        <v>746</v>
      </c>
      <c r="I389" s="46"/>
      <c r="J389" s="7"/>
      <c r="K389" s="7"/>
      <c r="L389" s="7"/>
      <c r="M389" s="7"/>
      <c r="N389" s="7"/>
      <c r="O389" s="7"/>
      <c r="P389" s="7"/>
      <c r="Q389" s="7"/>
      <c r="R389" s="7"/>
      <c r="S389" s="7"/>
      <c r="T389" s="7"/>
      <c r="U389" s="7"/>
      <c r="V389" s="7"/>
      <c r="W389" s="7"/>
      <c r="X389" s="7"/>
      <c r="Y389" s="7"/>
      <c r="Z389" s="7"/>
      <c r="AA389" s="7"/>
      <c r="AB389" s="40" t="s">
        <v>545</v>
      </c>
      <c r="AD389" s="7"/>
      <c r="AE389" s="7"/>
      <c r="AF389" s="7"/>
      <c r="AG389" s="7"/>
      <c r="AH389" s="7"/>
      <c r="AI389" s="7"/>
      <c r="AJ389" s="65" t="s">
        <v>547</v>
      </c>
      <c r="AK389" s="65"/>
      <c r="AL389" s="65"/>
      <c r="AM389" s="65"/>
      <c r="AN389" s="10">
        <v>-399.0</v>
      </c>
      <c r="AO389" s="10">
        <v>-200.0</v>
      </c>
      <c r="AP389" s="7"/>
      <c r="AQ389" s="7"/>
      <c r="AR389" s="7"/>
      <c r="AS389" s="7"/>
      <c r="AT389" s="7"/>
      <c r="AU389" s="7"/>
      <c r="AV389" s="7"/>
      <c r="AW389" s="7"/>
      <c r="AX389" s="7"/>
      <c r="AY389" s="7"/>
      <c r="AZ389" s="7"/>
      <c r="BA389" s="7"/>
      <c r="BB389" s="7"/>
      <c r="BC389" s="11" t="s">
        <v>388</v>
      </c>
      <c r="BD389" s="11" t="s">
        <v>1116</v>
      </c>
      <c r="BE389" s="11" t="s">
        <v>1134</v>
      </c>
      <c r="BG389" s="11" t="s">
        <v>1107</v>
      </c>
    </row>
    <row r="390">
      <c r="A390" s="24" t="s">
        <v>405</v>
      </c>
      <c r="B390" s="10">
        <v>1.0</v>
      </c>
      <c r="C390" s="7"/>
      <c r="D390" s="7"/>
      <c r="E390" s="7"/>
      <c r="F390" s="7"/>
      <c r="G390" s="7"/>
      <c r="H390" s="46" t="s">
        <v>746</v>
      </c>
      <c r="I390" s="46"/>
      <c r="J390" s="7"/>
      <c r="K390" s="7"/>
      <c r="L390" s="7"/>
      <c r="M390" s="7"/>
      <c r="N390" s="7"/>
      <c r="O390" s="7"/>
      <c r="P390" s="7"/>
      <c r="Q390" s="7"/>
      <c r="R390" s="7"/>
      <c r="S390" s="7"/>
      <c r="T390" s="7"/>
      <c r="U390" s="7"/>
      <c r="V390" s="7"/>
      <c r="W390" s="7"/>
      <c r="X390" s="7"/>
      <c r="Y390" s="7"/>
      <c r="Z390" s="7"/>
      <c r="AA390" s="7"/>
      <c r="AB390" s="40" t="s">
        <v>545</v>
      </c>
      <c r="AD390" s="7"/>
      <c r="AE390" s="7"/>
      <c r="AF390" s="7"/>
      <c r="AG390" s="7"/>
      <c r="AH390" s="7"/>
      <c r="AI390" s="7"/>
      <c r="AJ390" s="65" t="s">
        <v>547</v>
      </c>
      <c r="AK390" s="65"/>
      <c r="AL390" s="65"/>
      <c r="AM390" s="65"/>
      <c r="AN390" s="10">
        <v>-199.0</v>
      </c>
      <c r="AO390" s="10">
        <v>-100.0</v>
      </c>
      <c r="AP390" s="7"/>
      <c r="AQ390" s="7"/>
      <c r="AR390" s="7"/>
      <c r="AS390" s="7"/>
      <c r="AT390" s="7"/>
      <c r="AU390" s="7"/>
      <c r="AV390" s="7"/>
      <c r="AW390" s="7"/>
      <c r="AX390" s="7"/>
      <c r="AY390" s="7"/>
      <c r="AZ390" s="7"/>
      <c r="BA390" s="7"/>
      <c r="BB390" s="7"/>
      <c r="BC390" s="11" t="s">
        <v>388</v>
      </c>
      <c r="BD390" s="5" t="s">
        <v>1135</v>
      </c>
      <c r="BE390" s="5" t="s">
        <v>1133</v>
      </c>
      <c r="BG390" s="11" t="s">
        <v>1107</v>
      </c>
    </row>
    <row r="391">
      <c r="A391" s="24" t="s">
        <v>406</v>
      </c>
      <c r="B391" s="10">
        <v>1.0</v>
      </c>
      <c r="C391" s="7"/>
      <c r="D391" s="7"/>
      <c r="E391" s="7"/>
      <c r="F391" s="7"/>
      <c r="G391" s="7"/>
      <c r="H391" s="66" t="s">
        <v>1136</v>
      </c>
      <c r="I391" s="66"/>
      <c r="J391" s="66"/>
      <c r="K391" s="7"/>
      <c r="L391" s="7"/>
      <c r="M391" s="7"/>
      <c r="N391" s="7"/>
      <c r="O391" s="7"/>
      <c r="P391" s="7"/>
      <c r="Q391" s="7"/>
      <c r="R391" s="7"/>
      <c r="S391" s="7"/>
      <c r="T391" s="7"/>
      <c r="U391" s="7"/>
      <c r="V391" s="7"/>
      <c r="W391" s="7"/>
      <c r="X391" s="7"/>
      <c r="Y391" s="7"/>
      <c r="Z391" s="7"/>
      <c r="AA391" s="7"/>
      <c r="AB391" s="46" t="s">
        <v>668</v>
      </c>
      <c r="AD391" s="7"/>
      <c r="AE391" s="33" t="s">
        <v>636</v>
      </c>
      <c r="AH391" s="7"/>
      <c r="AI391" s="7"/>
      <c r="AJ391" s="33" t="s">
        <v>1137</v>
      </c>
      <c r="AK391" s="5"/>
      <c r="AL391" s="5"/>
      <c r="AM391" s="7"/>
      <c r="AN391" s="10">
        <v>-110.0</v>
      </c>
      <c r="AO391" s="10">
        <v>-100.0</v>
      </c>
      <c r="AP391" s="7"/>
      <c r="AQ391" s="7"/>
      <c r="AR391" s="7"/>
      <c r="AS391" s="7"/>
      <c r="AT391" s="7"/>
      <c r="AU391" s="7"/>
      <c r="AV391" s="7"/>
      <c r="AW391" s="7"/>
      <c r="AX391" s="7"/>
      <c r="AY391" s="7"/>
      <c r="AZ391" s="7"/>
      <c r="BA391" s="7"/>
      <c r="BB391" s="7"/>
      <c r="BC391" s="5" t="s">
        <v>407</v>
      </c>
      <c r="BD391" s="11" t="s">
        <v>1138</v>
      </c>
      <c r="BE391" s="11" t="s">
        <v>1139</v>
      </c>
      <c r="BG391" s="11" t="s">
        <v>1140</v>
      </c>
    </row>
    <row r="392">
      <c r="A392" s="24" t="s">
        <v>408</v>
      </c>
      <c r="B392" s="10">
        <v>1.0</v>
      </c>
      <c r="C392" s="7"/>
      <c r="D392" s="7"/>
      <c r="E392" s="7"/>
      <c r="F392" s="7"/>
      <c r="G392" s="7"/>
      <c r="H392" s="33" t="s">
        <v>580</v>
      </c>
      <c r="I392" s="5"/>
      <c r="J392" s="5"/>
      <c r="K392" s="7"/>
      <c r="L392" s="7"/>
      <c r="M392" s="7"/>
      <c r="N392" s="7"/>
      <c r="O392" s="7"/>
      <c r="P392" s="7"/>
      <c r="Q392" s="7"/>
      <c r="R392" s="7"/>
      <c r="S392" s="7"/>
      <c r="T392" s="7"/>
      <c r="U392" s="7"/>
      <c r="V392" s="7"/>
      <c r="W392" s="7"/>
      <c r="X392" s="7"/>
      <c r="Y392" s="7"/>
      <c r="Z392" s="7"/>
      <c r="AA392" s="7"/>
      <c r="AB392" s="46" t="s">
        <v>668</v>
      </c>
      <c r="AD392" s="7"/>
      <c r="AE392" s="33" t="s">
        <v>636</v>
      </c>
      <c r="AH392" s="7"/>
      <c r="AI392" s="7"/>
      <c r="AJ392" s="66" t="s">
        <v>1141</v>
      </c>
      <c r="AK392" s="66"/>
      <c r="AL392" s="66"/>
      <c r="AM392" s="7"/>
      <c r="AN392" s="10">
        <v>-229.0</v>
      </c>
      <c r="AO392" s="10">
        <v>-100.0</v>
      </c>
      <c r="AP392" s="7"/>
      <c r="AQ392" s="7"/>
      <c r="AR392" s="7"/>
      <c r="AS392" s="7"/>
      <c r="AT392" s="7"/>
      <c r="AU392" s="7"/>
      <c r="AV392" s="7"/>
      <c r="AW392" s="7"/>
      <c r="AX392" s="7"/>
      <c r="AY392" s="7"/>
      <c r="AZ392" s="7"/>
      <c r="BA392" s="7"/>
      <c r="BB392" s="7"/>
      <c r="BC392" s="7"/>
      <c r="BD392" s="11" t="s">
        <v>1142</v>
      </c>
      <c r="BE392" s="11" t="s">
        <v>1143</v>
      </c>
      <c r="BF392" s="67" t="s">
        <v>1144</v>
      </c>
      <c r="BG392" s="67" t="s">
        <v>1145</v>
      </c>
    </row>
    <row r="393">
      <c r="A393" s="24" t="s">
        <v>409</v>
      </c>
      <c r="B393" s="10">
        <v>1.0</v>
      </c>
      <c r="C393" s="7"/>
      <c r="D393" s="7"/>
      <c r="E393" s="7"/>
      <c r="F393" s="7"/>
      <c r="G393" s="7"/>
      <c r="H393" s="33" t="s">
        <v>580</v>
      </c>
      <c r="I393" s="5"/>
      <c r="J393" s="5"/>
      <c r="K393" s="7"/>
      <c r="L393" s="7"/>
      <c r="M393" s="7"/>
      <c r="N393" s="7"/>
      <c r="O393" s="7"/>
      <c r="P393" s="7"/>
      <c r="Q393" s="7"/>
      <c r="R393" s="7"/>
      <c r="S393" s="7"/>
      <c r="T393" s="7"/>
      <c r="U393" s="7"/>
      <c r="V393" s="7"/>
      <c r="W393" s="7"/>
      <c r="X393" s="7"/>
      <c r="Y393" s="7"/>
      <c r="Z393" s="7"/>
      <c r="AA393" s="7"/>
      <c r="AB393" s="46" t="s">
        <v>668</v>
      </c>
      <c r="AD393" s="7"/>
      <c r="AE393" s="33" t="s">
        <v>636</v>
      </c>
      <c r="AH393" s="7"/>
      <c r="AI393" s="7"/>
      <c r="AJ393" s="66" t="s">
        <v>1141</v>
      </c>
      <c r="AK393" s="66"/>
      <c r="AL393" s="66"/>
      <c r="AM393" s="7"/>
      <c r="AN393" s="10">
        <v>-229.0</v>
      </c>
      <c r="AO393" s="10">
        <v>-100.0</v>
      </c>
      <c r="AP393" s="7"/>
      <c r="AQ393" s="7"/>
      <c r="AR393" s="7"/>
      <c r="AS393" s="7"/>
      <c r="AT393" s="7"/>
      <c r="AU393" s="7"/>
      <c r="AV393" s="7"/>
      <c r="AW393" s="7"/>
      <c r="AX393" s="7"/>
      <c r="AY393" s="7"/>
      <c r="AZ393" s="7"/>
      <c r="BA393" s="7"/>
      <c r="BB393" s="7"/>
      <c r="BC393" s="7"/>
      <c r="BD393" s="11" t="s">
        <v>1146</v>
      </c>
      <c r="BE393" s="11" t="s">
        <v>1143</v>
      </c>
      <c r="BF393" s="67" t="s">
        <v>1147</v>
      </c>
      <c r="BG393" s="67" t="s">
        <v>1148</v>
      </c>
    </row>
    <row r="394">
      <c r="A394" s="24" t="s">
        <v>410</v>
      </c>
      <c r="B394" s="10">
        <v>1.0</v>
      </c>
      <c r="C394" s="7"/>
      <c r="D394" s="7"/>
      <c r="E394" s="7"/>
      <c r="F394" s="7"/>
      <c r="G394" s="7"/>
      <c r="H394" s="33" t="s">
        <v>580</v>
      </c>
      <c r="I394" s="5"/>
      <c r="J394" s="5"/>
      <c r="K394" s="7"/>
      <c r="L394" s="7"/>
      <c r="M394" s="7"/>
      <c r="N394" s="7"/>
      <c r="O394" s="7"/>
      <c r="P394" s="7"/>
      <c r="Q394" s="7"/>
      <c r="R394" s="7"/>
      <c r="S394" s="7"/>
      <c r="T394" s="7"/>
      <c r="U394" s="7"/>
      <c r="V394" s="7"/>
      <c r="W394" s="7"/>
      <c r="X394" s="7"/>
      <c r="Y394" s="7"/>
      <c r="Z394" s="7"/>
      <c r="AA394" s="7"/>
      <c r="AB394" s="46" t="s">
        <v>668</v>
      </c>
      <c r="AD394" s="7"/>
      <c r="AE394" s="33" t="s">
        <v>636</v>
      </c>
      <c r="AH394" s="7"/>
      <c r="AI394" s="7"/>
      <c r="AJ394" s="66" t="s">
        <v>1141</v>
      </c>
      <c r="AK394" s="66"/>
      <c r="AL394" s="66"/>
      <c r="AM394" s="7"/>
      <c r="AN394" s="10">
        <v>-229.0</v>
      </c>
      <c r="AO394" s="10">
        <v>-100.0</v>
      </c>
      <c r="AP394" s="7"/>
      <c r="AQ394" s="7"/>
      <c r="AR394" s="7"/>
      <c r="AS394" s="7"/>
      <c r="AT394" s="7"/>
      <c r="AU394" s="7"/>
      <c r="AV394" s="7"/>
      <c r="AW394" s="7"/>
      <c r="AX394" s="7"/>
      <c r="AY394" s="7"/>
      <c r="AZ394" s="7"/>
      <c r="BA394" s="7"/>
      <c r="BB394" s="7"/>
      <c r="BC394" s="7"/>
      <c r="BD394" s="11" t="s">
        <v>1146</v>
      </c>
      <c r="BE394" s="11" t="s">
        <v>1143</v>
      </c>
      <c r="BF394" s="67" t="s">
        <v>1149</v>
      </c>
      <c r="BG394" s="67" t="s">
        <v>1148</v>
      </c>
    </row>
    <row r="395">
      <c r="A395" s="24" t="s">
        <v>411</v>
      </c>
      <c r="B395" s="10">
        <v>1.0</v>
      </c>
      <c r="C395" s="7"/>
      <c r="D395" s="7"/>
      <c r="E395" s="7"/>
      <c r="F395" s="7"/>
      <c r="G395" s="7"/>
      <c r="H395" s="33" t="s">
        <v>580</v>
      </c>
      <c r="I395" s="5"/>
      <c r="J395" s="5"/>
      <c r="K395" s="7"/>
      <c r="L395" s="7"/>
      <c r="M395" s="7"/>
      <c r="N395" s="7"/>
      <c r="O395" s="7"/>
      <c r="P395" s="7"/>
      <c r="Q395" s="7"/>
      <c r="R395" s="7"/>
      <c r="S395" s="7"/>
      <c r="T395" s="7"/>
      <c r="U395" s="7"/>
      <c r="V395" s="7"/>
      <c r="W395" s="7"/>
      <c r="X395" s="7"/>
      <c r="Y395" s="7"/>
      <c r="Z395" s="7"/>
      <c r="AA395" s="7"/>
      <c r="AB395" s="46" t="s">
        <v>668</v>
      </c>
      <c r="AD395" s="7"/>
      <c r="AE395" s="33" t="s">
        <v>636</v>
      </c>
      <c r="AH395" s="7"/>
      <c r="AI395" s="7"/>
      <c r="AJ395" s="66" t="s">
        <v>1141</v>
      </c>
      <c r="AK395" s="66"/>
      <c r="AL395" s="66"/>
      <c r="AM395" s="7"/>
      <c r="AN395" s="10">
        <v>-229.0</v>
      </c>
      <c r="AO395" s="10">
        <v>-100.0</v>
      </c>
      <c r="AP395" s="7"/>
      <c r="AQ395" s="7"/>
      <c r="AR395" s="7"/>
      <c r="AS395" s="7"/>
      <c r="AT395" s="7"/>
      <c r="AU395" s="7"/>
      <c r="AV395" s="7"/>
      <c r="AW395" s="7"/>
      <c r="AX395" s="7"/>
      <c r="AY395" s="7"/>
      <c r="AZ395" s="7"/>
      <c r="BA395" s="7"/>
      <c r="BB395" s="7"/>
      <c r="BC395" s="7"/>
      <c r="BD395" s="11" t="s">
        <v>1146</v>
      </c>
      <c r="BE395" s="11" t="s">
        <v>1143</v>
      </c>
      <c r="BF395" s="67" t="s">
        <v>1150</v>
      </c>
      <c r="BG395" s="67" t="s">
        <v>1151</v>
      </c>
    </row>
    <row r="396">
      <c r="A396" s="24" t="s">
        <v>412</v>
      </c>
      <c r="B396" s="10">
        <v>1.0</v>
      </c>
      <c r="C396" s="7"/>
      <c r="D396" s="7"/>
      <c r="E396" s="7"/>
      <c r="F396" s="7"/>
      <c r="G396" s="7"/>
      <c r="H396" s="33" t="s">
        <v>1152</v>
      </c>
      <c r="I396" s="5"/>
      <c r="J396" s="7"/>
      <c r="K396" s="7"/>
      <c r="L396" s="7"/>
      <c r="M396" s="7"/>
      <c r="N396" s="7"/>
      <c r="O396" s="7"/>
      <c r="P396" s="7"/>
      <c r="Q396" s="7"/>
      <c r="R396" s="7"/>
      <c r="S396" s="7"/>
      <c r="T396" s="7"/>
      <c r="U396" s="7"/>
      <c r="V396" s="7"/>
      <c r="W396" s="7"/>
      <c r="X396" s="7"/>
      <c r="Y396" s="7"/>
      <c r="Z396" s="7"/>
      <c r="AA396" s="7"/>
      <c r="AB396" s="46" t="s">
        <v>668</v>
      </c>
      <c r="AD396" s="7"/>
      <c r="AE396" s="33" t="s">
        <v>636</v>
      </c>
      <c r="AH396" s="7"/>
      <c r="AI396" s="7"/>
      <c r="AJ396" s="66" t="s">
        <v>1153</v>
      </c>
      <c r="AK396" s="66"/>
      <c r="AL396" s="66"/>
      <c r="AM396" s="7"/>
      <c r="AN396" s="10">
        <v>-190.0</v>
      </c>
      <c r="AO396" s="10">
        <v>-170.0</v>
      </c>
      <c r="AP396" s="7"/>
      <c r="AQ396" s="7"/>
      <c r="AR396" s="7"/>
      <c r="AS396" s="7"/>
      <c r="AT396" s="7"/>
      <c r="AU396" s="7"/>
      <c r="AV396" s="7"/>
      <c r="AW396" s="7"/>
      <c r="AX396" s="7"/>
      <c r="AY396" s="7"/>
      <c r="AZ396" s="7"/>
      <c r="BA396" s="7"/>
      <c r="BB396" s="7"/>
      <c r="BC396" s="7"/>
      <c r="BD396" s="5" t="s">
        <v>1154</v>
      </c>
      <c r="BE396" s="11" t="s">
        <v>1155</v>
      </c>
      <c r="BG396" s="67" t="s">
        <v>1156</v>
      </c>
      <c r="BI396" s="7"/>
    </row>
    <row r="397">
      <c r="A397" s="24" t="s">
        <v>413</v>
      </c>
      <c r="B397" s="10">
        <v>1.0</v>
      </c>
      <c r="C397" s="7"/>
      <c r="D397" s="7"/>
      <c r="E397" s="7"/>
      <c r="F397" s="7"/>
      <c r="G397" s="7"/>
      <c r="H397" s="33" t="s">
        <v>1152</v>
      </c>
      <c r="I397" s="5"/>
      <c r="J397" s="7"/>
      <c r="K397" s="7"/>
      <c r="L397" s="7"/>
      <c r="M397" s="7"/>
      <c r="N397" s="7"/>
      <c r="O397" s="7"/>
      <c r="P397" s="7"/>
      <c r="Q397" s="7"/>
      <c r="R397" s="7"/>
      <c r="S397" s="7"/>
      <c r="T397" s="7"/>
      <c r="U397" s="7"/>
      <c r="V397" s="7"/>
      <c r="W397" s="7"/>
      <c r="X397" s="7"/>
      <c r="Y397" s="7"/>
      <c r="Z397" s="7"/>
      <c r="AA397" s="7"/>
      <c r="AB397" s="46" t="s">
        <v>668</v>
      </c>
      <c r="AD397" s="7"/>
      <c r="AE397" s="33" t="s">
        <v>636</v>
      </c>
      <c r="AH397" s="7"/>
      <c r="AI397" s="7"/>
      <c r="AJ397" s="66" t="s">
        <v>1153</v>
      </c>
      <c r="AK397" s="66"/>
      <c r="AL397" s="66"/>
      <c r="AM397" s="7"/>
      <c r="AN397" s="10">
        <v>-88.0</v>
      </c>
      <c r="AO397" s="10">
        <v>-84.0</v>
      </c>
      <c r="AP397" s="7"/>
      <c r="AQ397" s="7"/>
      <c r="AR397" s="7"/>
      <c r="AS397" s="7"/>
      <c r="AT397" s="7"/>
      <c r="AU397" s="7"/>
      <c r="AV397" s="7"/>
      <c r="AW397" s="7"/>
      <c r="AX397" s="7"/>
      <c r="AY397" s="7"/>
      <c r="AZ397" s="7"/>
      <c r="BA397" s="7"/>
      <c r="BB397" s="7"/>
      <c r="BC397" s="7"/>
      <c r="BD397" s="11" t="s">
        <v>1157</v>
      </c>
      <c r="BE397" s="11" t="s">
        <v>1158</v>
      </c>
      <c r="BG397" s="67" t="s">
        <v>1159</v>
      </c>
      <c r="BH397" s="7"/>
      <c r="BI397" s="5" t="s">
        <v>427</v>
      </c>
    </row>
    <row r="398">
      <c r="A398" s="24" t="s">
        <v>414</v>
      </c>
      <c r="B398" s="10">
        <v>1.0</v>
      </c>
      <c r="C398" s="7"/>
      <c r="D398" s="7"/>
      <c r="E398" s="7"/>
      <c r="F398" s="7"/>
      <c r="G398" s="7"/>
      <c r="H398" s="33" t="s">
        <v>1122</v>
      </c>
      <c r="I398" s="5"/>
      <c r="J398" s="5"/>
      <c r="K398" s="7"/>
      <c r="L398" s="7"/>
      <c r="M398" s="7"/>
      <c r="N398" s="7"/>
      <c r="O398" s="7"/>
      <c r="P398" s="7"/>
      <c r="Q398" s="7"/>
      <c r="R398" s="7"/>
      <c r="S398" s="7"/>
      <c r="T398" s="7"/>
      <c r="U398" s="7"/>
      <c r="V398" s="7"/>
      <c r="W398" s="7"/>
      <c r="X398" s="7"/>
      <c r="Y398" s="7"/>
      <c r="Z398" s="7"/>
      <c r="AA398" s="7"/>
      <c r="AB398" s="40" t="s">
        <v>545</v>
      </c>
      <c r="AD398" s="7"/>
      <c r="AE398" s="46" t="s">
        <v>552</v>
      </c>
      <c r="AG398" s="7"/>
      <c r="AH398" s="7"/>
      <c r="AI398" s="7"/>
      <c r="AJ398" s="33" t="s">
        <v>1123</v>
      </c>
      <c r="AK398" s="5"/>
      <c r="AL398" s="5"/>
      <c r="AM398" s="5"/>
      <c r="AN398" s="10">
        <v>-199.0</v>
      </c>
      <c r="AO398" s="10">
        <v>-100.0</v>
      </c>
      <c r="AP398" s="7"/>
      <c r="AQ398" s="7"/>
      <c r="AR398" s="7"/>
      <c r="AS398" s="7"/>
      <c r="AT398" s="7"/>
      <c r="AU398" s="7"/>
      <c r="AV398" s="7"/>
      <c r="AW398" s="7"/>
      <c r="AX398" s="7"/>
      <c r="AY398" s="7"/>
      <c r="AZ398" s="7"/>
      <c r="BA398" s="7"/>
      <c r="BB398" s="7"/>
      <c r="BC398" s="7"/>
      <c r="BD398" s="5" t="s">
        <v>1160</v>
      </c>
      <c r="BE398" s="11" t="s">
        <v>1161</v>
      </c>
      <c r="BI398" s="5" t="s">
        <v>1162</v>
      </c>
    </row>
    <row r="399">
      <c r="A399" s="24" t="s">
        <v>415</v>
      </c>
      <c r="B399" s="10">
        <v>1.0</v>
      </c>
      <c r="C399" s="7"/>
      <c r="D399" s="7"/>
      <c r="E399" s="7"/>
      <c r="F399" s="7"/>
      <c r="G399" s="7"/>
      <c r="H399" s="33" t="s">
        <v>808</v>
      </c>
      <c r="I399" s="5"/>
      <c r="J399" s="5"/>
      <c r="K399" s="7"/>
      <c r="L399" s="7"/>
      <c r="M399" s="7"/>
      <c r="N399" s="7"/>
      <c r="O399" s="7"/>
      <c r="P399" s="7"/>
      <c r="Q399" s="7"/>
      <c r="R399" s="7"/>
      <c r="S399" s="7"/>
      <c r="T399" s="7"/>
      <c r="U399" s="7"/>
      <c r="V399" s="7"/>
      <c r="W399" s="7"/>
      <c r="X399" s="7"/>
      <c r="Y399" s="7"/>
      <c r="Z399" s="7"/>
      <c r="AA399" s="7"/>
      <c r="AB399" s="46" t="s">
        <v>668</v>
      </c>
      <c r="AD399" s="7"/>
      <c r="AE399" s="46" t="s">
        <v>552</v>
      </c>
      <c r="AG399" s="7"/>
      <c r="AH399" s="7"/>
      <c r="AI399" s="7"/>
      <c r="AJ399" s="33" t="s">
        <v>808</v>
      </c>
      <c r="AK399" s="5"/>
      <c r="AL399" s="5"/>
      <c r="AM399" s="7"/>
      <c r="AN399" s="10">
        <v>-510.0</v>
      </c>
      <c r="AO399" s="10">
        <v>-480.0</v>
      </c>
      <c r="AP399" s="7"/>
      <c r="AQ399" s="7"/>
      <c r="AR399" s="7"/>
      <c r="AS399" s="7"/>
      <c r="AT399" s="7"/>
      <c r="AU399" s="7"/>
      <c r="AV399" s="7"/>
      <c r="AW399" s="7"/>
      <c r="AX399" s="7"/>
      <c r="AY399" s="7"/>
      <c r="AZ399" s="7"/>
      <c r="BA399" s="7"/>
      <c r="BB399" s="7"/>
      <c r="BC399" s="7"/>
      <c r="BD399" s="11" t="s">
        <v>1163</v>
      </c>
      <c r="BE399" s="67" t="s">
        <v>1164</v>
      </c>
      <c r="BG399" s="7"/>
      <c r="BH399" s="7"/>
      <c r="BI399" s="7"/>
    </row>
    <row r="400">
      <c r="A400" s="24" t="s">
        <v>416</v>
      </c>
      <c r="B400" s="10">
        <v>1.0</v>
      </c>
      <c r="C400" s="7"/>
      <c r="D400" s="7"/>
      <c r="E400" s="7"/>
      <c r="F400" s="7"/>
      <c r="G400" s="7"/>
      <c r="H400" s="33" t="s">
        <v>808</v>
      </c>
      <c r="I400" s="5"/>
      <c r="J400" s="5"/>
      <c r="K400" s="7"/>
      <c r="L400" s="7"/>
      <c r="M400" s="7"/>
      <c r="N400" s="7"/>
      <c r="O400" s="7"/>
      <c r="P400" s="7"/>
      <c r="Q400" s="7"/>
      <c r="R400" s="7"/>
      <c r="S400" s="7"/>
      <c r="T400" s="7"/>
      <c r="U400" s="7"/>
      <c r="V400" s="7"/>
      <c r="W400" s="7"/>
      <c r="X400" s="7"/>
      <c r="Y400" s="7"/>
      <c r="Z400" s="7"/>
      <c r="AA400" s="7"/>
      <c r="AB400" s="33" t="s">
        <v>1165</v>
      </c>
      <c r="AE400" s="33" t="s">
        <v>1166</v>
      </c>
      <c r="AH400" s="7"/>
      <c r="AI400" s="7"/>
      <c r="AJ400" s="33" t="s">
        <v>808</v>
      </c>
      <c r="AK400" s="5"/>
      <c r="AL400" s="5"/>
      <c r="AM400" s="7"/>
      <c r="AN400" s="10">
        <v>-340.0</v>
      </c>
      <c r="AO400" s="10">
        <v>-328.0</v>
      </c>
      <c r="AP400" s="7"/>
      <c r="AQ400" s="7"/>
      <c r="AR400" s="7"/>
      <c r="AS400" s="7"/>
      <c r="AT400" s="7"/>
      <c r="AU400" s="7"/>
      <c r="AV400" s="7"/>
      <c r="AW400" s="7"/>
      <c r="AX400" s="7"/>
      <c r="AY400" s="7"/>
      <c r="AZ400" s="7"/>
      <c r="BA400" s="7"/>
      <c r="BB400" s="7"/>
      <c r="BC400" s="7"/>
      <c r="BD400" s="11" t="s">
        <v>1167</v>
      </c>
      <c r="BE400" s="5" t="s">
        <v>1168</v>
      </c>
      <c r="BG400" s="5" t="s">
        <v>1169</v>
      </c>
      <c r="BH400" s="7"/>
      <c r="BI400" s="7"/>
    </row>
    <row r="401">
      <c r="A401" s="24" t="s">
        <v>418</v>
      </c>
      <c r="B401" s="10">
        <v>1.0</v>
      </c>
      <c r="C401" s="7"/>
      <c r="D401" s="7"/>
      <c r="E401" s="7"/>
      <c r="F401" s="7"/>
      <c r="G401" s="7"/>
      <c r="H401" s="33" t="s">
        <v>808</v>
      </c>
      <c r="I401" s="5"/>
      <c r="J401" s="5"/>
      <c r="K401" s="7"/>
      <c r="L401" s="7"/>
      <c r="M401" s="7"/>
      <c r="N401" s="7"/>
      <c r="O401" s="7"/>
      <c r="P401" s="7"/>
      <c r="Q401" s="7"/>
      <c r="R401" s="7"/>
      <c r="S401" s="7"/>
      <c r="T401" s="7"/>
      <c r="U401" s="7"/>
      <c r="V401" s="7"/>
      <c r="W401" s="7"/>
      <c r="X401" s="7"/>
      <c r="Y401" s="7"/>
      <c r="Z401" s="7"/>
      <c r="AA401" s="7"/>
      <c r="AB401" s="40" t="s">
        <v>545</v>
      </c>
      <c r="AD401" s="7"/>
      <c r="AE401" s="7"/>
      <c r="AF401" s="7"/>
      <c r="AG401" s="7"/>
      <c r="AH401" s="7"/>
      <c r="AI401" s="7"/>
      <c r="AJ401" s="33" t="s">
        <v>808</v>
      </c>
      <c r="AK401" s="5"/>
      <c r="AL401" s="5"/>
      <c r="AM401" s="7"/>
      <c r="AN401" s="10">
        <v>-366.0</v>
      </c>
      <c r="AO401" s="10">
        <v>-359.0</v>
      </c>
      <c r="AP401" s="7"/>
      <c r="AQ401" s="7"/>
      <c r="AR401" s="7"/>
      <c r="AS401" s="7"/>
      <c r="AT401" s="7"/>
      <c r="AU401" s="7"/>
      <c r="AV401" s="7"/>
      <c r="AW401" s="7"/>
      <c r="AX401" s="7"/>
      <c r="AY401" s="7"/>
      <c r="AZ401" s="7"/>
      <c r="BA401" s="7"/>
      <c r="BB401" s="7"/>
      <c r="BC401" s="11" t="s">
        <v>388</v>
      </c>
      <c r="BD401" s="11" t="s">
        <v>1170</v>
      </c>
      <c r="BE401" s="5" t="s">
        <v>1171</v>
      </c>
      <c r="BG401" s="5" t="s">
        <v>1086</v>
      </c>
      <c r="BH401" s="7"/>
      <c r="BI401" s="7"/>
    </row>
    <row r="402">
      <c r="A402" s="24" t="s">
        <v>419</v>
      </c>
      <c r="B402" s="10">
        <v>1.0</v>
      </c>
      <c r="C402" s="7"/>
      <c r="D402" s="7"/>
      <c r="E402" s="7"/>
      <c r="F402" s="7"/>
      <c r="G402" s="7"/>
      <c r="H402" s="33" t="s">
        <v>808</v>
      </c>
      <c r="I402" s="5"/>
      <c r="J402" s="5"/>
      <c r="K402" s="7"/>
      <c r="L402" s="7"/>
      <c r="M402" s="7"/>
      <c r="N402" s="7"/>
      <c r="O402" s="7"/>
      <c r="P402" s="7"/>
      <c r="Q402" s="7"/>
      <c r="R402" s="7"/>
      <c r="S402" s="7"/>
      <c r="T402" s="7"/>
      <c r="U402" s="7"/>
      <c r="V402" s="7"/>
      <c r="W402" s="7"/>
      <c r="X402" s="7"/>
      <c r="Y402" s="7"/>
      <c r="Z402" s="7"/>
      <c r="AA402" s="7"/>
      <c r="AB402" s="40" t="s">
        <v>545</v>
      </c>
      <c r="AD402" s="7"/>
      <c r="AE402" s="7"/>
      <c r="AF402" s="7"/>
      <c r="AG402" s="7"/>
      <c r="AH402" s="7"/>
      <c r="AI402" s="7"/>
      <c r="AJ402" s="33" t="s">
        <v>808</v>
      </c>
      <c r="AK402" s="5"/>
      <c r="AL402" s="5"/>
      <c r="AM402" s="7"/>
      <c r="AN402" s="10">
        <v>-366.0</v>
      </c>
      <c r="AO402" s="10">
        <v>-359.0</v>
      </c>
      <c r="AP402" s="7"/>
      <c r="AQ402" s="7"/>
      <c r="AR402" s="7"/>
      <c r="AS402" s="7"/>
      <c r="AT402" s="7"/>
      <c r="AU402" s="7"/>
      <c r="AV402" s="7"/>
      <c r="AW402" s="7"/>
      <c r="AX402" s="7"/>
      <c r="AY402" s="7"/>
      <c r="AZ402" s="7"/>
      <c r="BA402" s="7"/>
      <c r="BB402" s="7"/>
      <c r="BC402" s="11" t="s">
        <v>388</v>
      </c>
      <c r="BD402" s="11" t="s">
        <v>1170</v>
      </c>
      <c r="BE402" s="5" t="s">
        <v>1171</v>
      </c>
      <c r="BG402" s="5" t="s">
        <v>1086</v>
      </c>
      <c r="BH402" s="7"/>
      <c r="BI402" s="7"/>
    </row>
    <row r="403">
      <c r="A403" s="24" t="s">
        <v>420</v>
      </c>
      <c r="B403" s="10">
        <v>1.0</v>
      </c>
      <c r="C403" s="7"/>
      <c r="D403" s="7"/>
      <c r="E403" s="7"/>
      <c r="F403" s="7"/>
      <c r="G403" s="7"/>
      <c r="H403" s="33" t="s">
        <v>808</v>
      </c>
      <c r="I403" s="5"/>
      <c r="J403" s="5"/>
      <c r="K403" s="7"/>
      <c r="L403" s="7"/>
      <c r="M403" s="7"/>
      <c r="N403" s="7"/>
      <c r="O403" s="7"/>
      <c r="P403" s="7"/>
      <c r="Q403" s="7"/>
      <c r="R403" s="7"/>
      <c r="S403" s="7"/>
      <c r="T403" s="7"/>
      <c r="U403" s="7"/>
      <c r="V403" s="7"/>
      <c r="W403" s="7"/>
      <c r="X403" s="7"/>
      <c r="Y403" s="7"/>
      <c r="Z403" s="7"/>
      <c r="AA403" s="7"/>
      <c r="AB403" s="40" t="s">
        <v>545</v>
      </c>
      <c r="AD403" s="7"/>
      <c r="AE403" s="7"/>
      <c r="AF403" s="7"/>
      <c r="AG403" s="7"/>
      <c r="AH403" s="7"/>
      <c r="AI403" s="7"/>
      <c r="AJ403" s="33" t="s">
        <v>808</v>
      </c>
      <c r="AK403" s="5"/>
      <c r="AL403" s="5"/>
      <c r="AM403" s="7"/>
      <c r="AN403" s="10">
        <v>-366.0</v>
      </c>
      <c r="AO403" s="10">
        <v>-359.0</v>
      </c>
      <c r="AP403" s="7"/>
      <c r="AQ403" s="7"/>
      <c r="AR403" s="7"/>
      <c r="AS403" s="7"/>
      <c r="AT403" s="7"/>
      <c r="AU403" s="7"/>
      <c r="AV403" s="7"/>
      <c r="AW403" s="7"/>
      <c r="AX403" s="7"/>
      <c r="AY403" s="7"/>
      <c r="AZ403" s="7"/>
      <c r="BA403" s="7"/>
      <c r="BB403" s="7"/>
      <c r="BC403" s="11" t="s">
        <v>388</v>
      </c>
      <c r="BD403" s="11" t="s">
        <v>1170</v>
      </c>
      <c r="BE403" s="5" t="s">
        <v>1171</v>
      </c>
      <c r="BG403" s="11" t="s">
        <v>1172</v>
      </c>
      <c r="BH403" s="7"/>
      <c r="BI403" s="7"/>
    </row>
    <row r="404">
      <c r="A404" s="24" t="s">
        <v>421</v>
      </c>
      <c r="B404" s="10">
        <v>1.0</v>
      </c>
      <c r="C404" s="7"/>
      <c r="D404" s="7"/>
      <c r="E404" s="7"/>
      <c r="F404" s="7"/>
      <c r="G404" s="7"/>
      <c r="H404" s="31" t="s">
        <v>808</v>
      </c>
      <c r="I404" s="31"/>
      <c r="J404" s="31"/>
      <c r="K404" s="7"/>
      <c r="L404" s="7"/>
      <c r="M404" s="7"/>
      <c r="N404" s="7"/>
      <c r="O404" s="7"/>
      <c r="P404" s="7"/>
      <c r="Q404" s="7"/>
      <c r="R404" s="7"/>
      <c r="S404" s="7"/>
      <c r="T404" s="7"/>
      <c r="U404" s="7"/>
      <c r="V404" s="7"/>
      <c r="W404" s="7"/>
      <c r="X404" s="7"/>
      <c r="Y404" s="7"/>
      <c r="Z404" s="7"/>
      <c r="AA404" s="7"/>
      <c r="AB404" s="40" t="s">
        <v>545</v>
      </c>
      <c r="AD404" s="7"/>
      <c r="AE404" s="7"/>
      <c r="AF404" s="7"/>
      <c r="AG404" s="7"/>
      <c r="AH404" s="7"/>
      <c r="AI404" s="7"/>
      <c r="AJ404" s="33" t="s">
        <v>808</v>
      </c>
      <c r="AK404" s="5"/>
      <c r="AL404" s="5"/>
      <c r="AM404" s="7"/>
      <c r="AN404" s="10">
        <v>-366.0</v>
      </c>
      <c r="AO404" s="10">
        <v>-359.0</v>
      </c>
      <c r="AP404" s="7"/>
      <c r="AQ404" s="7"/>
      <c r="AR404" s="7"/>
      <c r="AS404" s="7"/>
      <c r="AT404" s="7"/>
      <c r="AU404" s="7"/>
      <c r="AV404" s="7"/>
      <c r="AW404" s="7"/>
      <c r="AX404" s="7"/>
      <c r="AY404" s="7"/>
      <c r="AZ404" s="7"/>
      <c r="BA404" s="7"/>
      <c r="BB404" s="7"/>
      <c r="BC404" s="11" t="s">
        <v>388</v>
      </c>
      <c r="BD404" s="11" t="s">
        <v>1170</v>
      </c>
      <c r="BE404" s="5" t="s">
        <v>1171</v>
      </c>
      <c r="BG404" s="5" t="s">
        <v>1086</v>
      </c>
      <c r="BH404" s="7"/>
      <c r="BI404" s="7"/>
    </row>
    <row r="405">
      <c r="A405" s="24" t="s">
        <v>422</v>
      </c>
      <c r="B405" s="10">
        <v>1.0</v>
      </c>
      <c r="C405" s="7"/>
      <c r="D405" s="7"/>
      <c r="E405" s="7"/>
      <c r="F405" s="7"/>
      <c r="G405" s="7"/>
      <c r="H405" s="68" t="s">
        <v>1173</v>
      </c>
      <c r="I405" s="5"/>
      <c r="J405" s="5"/>
      <c r="K405" s="7"/>
      <c r="L405" s="7"/>
      <c r="M405" s="7"/>
      <c r="N405" s="7"/>
      <c r="O405" s="7"/>
      <c r="P405" s="7"/>
      <c r="Q405" s="7"/>
      <c r="R405" s="7"/>
      <c r="S405" s="7"/>
      <c r="T405" s="33" t="s">
        <v>1174</v>
      </c>
      <c r="U405" s="7"/>
      <c r="V405" s="7"/>
      <c r="W405" s="7"/>
      <c r="X405" s="7"/>
      <c r="Y405" s="7"/>
      <c r="Z405" s="7"/>
      <c r="AA405" s="7"/>
      <c r="AB405" s="40" t="s">
        <v>668</v>
      </c>
      <c r="AD405" s="7"/>
      <c r="AE405" s="33" t="s">
        <v>636</v>
      </c>
      <c r="AH405" s="7"/>
      <c r="AI405" s="7"/>
      <c r="AJ405" s="33" t="s">
        <v>808</v>
      </c>
      <c r="AK405" s="5"/>
      <c r="AL405" s="5"/>
      <c r="AM405" s="7"/>
      <c r="AN405" s="11">
        <v>-336.0</v>
      </c>
      <c r="AO405" s="11">
        <v>-323.0</v>
      </c>
      <c r="AP405" s="7"/>
      <c r="AQ405" s="7"/>
      <c r="AR405" s="7"/>
      <c r="AS405" s="7"/>
      <c r="AT405" s="7"/>
      <c r="AU405" s="7"/>
      <c r="AV405" s="7"/>
      <c r="AW405" s="7"/>
      <c r="AX405" s="7"/>
      <c r="AY405" s="7"/>
      <c r="AZ405" s="7"/>
      <c r="BA405" s="7"/>
      <c r="BB405" s="7"/>
      <c r="BC405" s="7"/>
      <c r="BD405" s="7"/>
      <c r="BE405" s="7"/>
      <c r="BF405" s="7"/>
      <c r="BG405" s="7"/>
      <c r="BH405" s="7"/>
      <c r="BI405" s="5" t="s">
        <v>1175</v>
      </c>
    </row>
    <row r="406">
      <c r="A406" s="24" t="s">
        <v>423</v>
      </c>
      <c r="B406" s="10">
        <v>1.0</v>
      </c>
      <c r="C406" s="7"/>
      <c r="D406" s="7"/>
      <c r="E406" s="7"/>
      <c r="F406" s="7"/>
      <c r="G406" s="7"/>
      <c r="H406" s="68" t="s">
        <v>1173</v>
      </c>
      <c r="I406" s="69"/>
      <c r="J406" s="69"/>
      <c r="K406" s="7"/>
      <c r="L406" s="7"/>
      <c r="M406" s="7"/>
      <c r="N406" s="7"/>
      <c r="O406" s="7"/>
      <c r="P406" s="7"/>
      <c r="Q406" s="7"/>
      <c r="R406" s="7"/>
      <c r="S406" s="7"/>
      <c r="T406" s="33" t="s">
        <v>1174</v>
      </c>
      <c r="U406" s="7"/>
      <c r="V406" s="7"/>
      <c r="W406" s="7"/>
      <c r="X406" s="7"/>
      <c r="Y406" s="7"/>
      <c r="Z406" s="7"/>
      <c r="AA406" s="7"/>
      <c r="AB406" s="40" t="s">
        <v>668</v>
      </c>
      <c r="AD406" s="7"/>
      <c r="AE406" s="33" t="s">
        <v>636</v>
      </c>
      <c r="AH406" s="7"/>
      <c r="AI406" s="7"/>
      <c r="AJ406" s="33" t="s">
        <v>808</v>
      </c>
      <c r="AK406" s="5"/>
      <c r="AL406" s="5"/>
      <c r="AM406" s="7"/>
      <c r="AN406" s="11">
        <v>-336.0</v>
      </c>
      <c r="AO406" s="11">
        <v>-323.0</v>
      </c>
      <c r="AP406" s="7"/>
      <c r="AQ406" s="7"/>
      <c r="AR406" s="7"/>
      <c r="AS406" s="7"/>
      <c r="AT406" s="7"/>
      <c r="AU406" s="7"/>
      <c r="AV406" s="7"/>
      <c r="AW406" s="7"/>
      <c r="AX406" s="7"/>
      <c r="AY406" s="7"/>
      <c r="AZ406" s="7"/>
      <c r="BA406" s="7"/>
      <c r="BB406" s="7"/>
      <c r="BC406" s="7"/>
      <c r="BD406" s="7"/>
      <c r="BE406" s="7"/>
      <c r="BF406" s="7"/>
      <c r="BG406" s="7"/>
      <c r="BH406" s="7"/>
      <c r="BI406" s="5" t="s">
        <v>1175</v>
      </c>
    </row>
    <row r="407">
      <c r="A407" s="24" t="s">
        <v>424</v>
      </c>
      <c r="B407" s="10">
        <v>1.0</v>
      </c>
      <c r="C407" s="7"/>
      <c r="D407" s="7"/>
      <c r="E407" s="7"/>
      <c r="F407" s="7"/>
      <c r="G407" s="7"/>
      <c r="H407" s="68" t="s">
        <v>1173</v>
      </c>
      <c r="I407" s="69"/>
      <c r="J407" s="69"/>
      <c r="K407" s="7"/>
      <c r="L407" s="7"/>
      <c r="M407" s="7"/>
      <c r="N407" s="7"/>
      <c r="O407" s="7"/>
      <c r="P407" s="7"/>
      <c r="Q407" s="7"/>
      <c r="R407" s="7"/>
      <c r="S407" s="7"/>
      <c r="T407" s="33" t="s">
        <v>1174</v>
      </c>
      <c r="U407" s="7"/>
      <c r="V407" s="7"/>
      <c r="W407" s="7"/>
      <c r="X407" s="7"/>
      <c r="Y407" s="7"/>
      <c r="Z407" s="7"/>
      <c r="AA407" s="7"/>
      <c r="AB407" s="40" t="s">
        <v>668</v>
      </c>
      <c r="AD407" s="7"/>
      <c r="AE407" s="33" t="s">
        <v>636</v>
      </c>
      <c r="AH407" s="7"/>
      <c r="AI407" s="7"/>
      <c r="AJ407" s="33" t="s">
        <v>808</v>
      </c>
      <c r="AK407" s="5"/>
      <c r="AL407" s="5"/>
      <c r="AM407" s="7"/>
      <c r="AN407" s="11">
        <v>-336.0</v>
      </c>
      <c r="AO407" s="11">
        <v>-323.0</v>
      </c>
      <c r="AP407" s="7"/>
      <c r="AQ407" s="7"/>
      <c r="AR407" s="7"/>
      <c r="AS407" s="7"/>
      <c r="AT407" s="7"/>
      <c r="AU407" s="7"/>
      <c r="AV407" s="7"/>
      <c r="AW407" s="7"/>
      <c r="AX407" s="7"/>
      <c r="AY407" s="7"/>
      <c r="AZ407" s="7"/>
      <c r="BA407" s="7"/>
      <c r="BB407" s="7"/>
      <c r="BC407" s="7"/>
      <c r="BD407" s="7"/>
      <c r="BE407" s="7"/>
      <c r="BF407" s="7"/>
      <c r="BG407" s="7"/>
      <c r="BH407" s="7"/>
      <c r="BI407" s="5" t="s">
        <v>1175</v>
      </c>
    </row>
    <row r="408">
      <c r="A408" s="24" t="s">
        <v>425</v>
      </c>
      <c r="B408" s="10">
        <v>1.0</v>
      </c>
      <c r="C408" s="7"/>
      <c r="D408" s="7"/>
      <c r="E408" s="7"/>
      <c r="F408" s="7"/>
      <c r="G408" s="7"/>
      <c r="H408" s="68" t="s">
        <v>1173</v>
      </c>
      <c r="I408" s="69"/>
      <c r="J408" s="69"/>
      <c r="K408" s="7"/>
      <c r="L408" s="7"/>
      <c r="M408" s="7"/>
      <c r="N408" s="7"/>
      <c r="O408" s="7"/>
      <c r="P408" s="7"/>
      <c r="Q408" s="7"/>
      <c r="R408" s="7"/>
      <c r="S408" s="7"/>
      <c r="T408" s="33" t="s">
        <v>1174</v>
      </c>
      <c r="U408" s="7"/>
      <c r="V408" s="7"/>
      <c r="W408" s="7"/>
      <c r="X408" s="7"/>
      <c r="Y408" s="7"/>
      <c r="Z408" s="7"/>
      <c r="AA408" s="7"/>
      <c r="AB408" s="40" t="s">
        <v>668</v>
      </c>
      <c r="AD408" s="7"/>
      <c r="AE408" s="33" t="s">
        <v>636</v>
      </c>
      <c r="AH408" s="7"/>
      <c r="AI408" s="7"/>
      <c r="AJ408" s="33" t="s">
        <v>808</v>
      </c>
      <c r="AK408" s="5"/>
      <c r="AL408" s="5"/>
      <c r="AM408" s="7"/>
      <c r="AN408" s="11">
        <v>-336.0</v>
      </c>
      <c r="AO408" s="11">
        <v>-323.0</v>
      </c>
      <c r="AP408" s="7"/>
      <c r="AQ408" s="7"/>
      <c r="AR408" s="7"/>
      <c r="AS408" s="7"/>
      <c r="AT408" s="7"/>
      <c r="AU408" s="7"/>
      <c r="AV408" s="7"/>
      <c r="AW408" s="7"/>
      <c r="AX408" s="7"/>
      <c r="AY408" s="7"/>
      <c r="AZ408" s="7"/>
      <c r="BA408" s="7"/>
      <c r="BB408" s="7"/>
      <c r="BC408" s="7"/>
      <c r="BD408" s="11" t="s">
        <v>1176</v>
      </c>
      <c r="BE408" s="11" t="s">
        <v>1177</v>
      </c>
      <c r="BH408" s="7"/>
      <c r="BI408" s="5" t="s">
        <v>1175</v>
      </c>
    </row>
    <row r="409">
      <c r="A409" s="24" t="s">
        <v>426</v>
      </c>
      <c r="B409" s="10">
        <v>1.0</v>
      </c>
      <c r="C409" s="7"/>
      <c r="D409" s="7"/>
      <c r="E409" s="7"/>
      <c r="F409" s="7"/>
      <c r="G409" s="7"/>
      <c r="H409" s="68" t="s">
        <v>1173</v>
      </c>
      <c r="I409" s="69"/>
      <c r="J409" s="69"/>
      <c r="K409" s="7"/>
      <c r="L409" s="7"/>
      <c r="M409" s="7"/>
      <c r="N409" s="7"/>
      <c r="O409" s="7"/>
      <c r="P409" s="7"/>
      <c r="Q409" s="7"/>
      <c r="R409" s="7"/>
      <c r="S409" s="7"/>
      <c r="T409" s="33" t="s">
        <v>1174</v>
      </c>
      <c r="U409" s="7"/>
      <c r="V409" s="7"/>
      <c r="W409" s="7"/>
      <c r="X409" s="7"/>
      <c r="Y409" s="7"/>
      <c r="Z409" s="7"/>
      <c r="AA409" s="7"/>
      <c r="AB409" s="40" t="s">
        <v>545</v>
      </c>
      <c r="AD409" s="7"/>
      <c r="AE409" s="33" t="s">
        <v>636</v>
      </c>
      <c r="AH409" s="7"/>
      <c r="AI409" s="7"/>
      <c r="AJ409" s="33" t="s">
        <v>808</v>
      </c>
      <c r="AK409" s="5"/>
      <c r="AL409" s="5"/>
      <c r="AM409" s="7"/>
      <c r="AN409" s="11">
        <v>-336.0</v>
      </c>
      <c r="AO409" s="11">
        <v>-323.0</v>
      </c>
      <c r="AP409" s="7"/>
      <c r="AQ409" s="7"/>
      <c r="AR409" s="7"/>
      <c r="AS409" s="7"/>
      <c r="AT409" s="7"/>
      <c r="AU409" s="7"/>
      <c r="AV409" s="7"/>
      <c r="AW409" s="7"/>
      <c r="AX409" s="7"/>
      <c r="AY409" s="7"/>
      <c r="AZ409" s="7"/>
      <c r="BA409" s="7"/>
      <c r="BB409" s="7"/>
      <c r="BC409" s="7"/>
      <c r="BD409" s="7"/>
      <c r="BE409" s="7"/>
      <c r="BF409" s="7"/>
      <c r="BG409" s="7"/>
      <c r="BH409" s="7"/>
      <c r="BI409" s="5" t="s">
        <v>1175</v>
      </c>
    </row>
    <row r="410">
      <c r="A410" s="24" t="s">
        <v>428</v>
      </c>
      <c r="B410" s="10">
        <v>1.0</v>
      </c>
      <c r="C410" s="7"/>
      <c r="D410" s="7"/>
      <c r="E410" s="7"/>
      <c r="F410" s="7"/>
      <c r="G410" s="7"/>
      <c r="H410" s="31" t="s">
        <v>808</v>
      </c>
      <c r="I410" s="31"/>
      <c r="J410" s="31"/>
      <c r="K410" s="7"/>
      <c r="L410" s="7"/>
      <c r="M410" s="7"/>
      <c r="N410" s="7"/>
      <c r="O410" s="7"/>
      <c r="P410" s="7"/>
      <c r="Q410" s="7"/>
      <c r="R410" s="7"/>
      <c r="S410" s="7"/>
      <c r="T410" s="33" t="s">
        <v>1174</v>
      </c>
      <c r="U410" s="7"/>
      <c r="V410" s="7"/>
      <c r="W410" s="7"/>
      <c r="X410" s="7"/>
      <c r="Y410" s="7"/>
      <c r="Z410" s="7"/>
      <c r="AA410" s="7"/>
      <c r="AB410" s="40" t="s">
        <v>545</v>
      </c>
      <c r="AC410" s="40"/>
      <c r="AD410" s="7"/>
      <c r="AE410" s="7"/>
      <c r="AF410" s="7"/>
      <c r="AG410" s="7"/>
      <c r="AH410" s="7"/>
      <c r="AI410" s="7"/>
      <c r="AJ410" s="33" t="s">
        <v>808</v>
      </c>
      <c r="AK410" s="5"/>
      <c r="AL410" s="5"/>
      <c r="AM410" s="7"/>
      <c r="AN410" s="10">
        <v>-336.0</v>
      </c>
      <c r="AO410" s="10">
        <v>-323.0</v>
      </c>
      <c r="AP410" s="7"/>
      <c r="AQ410" s="7"/>
      <c r="AR410" s="7"/>
      <c r="AS410" s="7"/>
      <c r="AT410" s="7"/>
      <c r="AU410" s="7"/>
      <c r="AV410" s="7"/>
      <c r="AW410" s="7"/>
      <c r="AX410" s="7"/>
      <c r="AY410" s="7"/>
      <c r="AZ410" s="7"/>
      <c r="BA410" s="7"/>
      <c r="BB410" s="7"/>
      <c r="BC410" s="7"/>
      <c r="BD410" s="5" t="s">
        <v>1176</v>
      </c>
      <c r="BE410" s="5" t="s">
        <v>1178</v>
      </c>
      <c r="BG410" s="5" t="s">
        <v>1179</v>
      </c>
      <c r="BH410" s="7"/>
      <c r="BI410" s="7"/>
    </row>
    <row r="411">
      <c r="A411" s="24" t="s">
        <v>429</v>
      </c>
      <c r="B411" s="10">
        <v>1.0</v>
      </c>
      <c r="C411" s="7"/>
      <c r="D411" s="7"/>
      <c r="E411" s="7"/>
      <c r="F411" s="7"/>
      <c r="G411" s="7"/>
      <c r="H411" s="33" t="s">
        <v>1180</v>
      </c>
      <c r="I411" s="5"/>
      <c r="J411" s="5"/>
      <c r="K411" s="7"/>
      <c r="L411" s="7"/>
      <c r="M411" s="7"/>
      <c r="N411" s="7"/>
      <c r="O411" s="7"/>
      <c r="P411" s="7"/>
      <c r="Q411" s="7"/>
      <c r="R411" s="7"/>
      <c r="S411" s="7"/>
      <c r="T411" s="7"/>
      <c r="U411" s="7"/>
      <c r="V411" s="7"/>
      <c r="W411" s="7"/>
      <c r="X411" s="7"/>
      <c r="Y411" s="7"/>
      <c r="Z411" s="7"/>
      <c r="AA411" s="7"/>
      <c r="AB411" s="40" t="s">
        <v>668</v>
      </c>
      <c r="AC411" s="40"/>
      <c r="AD411" s="7"/>
      <c r="AE411" s="33" t="s">
        <v>636</v>
      </c>
      <c r="AH411" s="7"/>
      <c r="AI411" s="7"/>
      <c r="AJ411" s="33" t="s">
        <v>808</v>
      </c>
      <c r="AK411" s="5"/>
      <c r="AL411" s="5"/>
      <c r="AM411" s="7"/>
      <c r="AN411" s="6">
        <v>-187.0</v>
      </c>
      <c r="AO411" s="6">
        <v>-168.0</v>
      </c>
      <c r="AP411" s="7"/>
      <c r="AQ411" s="7"/>
      <c r="AR411" s="7"/>
      <c r="AS411" s="7"/>
      <c r="AT411" s="7"/>
      <c r="AU411" s="7"/>
      <c r="AV411" s="7"/>
      <c r="AW411" s="7"/>
      <c r="AX411" s="7"/>
      <c r="AY411" s="7"/>
      <c r="AZ411" s="7"/>
      <c r="BA411" s="7"/>
      <c r="BB411" s="7"/>
      <c r="BC411" s="7"/>
      <c r="BD411" s="11" t="s">
        <v>1181</v>
      </c>
      <c r="BE411" s="11" t="s">
        <v>1182</v>
      </c>
      <c r="BG411" s="5" t="s">
        <v>1183</v>
      </c>
      <c r="BH411" s="7"/>
      <c r="BI411" s="7"/>
    </row>
    <row r="412">
      <c r="A412" s="24" t="s">
        <v>430</v>
      </c>
      <c r="B412" s="10">
        <v>1.0</v>
      </c>
      <c r="C412" s="7"/>
      <c r="D412" s="7"/>
      <c r="E412" s="7"/>
      <c r="F412" s="7"/>
      <c r="G412" s="7"/>
      <c r="H412" s="33" t="s">
        <v>1184</v>
      </c>
      <c r="I412" s="5"/>
      <c r="J412" s="7"/>
      <c r="K412" s="7"/>
      <c r="L412" s="7"/>
      <c r="M412" s="7"/>
      <c r="N412" s="7"/>
      <c r="O412" s="7"/>
      <c r="P412" s="7"/>
      <c r="Q412" s="7"/>
      <c r="R412" s="7"/>
      <c r="S412" s="7"/>
      <c r="T412" s="7"/>
      <c r="U412" s="7"/>
      <c r="V412" s="7"/>
      <c r="W412" s="7"/>
      <c r="X412" s="7"/>
      <c r="Y412" s="7"/>
      <c r="Z412" s="7"/>
      <c r="AA412" s="7"/>
      <c r="AB412" s="40" t="s">
        <v>545</v>
      </c>
      <c r="AC412" s="7"/>
      <c r="AD412" s="7"/>
      <c r="AE412" s="7"/>
      <c r="AF412" s="7"/>
      <c r="AG412" s="7"/>
      <c r="AH412" s="7"/>
      <c r="AI412" s="7"/>
      <c r="AJ412" s="33" t="s">
        <v>1185</v>
      </c>
      <c r="AK412" s="5"/>
      <c r="AL412" s="5"/>
      <c r="AM412" s="7"/>
      <c r="AN412" s="6">
        <v>-132.0</v>
      </c>
      <c r="AO412" s="6">
        <v>-1.0</v>
      </c>
      <c r="AP412" s="7"/>
      <c r="AQ412" s="7"/>
      <c r="AR412" s="7"/>
      <c r="AS412" s="7"/>
      <c r="AT412" s="7"/>
      <c r="AU412" s="7"/>
      <c r="AV412" s="7"/>
      <c r="AW412" s="7"/>
      <c r="AX412" s="7"/>
      <c r="AY412" s="7"/>
      <c r="AZ412" s="7"/>
      <c r="BA412" s="7"/>
      <c r="BB412" s="7"/>
      <c r="BC412" s="7"/>
      <c r="BD412" s="11" t="s">
        <v>1181</v>
      </c>
      <c r="BE412" s="11" t="s">
        <v>1186</v>
      </c>
      <c r="BG412" s="5" t="s">
        <v>1187</v>
      </c>
      <c r="BI412" s="7"/>
    </row>
    <row r="413" ht="15.75" customHeight="1">
      <c r="A413" s="24" t="s">
        <v>431</v>
      </c>
      <c r="B413" s="10">
        <v>1.0</v>
      </c>
      <c r="C413" s="7"/>
      <c r="D413" s="7"/>
      <c r="E413" s="7"/>
      <c r="F413" s="7"/>
      <c r="G413" s="7"/>
      <c r="H413" s="70" t="s">
        <v>1188</v>
      </c>
      <c r="I413" s="7"/>
      <c r="J413" s="7"/>
      <c r="K413" s="7"/>
      <c r="L413" s="7"/>
      <c r="M413" s="7"/>
      <c r="N413" s="7"/>
      <c r="O413" s="7"/>
      <c r="P413" s="7"/>
      <c r="Q413" s="7"/>
      <c r="R413" s="7"/>
      <c r="S413" s="7"/>
      <c r="T413" s="7"/>
      <c r="U413" s="7"/>
      <c r="V413" s="7"/>
      <c r="W413" s="7"/>
      <c r="X413" s="7"/>
      <c r="Y413" s="7"/>
      <c r="Z413" s="7"/>
      <c r="AA413" s="7"/>
      <c r="AB413" s="40" t="s">
        <v>545</v>
      </c>
      <c r="AC413" s="40"/>
      <c r="AD413" s="7"/>
      <c r="AE413" s="7"/>
      <c r="AF413" s="7"/>
      <c r="AG413" s="7"/>
      <c r="AH413" s="7"/>
      <c r="AI413" s="7"/>
      <c r="AJ413" s="33" t="s">
        <v>1189</v>
      </c>
      <c r="AL413" s="7"/>
      <c r="AM413" s="7"/>
      <c r="AN413" s="10">
        <v>-229.0</v>
      </c>
      <c r="AO413" s="10">
        <v>-100.0</v>
      </c>
      <c r="AP413" s="7"/>
      <c r="AQ413" s="7"/>
      <c r="AR413" s="7"/>
      <c r="AS413" s="7"/>
      <c r="AT413" s="7"/>
      <c r="AU413" s="7"/>
      <c r="AV413" s="7"/>
      <c r="AW413" s="7"/>
      <c r="AX413" s="7"/>
      <c r="AY413" s="7"/>
      <c r="AZ413" s="7"/>
      <c r="BA413" s="7"/>
      <c r="BB413" s="7"/>
      <c r="BC413" s="7"/>
      <c r="BD413" s="5" t="s">
        <v>1190</v>
      </c>
      <c r="BE413" s="5" t="s">
        <v>1191</v>
      </c>
      <c r="BG413" s="5" t="s">
        <v>1192</v>
      </c>
      <c r="BI413" s="7"/>
    </row>
    <row r="414">
      <c r="A414" s="24" t="s">
        <v>432</v>
      </c>
      <c r="B414" s="10">
        <v>1.0</v>
      </c>
      <c r="C414" s="7"/>
      <c r="D414" s="7"/>
      <c r="E414" s="7"/>
      <c r="F414" s="7"/>
      <c r="G414" s="7"/>
      <c r="H414" s="66" t="s">
        <v>1052</v>
      </c>
      <c r="I414" s="66"/>
      <c r="J414" s="7"/>
      <c r="K414" s="7"/>
      <c r="L414" s="7"/>
      <c r="M414" s="7"/>
      <c r="N414" s="7"/>
      <c r="O414" s="7"/>
      <c r="P414" s="7"/>
      <c r="Q414" s="7"/>
      <c r="R414" s="7"/>
      <c r="S414" s="7"/>
      <c r="T414" s="7"/>
      <c r="U414" s="7"/>
      <c r="V414" s="7"/>
      <c r="W414" s="7"/>
      <c r="X414" s="7"/>
      <c r="Y414" s="7"/>
      <c r="Z414" s="7"/>
      <c r="AA414" s="7"/>
      <c r="AB414" s="40" t="s">
        <v>545</v>
      </c>
      <c r="AC414" s="40"/>
      <c r="AD414" s="7"/>
      <c r="AE414" s="7"/>
      <c r="AF414" s="7"/>
      <c r="AG414" s="7"/>
      <c r="AH414" s="7"/>
      <c r="AI414" s="7"/>
      <c r="AJ414" s="33" t="s">
        <v>1052</v>
      </c>
      <c r="AL414" s="7"/>
      <c r="AM414" s="7"/>
      <c r="AN414" s="6">
        <v>-299.0</v>
      </c>
      <c r="AO414" s="6">
        <v>-100.0</v>
      </c>
      <c r="AP414" s="7"/>
      <c r="AQ414" s="7"/>
      <c r="AR414" s="7"/>
      <c r="AS414" s="7"/>
      <c r="AT414" s="7"/>
      <c r="AU414" s="7"/>
      <c r="AV414" s="7"/>
      <c r="AW414" s="7"/>
      <c r="AX414" s="7"/>
      <c r="AY414" s="7"/>
      <c r="AZ414" s="7"/>
      <c r="BA414" s="7"/>
      <c r="BB414" s="7"/>
      <c r="BC414" s="7"/>
      <c r="BD414" s="5" t="s">
        <v>1193</v>
      </c>
      <c r="BE414" s="5" t="s">
        <v>1194</v>
      </c>
      <c r="BF414" s="7"/>
      <c r="BG414" s="7"/>
    </row>
    <row r="415">
      <c r="A415" s="24" t="s">
        <v>433</v>
      </c>
      <c r="B415" s="10">
        <v>1.0</v>
      </c>
      <c r="C415" s="7"/>
      <c r="D415" s="7"/>
      <c r="E415" s="7"/>
      <c r="F415" s="7"/>
      <c r="G415" s="7"/>
      <c r="H415" s="33" t="s">
        <v>1195</v>
      </c>
      <c r="I415" s="5"/>
      <c r="J415" s="5"/>
      <c r="K415" s="7"/>
      <c r="L415" s="7"/>
      <c r="M415" s="7"/>
      <c r="N415" s="7"/>
      <c r="O415" s="7"/>
      <c r="P415" s="7"/>
      <c r="Q415" s="7"/>
      <c r="R415" s="7"/>
      <c r="S415" s="7"/>
      <c r="T415" s="7"/>
      <c r="U415" s="7"/>
      <c r="V415" s="7"/>
      <c r="W415" s="7"/>
      <c r="X415" s="7"/>
      <c r="Y415" s="7"/>
      <c r="Z415" s="7"/>
      <c r="AA415" s="7"/>
      <c r="AB415" s="40" t="s">
        <v>545</v>
      </c>
      <c r="AC415" s="40"/>
      <c r="AD415" s="7"/>
      <c r="AE415" s="7"/>
      <c r="AF415" s="7"/>
      <c r="AG415" s="7"/>
      <c r="AH415" s="7"/>
      <c r="AI415" s="7"/>
      <c r="AJ415" s="33" t="s">
        <v>1052</v>
      </c>
      <c r="AL415" s="7"/>
      <c r="AM415" s="7"/>
      <c r="AN415" s="6">
        <v>-399.0</v>
      </c>
      <c r="AO415" s="6">
        <v>-200.0</v>
      </c>
      <c r="AP415" s="7"/>
      <c r="AQ415" s="7"/>
      <c r="AR415" s="7"/>
      <c r="AS415" s="7"/>
      <c r="AT415" s="7"/>
      <c r="AU415" s="7"/>
      <c r="AV415" s="7"/>
      <c r="AW415" s="7"/>
      <c r="AX415" s="7"/>
      <c r="AY415" s="7"/>
      <c r="AZ415" s="7"/>
      <c r="BA415" s="7"/>
      <c r="BB415" s="7"/>
      <c r="BC415" s="7"/>
      <c r="BD415" s="5" t="s">
        <v>1196</v>
      </c>
      <c r="BE415" s="5" t="s">
        <v>1197</v>
      </c>
      <c r="BF415" s="5" t="s">
        <v>1198</v>
      </c>
      <c r="BG415" s="7"/>
    </row>
    <row r="416">
      <c r="A416" s="24" t="s">
        <v>434</v>
      </c>
      <c r="B416" s="10">
        <v>1.0</v>
      </c>
      <c r="C416" s="7"/>
      <c r="D416" s="7"/>
      <c r="E416" s="7"/>
      <c r="F416" s="7"/>
      <c r="G416" s="7"/>
      <c r="H416" s="33" t="s">
        <v>1195</v>
      </c>
      <c r="I416" s="5"/>
      <c r="J416" s="5"/>
      <c r="K416" s="7"/>
      <c r="L416" s="7"/>
      <c r="M416" s="7"/>
      <c r="N416" s="7"/>
      <c r="O416" s="7"/>
      <c r="P416" s="7"/>
      <c r="Q416" s="7"/>
      <c r="R416" s="7"/>
      <c r="S416" s="7"/>
      <c r="T416" s="7"/>
      <c r="U416" s="7"/>
      <c r="V416" s="7"/>
      <c r="W416" s="7"/>
      <c r="X416" s="7"/>
      <c r="Y416" s="7"/>
      <c r="Z416" s="7"/>
      <c r="AA416" s="7"/>
      <c r="AB416" s="40" t="s">
        <v>545</v>
      </c>
      <c r="AC416" s="40"/>
      <c r="AD416" s="7"/>
      <c r="AE416" s="7"/>
      <c r="AF416" s="7"/>
      <c r="AG416" s="7"/>
      <c r="AH416" s="7"/>
      <c r="AI416" s="7"/>
      <c r="AJ416" s="33" t="s">
        <v>1052</v>
      </c>
      <c r="AL416" s="7"/>
      <c r="AM416" s="7"/>
      <c r="AN416" s="6">
        <v>-399.0</v>
      </c>
      <c r="AO416" s="6">
        <v>-200.0</v>
      </c>
      <c r="AP416" s="7"/>
      <c r="AQ416" s="7"/>
      <c r="AR416" s="7"/>
      <c r="AS416" s="7"/>
      <c r="AT416" s="7"/>
      <c r="AU416" s="7"/>
      <c r="AV416" s="7"/>
      <c r="AW416" s="7"/>
      <c r="AX416" s="7"/>
      <c r="AY416" s="7"/>
      <c r="AZ416" s="7"/>
      <c r="BA416" s="7"/>
      <c r="BB416" s="7"/>
      <c r="BC416" s="7"/>
      <c r="BD416" s="5" t="s">
        <v>1196</v>
      </c>
      <c r="BE416" s="5" t="s">
        <v>1197</v>
      </c>
      <c r="BF416" s="5" t="s">
        <v>1198</v>
      </c>
      <c r="BG416" s="7"/>
    </row>
    <row r="417">
      <c r="A417" s="24" t="s">
        <v>435</v>
      </c>
      <c r="B417" s="10">
        <v>1.0</v>
      </c>
      <c r="C417" s="7"/>
      <c r="D417" s="7"/>
      <c r="E417" s="7"/>
      <c r="F417" s="7"/>
      <c r="G417" s="7"/>
      <c r="H417" s="33" t="s">
        <v>1195</v>
      </c>
      <c r="I417" s="5"/>
      <c r="J417" s="5"/>
      <c r="K417" s="7"/>
      <c r="L417" s="7"/>
      <c r="M417" s="7"/>
      <c r="N417" s="7"/>
      <c r="O417" s="7"/>
      <c r="P417" s="7"/>
      <c r="Q417" s="7"/>
      <c r="R417" s="7"/>
      <c r="S417" s="7"/>
      <c r="T417" s="7"/>
      <c r="U417" s="7"/>
      <c r="V417" s="7"/>
      <c r="W417" s="7"/>
      <c r="X417" s="7"/>
      <c r="Y417" s="7"/>
      <c r="Z417" s="7"/>
      <c r="AA417" s="7"/>
      <c r="AB417" s="40" t="s">
        <v>545</v>
      </c>
      <c r="AC417" s="40"/>
      <c r="AD417" s="7"/>
      <c r="AE417" s="7"/>
      <c r="AF417" s="7"/>
      <c r="AG417" s="7"/>
      <c r="AH417" s="7"/>
      <c r="AI417" s="7"/>
      <c r="AJ417" s="33" t="s">
        <v>1052</v>
      </c>
      <c r="AL417" s="7"/>
      <c r="AM417" s="7"/>
      <c r="AN417" s="6">
        <v>-199.0</v>
      </c>
      <c r="AO417" s="6">
        <v>-100.0</v>
      </c>
      <c r="AP417" s="7"/>
      <c r="AQ417" s="7"/>
      <c r="AR417" s="7"/>
      <c r="AS417" s="7"/>
      <c r="AT417" s="7"/>
      <c r="AU417" s="7"/>
      <c r="AV417" s="7"/>
      <c r="AW417" s="7"/>
      <c r="AX417" s="7"/>
      <c r="AY417" s="7"/>
      <c r="AZ417" s="7"/>
      <c r="BA417" s="7"/>
      <c r="BB417" s="7"/>
      <c r="BC417" s="7"/>
      <c r="BD417" s="5" t="s">
        <v>1199</v>
      </c>
      <c r="BE417" s="11" t="s">
        <v>1200</v>
      </c>
      <c r="BG417" s="11" t="s">
        <v>1201</v>
      </c>
    </row>
    <row r="418">
      <c r="A418" s="24" t="s">
        <v>436</v>
      </c>
      <c r="B418" s="10">
        <v>1.0</v>
      </c>
      <c r="C418" s="7"/>
      <c r="D418" s="7"/>
      <c r="E418" s="7"/>
      <c r="F418" s="7"/>
      <c r="G418" s="7"/>
      <c r="H418" s="33" t="s">
        <v>1202</v>
      </c>
      <c r="I418" s="5"/>
      <c r="J418" s="5"/>
      <c r="K418" s="7"/>
      <c r="L418" s="7"/>
      <c r="M418" s="7"/>
      <c r="N418" s="7"/>
      <c r="O418" s="7"/>
      <c r="P418" s="7"/>
      <c r="Q418" s="7"/>
      <c r="R418" s="7"/>
      <c r="S418" s="7"/>
      <c r="T418" s="7"/>
      <c r="U418" s="7"/>
      <c r="V418" s="7"/>
      <c r="W418" s="7"/>
      <c r="X418" s="7"/>
      <c r="Y418" s="7"/>
      <c r="Z418" s="7"/>
      <c r="AA418" s="7"/>
      <c r="AB418" s="40" t="s">
        <v>545</v>
      </c>
      <c r="AC418" s="40"/>
      <c r="AD418" s="7"/>
      <c r="AE418" s="7"/>
      <c r="AF418" s="7"/>
      <c r="AG418" s="7"/>
      <c r="AH418" s="7"/>
      <c r="AI418" s="7"/>
      <c r="AJ418" s="33" t="s">
        <v>1052</v>
      </c>
      <c r="AL418" s="7"/>
      <c r="AM418" s="7"/>
      <c r="AN418" s="6">
        <v>-199.0</v>
      </c>
      <c r="AO418" s="6">
        <v>-1.0</v>
      </c>
      <c r="AP418" s="7"/>
      <c r="AQ418" s="7"/>
      <c r="AR418" s="7"/>
      <c r="AS418" s="7"/>
      <c r="AT418" s="7"/>
      <c r="AU418" s="7"/>
      <c r="AV418" s="7"/>
      <c r="AW418" s="7"/>
      <c r="AX418" s="7"/>
      <c r="AY418" s="7"/>
      <c r="AZ418" s="7"/>
      <c r="BA418" s="7"/>
      <c r="BB418" s="7"/>
      <c r="BC418" s="7"/>
      <c r="BD418" s="5" t="s">
        <v>1203</v>
      </c>
      <c r="BE418" s="11" t="s">
        <v>1204</v>
      </c>
      <c r="BG418" s="5" t="s">
        <v>1205</v>
      </c>
    </row>
    <row r="419">
      <c r="A419" s="24" t="s">
        <v>437</v>
      </c>
      <c r="B419" s="10">
        <v>1.0</v>
      </c>
      <c r="C419" s="7"/>
      <c r="D419" s="7"/>
      <c r="E419" s="7"/>
      <c r="F419" s="7"/>
      <c r="G419" s="7"/>
      <c r="H419" s="71" t="s">
        <v>1052</v>
      </c>
      <c r="I419" s="7"/>
      <c r="J419" s="7"/>
      <c r="K419" s="7"/>
      <c r="L419" s="7"/>
      <c r="M419" s="7"/>
      <c r="N419" s="7"/>
      <c r="O419" s="7"/>
      <c r="P419" s="7"/>
      <c r="Q419" s="7"/>
      <c r="R419" s="7"/>
      <c r="S419" s="7"/>
      <c r="T419" s="7"/>
      <c r="U419" s="7"/>
      <c r="V419" s="7"/>
      <c r="W419" s="7"/>
      <c r="X419" s="7"/>
      <c r="Y419" s="7"/>
      <c r="Z419" s="7"/>
      <c r="AA419" s="7"/>
      <c r="AB419" s="40" t="s">
        <v>545</v>
      </c>
      <c r="AC419" s="40"/>
      <c r="AD419" s="7"/>
      <c r="AE419" s="7"/>
      <c r="AF419" s="7"/>
      <c r="AG419" s="7"/>
      <c r="AH419" s="7"/>
      <c r="AI419" s="7"/>
      <c r="AJ419" s="33" t="s">
        <v>1052</v>
      </c>
      <c r="AL419" s="7"/>
      <c r="AM419" s="7"/>
      <c r="AN419" s="6">
        <v>-295.0</v>
      </c>
      <c r="AO419" s="6">
        <v>-275.0</v>
      </c>
      <c r="AP419" s="7"/>
      <c r="AQ419" s="7"/>
      <c r="AR419" s="7"/>
      <c r="AS419" s="7"/>
      <c r="AT419" s="7"/>
      <c r="AU419" s="7"/>
      <c r="AV419" s="7"/>
      <c r="AW419" s="7"/>
      <c r="AX419" s="7"/>
      <c r="AY419" s="7"/>
      <c r="AZ419" s="7"/>
      <c r="BA419" s="7"/>
      <c r="BB419" s="7"/>
      <c r="BC419" s="7"/>
      <c r="BD419" s="5" t="s">
        <v>1203</v>
      </c>
      <c r="BE419" s="5" t="s">
        <v>1206</v>
      </c>
      <c r="BF419" s="7"/>
      <c r="BG419" s="7"/>
    </row>
    <row r="420">
      <c r="A420" s="24" t="s">
        <v>438</v>
      </c>
      <c r="B420" s="10">
        <v>1.0</v>
      </c>
      <c r="C420" s="7"/>
      <c r="D420" s="7"/>
      <c r="E420" s="7"/>
      <c r="F420" s="7"/>
      <c r="G420" s="7"/>
      <c r="H420" s="33" t="s">
        <v>1207</v>
      </c>
      <c r="I420" s="5"/>
      <c r="J420" s="5"/>
      <c r="K420" s="7"/>
      <c r="L420" s="7"/>
      <c r="M420" s="7"/>
      <c r="N420" s="7"/>
      <c r="O420" s="7"/>
      <c r="P420" s="7"/>
      <c r="Q420" s="7"/>
      <c r="R420" s="7"/>
      <c r="S420" s="7"/>
      <c r="T420" s="7"/>
      <c r="U420" s="7"/>
      <c r="V420" s="7"/>
      <c r="W420" s="7"/>
      <c r="X420" s="7"/>
      <c r="Y420" s="7"/>
      <c r="Z420" s="7"/>
      <c r="AA420" s="7"/>
      <c r="AB420" s="40" t="s">
        <v>668</v>
      </c>
      <c r="AC420" s="40"/>
      <c r="AD420" s="7"/>
      <c r="AE420" s="7"/>
      <c r="AF420" s="7"/>
      <c r="AG420" s="7"/>
      <c r="AH420" s="7"/>
      <c r="AI420" s="7"/>
      <c r="AJ420" s="33" t="s">
        <v>1052</v>
      </c>
      <c r="AL420" s="7"/>
      <c r="AM420" s="7"/>
      <c r="AN420" s="6">
        <v>-411.0</v>
      </c>
      <c r="AO420" s="6">
        <v>-350.0</v>
      </c>
      <c r="AP420" s="7"/>
      <c r="AQ420" s="7"/>
      <c r="AR420" s="7"/>
      <c r="AS420" s="7"/>
      <c r="AT420" s="7"/>
      <c r="AU420" s="7"/>
      <c r="AV420" s="7"/>
      <c r="AW420" s="7"/>
      <c r="AX420" s="7"/>
      <c r="AY420" s="7"/>
      <c r="AZ420" s="7"/>
      <c r="BA420" s="7"/>
      <c r="BB420" s="7"/>
      <c r="BC420" s="7"/>
      <c r="BD420" s="5" t="s">
        <v>1208</v>
      </c>
      <c r="BE420" s="67" t="s">
        <v>1209</v>
      </c>
      <c r="BG420" s="67" t="s">
        <v>1210</v>
      </c>
    </row>
    <row r="421">
      <c r="A421" s="24" t="s">
        <v>439</v>
      </c>
      <c r="B421" s="10">
        <v>1.0</v>
      </c>
      <c r="C421" s="7"/>
      <c r="D421" s="7"/>
      <c r="E421" s="7"/>
      <c r="F421" s="7"/>
      <c r="G421" s="7"/>
      <c r="H421" s="33" t="s">
        <v>1211</v>
      </c>
      <c r="K421" s="7"/>
      <c r="L421" s="7"/>
      <c r="M421" s="7"/>
      <c r="N421" s="7"/>
      <c r="O421" s="7"/>
      <c r="P421" s="7"/>
      <c r="Q421" s="7"/>
      <c r="R421" s="7"/>
      <c r="S421" s="7"/>
      <c r="T421" s="7"/>
      <c r="U421" s="7"/>
      <c r="V421" s="7"/>
      <c r="W421" s="7"/>
      <c r="X421" s="7"/>
      <c r="Y421" s="7"/>
      <c r="Z421" s="7"/>
      <c r="AA421" s="7"/>
      <c r="AB421" s="40" t="s">
        <v>668</v>
      </c>
      <c r="AD421" s="7"/>
      <c r="AE421" s="7"/>
      <c r="AF421" s="7"/>
      <c r="AG421" s="7"/>
      <c r="AH421" s="7"/>
      <c r="AI421" s="7"/>
      <c r="AJ421" s="33" t="s">
        <v>1212</v>
      </c>
      <c r="AM421" s="7"/>
      <c r="AN421" s="6">
        <v>-350.0</v>
      </c>
      <c r="AO421" s="6">
        <v>-281.0</v>
      </c>
      <c r="AP421" s="7"/>
      <c r="AQ421" s="7"/>
      <c r="AR421" s="7"/>
      <c r="AS421" s="7"/>
      <c r="AT421" s="7"/>
      <c r="AU421" s="7"/>
      <c r="AV421" s="7"/>
      <c r="AW421" s="7"/>
      <c r="AX421" s="7"/>
      <c r="AY421" s="7"/>
      <c r="AZ421" s="7"/>
      <c r="BA421" s="7"/>
      <c r="BB421" s="7"/>
      <c r="BC421" s="7"/>
      <c r="BD421" s="5" t="s">
        <v>1213</v>
      </c>
      <c r="BE421" s="11" t="s">
        <v>1214</v>
      </c>
      <c r="BG421" s="67" t="s">
        <v>1215</v>
      </c>
    </row>
    <row r="422">
      <c r="A422" s="24" t="s">
        <v>441</v>
      </c>
      <c r="B422" s="10">
        <v>1.0</v>
      </c>
      <c r="C422" s="7"/>
      <c r="D422" s="7"/>
      <c r="E422" s="7"/>
      <c r="F422" s="7"/>
      <c r="G422" s="7"/>
      <c r="H422" s="33" t="s">
        <v>1216</v>
      </c>
      <c r="J422" s="7"/>
      <c r="K422" s="7"/>
      <c r="L422" s="7"/>
      <c r="M422" s="7"/>
      <c r="N422" s="7"/>
      <c r="O422" s="7"/>
      <c r="P422" s="7"/>
      <c r="Q422" s="7"/>
      <c r="R422" s="7"/>
      <c r="S422" s="7"/>
      <c r="T422" s="7"/>
      <c r="U422" s="7"/>
      <c r="V422" s="7"/>
      <c r="W422" s="7"/>
      <c r="X422" s="7"/>
      <c r="Y422" s="7"/>
      <c r="Z422" s="7"/>
      <c r="AA422" s="7"/>
      <c r="AB422" s="40" t="s">
        <v>668</v>
      </c>
      <c r="AD422" s="7"/>
      <c r="AE422" s="33" t="s">
        <v>636</v>
      </c>
      <c r="AH422" s="7"/>
      <c r="AI422" s="7"/>
      <c r="AJ422" s="33" t="s">
        <v>1217</v>
      </c>
      <c r="AM422" s="7"/>
      <c r="AN422" s="6">
        <v>-199.0</v>
      </c>
      <c r="AO422" s="6">
        <v>-100.0</v>
      </c>
      <c r="AP422" s="7"/>
      <c r="AQ422" s="7"/>
      <c r="AR422" s="7"/>
      <c r="AS422" s="7"/>
      <c r="AT422" s="7"/>
      <c r="AU422" s="7"/>
      <c r="AV422" s="7"/>
      <c r="AW422" s="7"/>
      <c r="AX422" s="7"/>
      <c r="AY422" s="7"/>
      <c r="AZ422" s="7"/>
      <c r="BA422" s="7"/>
      <c r="BB422" s="7"/>
      <c r="BC422" s="7"/>
      <c r="BD422" s="5" t="s">
        <v>1218</v>
      </c>
      <c r="BE422" s="11" t="s">
        <v>1219</v>
      </c>
    </row>
    <row r="423">
      <c r="A423" s="24" t="s">
        <v>442</v>
      </c>
      <c r="B423" s="10">
        <v>1.0</v>
      </c>
      <c r="C423" s="7"/>
      <c r="D423" s="7"/>
      <c r="E423" s="7"/>
      <c r="F423" s="7"/>
      <c r="G423" s="7"/>
      <c r="H423" s="33" t="s">
        <v>1220</v>
      </c>
      <c r="K423" s="7"/>
      <c r="L423" s="7"/>
      <c r="M423" s="7"/>
      <c r="N423" s="7"/>
      <c r="O423" s="7"/>
      <c r="P423" s="7"/>
      <c r="Q423" s="7"/>
      <c r="R423" s="7"/>
      <c r="S423" s="7"/>
      <c r="T423" s="7"/>
      <c r="U423" s="7"/>
      <c r="V423" s="7"/>
      <c r="W423" s="7"/>
      <c r="X423" s="7"/>
      <c r="Y423" s="7"/>
      <c r="Z423" s="7"/>
      <c r="AA423" s="7"/>
      <c r="AB423" s="40" t="s">
        <v>668</v>
      </c>
      <c r="AD423" s="7"/>
      <c r="AE423" s="33" t="s">
        <v>636</v>
      </c>
      <c r="AH423" s="7"/>
      <c r="AI423" s="7"/>
      <c r="AJ423" s="33" t="s">
        <v>1221</v>
      </c>
      <c r="AM423" s="7"/>
      <c r="AN423" s="6">
        <v>-100.0</v>
      </c>
      <c r="AO423" s="6">
        <v>-70.0</v>
      </c>
      <c r="AP423" s="7"/>
      <c r="AQ423" s="7"/>
      <c r="AR423" s="7"/>
      <c r="AS423" s="7"/>
      <c r="AT423" s="7"/>
      <c r="AU423" s="7"/>
      <c r="AV423" s="7"/>
      <c r="AW423" s="7"/>
      <c r="AX423" s="7"/>
      <c r="AY423" s="7"/>
      <c r="AZ423" s="7"/>
      <c r="BA423" s="7"/>
      <c r="BB423" s="7"/>
      <c r="BC423" s="7"/>
      <c r="BD423" s="5" t="s">
        <v>1222</v>
      </c>
      <c r="BE423" s="11" t="s">
        <v>1223</v>
      </c>
      <c r="BG423" s="67" t="s">
        <v>1224</v>
      </c>
    </row>
    <row r="424">
      <c r="A424" s="24" t="s">
        <v>443</v>
      </c>
      <c r="B424" s="10">
        <v>1.0</v>
      </c>
      <c r="C424" s="7"/>
      <c r="D424" s="7"/>
      <c r="E424" s="7"/>
      <c r="F424" s="7"/>
      <c r="G424" s="7"/>
      <c r="H424" s="33" t="s">
        <v>1220</v>
      </c>
      <c r="K424" s="7"/>
      <c r="L424" s="7"/>
      <c r="M424" s="7"/>
      <c r="N424" s="7"/>
      <c r="O424" s="7"/>
      <c r="P424" s="7"/>
      <c r="Q424" s="7"/>
      <c r="R424" s="7"/>
      <c r="S424" s="7"/>
      <c r="T424" s="7"/>
      <c r="U424" s="7"/>
      <c r="V424" s="7"/>
      <c r="W424" s="7"/>
      <c r="X424" s="7"/>
      <c r="Y424" s="7"/>
      <c r="Z424" s="7"/>
      <c r="AA424" s="7"/>
      <c r="AB424" s="40" t="s">
        <v>668</v>
      </c>
      <c r="AD424" s="7"/>
      <c r="AE424" s="33" t="s">
        <v>636</v>
      </c>
      <c r="AH424" s="7"/>
      <c r="AI424" s="7"/>
      <c r="AJ424" s="33" t="s">
        <v>1221</v>
      </c>
      <c r="AM424" s="7"/>
      <c r="AN424" s="6">
        <v>-100.0</v>
      </c>
      <c r="AO424" s="6">
        <v>-70.0</v>
      </c>
      <c r="AP424" s="7"/>
      <c r="AQ424" s="7"/>
      <c r="AR424" s="7"/>
      <c r="AS424" s="7"/>
      <c r="AT424" s="7"/>
      <c r="AU424" s="7"/>
      <c r="AV424" s="7"/>
      <c r="AW424" s="7"/>
      <c r="AX424" s="7"/>
      <c r="AY424" s="7"/>
      <c r="AZ424" s="7"/>
      <c r="BA424" s="7"/>
      <c r="BB424" s="7"/>
      <c r="BC424" s="7"/>
      <c r="BD424" s="5" t="s">
        <v>1222</v>
      </c>
      <c r="BE424" s="11" t="s">
        <v>1225</v>
      </c>
      <c r="BG424" s="67" t="s">
        <v>1224</v>
      </c>
    </row>
    <row r="425">
      <c r="A425" s="24" t="s">
        <v>444</v>
      </c>
      <c r="B425" s="10">
        <v>1.0</v>
      </c>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40" t="s">
        <v>668</v>
      </c>
      <c r="AD425" s="7"/>
      <c r="AE425" s="33" t="s">
        <v>595</v>
      </c>
      <c r="AH425" s="7"/>
      <c r="AI425" s="7"/>
      <c r="AJ425" s="33" t="s">
        <v>1226</v>
      </c>
      <c r="AL425" s="7"/>
      <c r="AM425" s="7"/>
      <c r="AN425" s="6">
        <v>-150.0</v>
      </c>
      <c r="AO425" s="6">
        <v>-121.0</v>
      </c>
      <c r="AP425" s="7"/>
      <c r="AQ425" s="7"/>
      <c r="AR425" s="7"/>
      <c r="AS425" s="7"/>
      <c r="AT425" s="7"/>
      <c r="AU425" s="7"/>
      <c r="AV425" s="7"/>
      <c r="AW425" s="7"/>
      <c r="AX425" s="7"/>
      <c r="AY425" s="7"/>
      <c r="AZ425" s="7"/>
      <c r="BA425" s="7"/>
      <c r="BB425" s="7"/>
      <c r="BC425" s="7"/>
      <c r="BD425" s="11" t="s">
        <v>1227</v>
      </c>
      <c r="BE425" s="11" t="s">
        <v>1228</v>
      </c>
      <c r="BG425" s="11" t="s">
        <v>1229</v>
      </c>
    </row>
    <row r="426">
      <c r="A426" s="24" t="s">
        <v>445</v>
      </c>
      <c r="B426" s="10">
        <v>1.0</v>
      </c>
      <c r="C426" s="7"/>
      <c r="D426" s="7"/>
      <c r="E426" s="7"/>
      <c r="F426" s="7"/>
      <c r="G426" s="7"/>
      <c r="H426" s="33" t="s">
        <v>1230</v>
      </c>
      <c r="K426" s="7"/>
      <c r="L426" s="7"/>
      <c r="M426" s="7"/>
      <c r="N426" s="7"/>
      <c r="O426" s="7"/>
      <c r="P426" s="7"/>
      <c r="Q426" s="7"/>
      <c r="R426" s="7"/>
      <c r="S426" s="7"/>
      <c r="T426" s="7"/>
      <c r="U426" s="7"/>
      <c r="V426" s="7"/>
      <c r="W426" s="7"/>
      <c r="X426" s="7"/>
      <c r="Y426" s="7"/>
      <c r="Z426" s="7"/>
      <c r="AA426" s="7"/>
      <c r="AB426" s="40" t="s">
        <v>545</v>
      </c>
      <c r="AD426" s="7"/>
      <c r="AE426" s="7"/>
      <c r="AF426" s="7"/>
      <c r="AG426" s="7"/>
      <c r="AH426" s="7"/>
      <c r="AI426" s="7"/>
      <c r="AJ426" s="33" t="s">
        <v>1226</v>
      </c>
      <c r="AL426" s="7"/>
      <c r="AM426" s="7"/>
      <c r="AN426" s="10">
        <v>-111.0</v>
      </c>
      <c r="AO426" s="6">
        <v>-105.0</v>
      </c>
      <c r="AP426" s="7"/>
      <c r="AQ426" s="7"/>
      <c r="AR426" s="7"/>
      <c r="AS426" s="7"/>
      <c r="AT426" s="7"/>
      <c r="AU426" s="7"/>
      <c r="AV426" s="7"/>
      <c r="AW426" s="7"/>
      <c r="AX426" s="7"/>
      <c r="AY426" s="7"/>
      <c r="AZ426" s="7"/>
      <c r="BA426" s="7"/>
      <c r="BB426" s="7"/>
      <c r="BC426" s="7"/>
      <c r="BD426" s="11" t="s">
        <v>1231</v>
      </c>
      <c r="BE426" s="11" t="s">
        <v>1232</v>
      </c>
      <c r="BG426" s="72" t="s">
        <v>1233</v>
      </c>
    </row>
    <row r="427">
      <c r="A427" s="24" t="s">
        <v>446</v>
      </c>
      <c r="B427" s="10">
        <v>1.0</v>
      </c>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40" t="s">
        <v>545</v>
      </c>
      <c r="AD427" s="7"/>
      <c r="AE427" s="7"/>
      <c r="AF427" s="7"/>
      <c r="AG427" s="7"/>
      <c r="AH427" s="7"/>
      <c r="AI427" s="7"/>
      <c r="AJ427" s="33" t="s">
        <v>1226</v>
      </c>
      <c r="AL427" s="7"/>
      <c r="AM427" s="7"/>
      <c r="AN427" s="10">
        <v>-111.0</v>
      </c>
      <c r="AO427" s="6">
        <v>-105.0</v>
      </c>
      <c r="AP427" s="7"/>
      <c r="AQ427" s="7"/>
      <c r="AR427" s="7"/>
      <c r="AS427" s="7"/>
      <c r="AT427" s="7"/>
      <c r="AU427" s="7"/>
      <c r="AV427" s="7"/>
      <c r="AW427" s="7"/>
      <c r="AX427" s="7"/>
      <c r="AY427" s="7"/>
      <c r="AZ427" s="7"/>
      <c r="BA427" s="7"/>
      <c r="BB427" s="7"/>
      <c r="BC427" s="7"/>
      <c r="BD427" s="11" t="s">
        <v>1231</v>
      </c>
      <c r="BE427" s="11" t="s">
        <v>1232</v>
      </c>
      <c r="BG427" s="72" t="s">
        <v>899</v>
      </c>
    </row>
    <row r="428">
      <c r="A428" s="24" t="s">
        <v>447</v>
      </c>
      <c r="B428" s="10">
        <v>1.0</v>
      </c>
      <c r="C428" s="7"/>
      <c r="D428" s="7"/>
      <c r="E428" s="7"/>
      <c r="F428" s="7"/>
      <c r="G428" s="7"/>
      <c r="H428" s="7"/>
      <c r="I428" s="7"/>
      <c r="J428" s="7"/>
      <c r="K428" s="7"/>
      <c r="L428" s="7"/>
      <c r="M428" s="7"/>
      <c r="N428" s="7"/>
      <c r="O428" s="7"/>
      <c r="P428" s="7"/>
      <c r="Q428" s="7"/>
      <c r="R428" s="7"/>
      <c r="S428" s="7"/>
      <c r="T428" s="27" t="s">
        <v>553</v>
      </c>
      <c r="U428" s="7"/>
      <c r="V428" s="7"/>
      <c r="W428" s="7"/>
      <c r="X428" s="7"/>
      <c r="Y428" s="7"/>
      <c r="Z428" s="7"/>
      <c r="AA428" s="7"/>
      <c r="AB428" s="40" t="s">
        <v>545</v>
      </c>
      <c r="AD428" s="7"/>
      <c r="AE428" s="7"/>
      <c r="AF428" s="7"/>
      <c r="AG428" s="7"/>
      <c r="AH428" s="7"/>
      <c r="AI428" s="7"/>
      <c r="AJ428" s="33" t="s">
        <v>1226</v>
      </c>
      <c r="AL428" s="7"/>
      <c r="AM428" s="7"/>
      <c r="AN428" s="11"/>
      <c r="AO428" s="11"/>
      <c r="AP428" s="7"/>
      <c r="AQ428" s="7"/>
      <c r="AR428" s="7"/>
      <c r="AS428" s="7"/>
      <c r="AT428" s="7"/>
      <c r="AU428" s="7"/>
      <c r="AV428" s="7"/>
      <c r="AW428" s="7"/>
      <c r="AX428" s="7"/>
      <c r="AY428" s="7"/>
      <c r="AZ428" s="7"/>
      <c r="BA428" s="7"/>
      <c r="BB428" s="7"/>
      <c r="BC428" s="7"/>
      <c r="BD428" s="7"/>
      <c r="BE428" s="7"/>
      <c r="BF428" s="7"/>
      <c r="BG428" s="7"/>
    </row>
    <row r="429">
      <c r="A429" s="24" t="s">
        <v>448</v>
      </c>
      <c r="B429" s="10">
        <v>1.0</v>
      </c>
      <c r="C429" s="7"/>
      <c r="D429" s="7"/>
      <c r="E429" s="7"/>
      <c r="F429" s="7"/>
      <c r="G429" s="7"/>
      <c r="H429" s="33" t="s">
        <v>1234</v>
      </c>
      <c r="K429" s="7"/>
      <c r="L429" s="7"/>
      <c r="M429" s="7"/>
      <c r="N429" s="7"/>
      <c r="O429" s="7"/>
      <c r="P429" s="7"/>
      <c r="Q429" s="7"/>
      <c r="R429" s="7"/>
      <c r="S429" s="7"/>
      <c r="T429" s="7"/>
      <c r="U429" s="7"/>
      <c r="V429" s="7"/>
      <c r="W429" s="7"/>
      <c r="X429" s="7"/>
      <c r="Y429" s="7"/>
      <c r="Z429" s="7"/>
      <c r="AA429" s="7"/>
      <c r="AB429" s="40" t="s">
        <v>545</v>
      </c>
      <c r="AD429" s="7"/>
      <c r="AE429" s="7"/>
      <c r="AF429" s="7"/>
      <c r="AG429" s="7"/>
      <c r="AH429" s="7"/>
      <c r="AI429" s="7"/>
      <c r="AJ429" s="33" t="s">
        <v>1235</v>
      </c>
      <c r="AM429" s="7"/>
      <c r="AN429" s="10">
        <v>-180.0</v>
      </c>
      <c r="AO429" s="6">
        <v>-145.0</v>
      </c>
      <c r="AP429" s="7"/>
      <c r="AQ429" s="7"/>
      <c r="AR429" s="7"/>
      <c r="AS429" s="7"/>
      <c r="AT429" s="7"/>
      <c r="AU429" s="7"/>
      <c r="AV429" s="7"/>
      <c r="AW429" s="7"/>
      <c r="AX429" s="7"/>
      <c r="AY429" s="7"/>
      <c r="AZ429" s="7"/>
      <c r="BA429" s="7"/>
      <c r="BB429" s="7"/>
      <c r="BC429" s="7"/>
      <c r="BD429" s="5" t="s">
        <v>1236</v>
      </c>
      <c r="BE429" s="5" t="s">
        <v>1237</v>
      </c>
      <c r="BG429" s="67" t="s">
        <v>1238</v>
      </c>
    </row>
    <row r="430">
      <c r="A430" s="24" t="s">
        <v>449</v>
      </c>
      <c r="B430" s="10">
        <v>2.0</v>
      </c>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40" t="s">
        <v>668</v>
      </c>
      <c r="AD430" s="7"/>
      <c r="AE430" s="7"/>
      <c r="AF430" s="7"/>
      <c r="AG430" s="7"/>
      <c r="AH430" s="7"/>
      <c r="AI430" s="7"/>
      <c r="AJ430" s="33" t="s">
        <v>1239</v>
      </c>
      <c r="AM430" s="7"/>
      <c r="AN430" s="73"/>
      <c r="AO430" s="73"/>
      <c r="AP430" s="7"/>
      <c r="AQ430" s="7"/>
      <c r="AR430" s="7"/>
      <c r="AS430" s="7"/>
      <c r="AT430" s="7"/>
      <c r="AU430" s="7"/>
      <c r="AV430" s="7"/>
      <c r="AW430" s="7"/>
      <c r="AX430" s="7"/>
      <c r="AY430" s="7"/>
      <c r="AZ430" s="7"/>
      <c r="BA430" s="7"/>
      <c r="BB430" s="7"/>
      <c r="BC430" s="7"/>
      <c r="BD430" s="7"/>
      <c r="BE430" s="7"/>
      <c r="BF430" s="7"/>
      <c r="BG430" s="7"/>
    </row>
    <row r="431">
      <c r="A431" s="24" t="s">
        <v>449</v>
      </c>
      <c r="B431" s="10">
        <v>1.0</v>
      </c>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40" t="s">
        <v>668</v>
      </c>
      <c r="AD431" s="7"/>
      <c r="AE431" s="7"/>
      <c r="AF431" s="7"/>
      <c r="AG431" s="7"/>
      <c r="AH431" s="7"/>
      <c r="AI431" s="7"/>
      <c r="AJ431" s="33" t="s">
        <v>1137</v>
      </c>
      <c r="AM431" s="7"/>
      <c r="AN431" s="73"/>
      <c r="AO431" s="73"/>
      <c r="AP431" s="7"/>
      <c r="AQ431" s="7"/>
      <c r="AR431" s="7"/>
      <c r="AS431" s="7"/>
      <c r="AT431" s="7"/>
      <c r="AU431" s="7"/>
      <c r="AV431" s="7"/>
      <c r="AW431" s="7"/>
      <c r="AX431" s="7"/>
      <c r="AY431" s="7"/>
      <c r="AZ431" s="7"/>
      <c r="BA431" s="7"/>
      <c r="BB431" s="7"/>
      <c r="BC431" s="7"/>
      <c r="BD431" s="7"/>
      <c r="BE431" s="7"/>
      <c r="BF431" s="7"/>
      <c r="BG431" s="7"/>
    </row>
    <row r="432">
      <c r="A432" s="24" t="s">
        <v>451</v>
      </c>
      <c r="B432" s="10">
        <v>1.0</v>
      </c>
      <c r="C432" s="7"/>
      <c r="D432" s="7"/>
      <c r="E432" s="7"/>
      <c r="F432" s="7"/>
      <c r="G432" s="7"/>
      <c r="H432" s="66" t="s">
        <v>1052</v>
      </c>
      <c r="J432" s="7"/>
      <c r="K432" s="7"/>
      <c r="L432" s="7"/>
      <c r="M432" s="7"/>
      <c r="N432" s="7"/>
      <c r="O432" s="7"/>
      <c r="P432" s="7"/>
      <c r="Q432" s="7"/>
      <c r="R432" s="7"/>
      <c r="S432" s="7"/>
      <c r="T432" s="7"/>
      <c r="U432" s="7"/>
      <c r="V432" s="7"/>
      <c r="W432" s="7"/>
      <c r="X432" s="7"/>
      <c r="Y432" s="7"/>
      <c r="Z432" s="7"/>
      <c r="AA432" s="7"/>
      <c r="AB432" s="40" t="s">
        <v>668</v>
      </c>
      <c r="AD432" s="7"/>
      <c r="AE432" s="66" t="s">
        <v>595</v>
      </c>
      <c r="AF432" s="66"/>
      <c r="AG432" s="66"/>
      <c r="AH432" s="7"/>
      <c r="AI432" s="7"/>
      <c r="AJ432" s="33" t="s">
        <v>1052</v>
      </c>
      <c r="AL432" s="7"/>
      <c r="AM432" s="7"/>
      <c r="AN432" s="6">
        <v>-325.0</v>
      </c>
      <c r="AO432" s="6">
        <v>-100.0</v>
      </c>
      <c r="AP432" s="7"/>
      <c r="AQ432" s="7"/>
      <c r="AR432" s="7"/>
      <c r="AS432" s="7"/>
      <c r="AT432" s="7"/>
      <c r="AU432" s="7"/>
      <c r="AV432" s="7"/>
      <c r="AW432" s="7"/>
      <c r="AX432" s="7"/>
      <c r="AY432" s="7"/>
      <c r="AZ432" s="7"/>
      <c r="BA432" s="7"/>
      <c r="BB432" s="7"/>
      <c r="BC432" s="5" t="s">
        <v>1240</v>
      </c>
      <c r="BD432" s="5" t="s">
        <v>1109</v>
      </c>
      <c r="BE432" s="5" t="s">
        <v>1241</v>
      </c>
    </row>
    <row r="433">
      <c r="A433" s="24" t="s">
        <v>452</v>
      </c>
      <c r="B433" s="10">
        <v>1.0</v>
      </c>
      <c r="C433" s="7"/>
      <c r="D433" s="7"/>
      <c r="E433" s="7"/>
      <c r="F433" s="7"/>
      <c r="G433" s="7"/>
      <c r="H433" s="66" t="s">
        <v>1052</v>
      </c>
      <c r="J433" s="7"/>
      <c r="K433" s="7"/>
      <c r="L433" s="7"/>
      <c r="M433" s="7"/>
      <c r="N433" s="7"/>
      <c r="O433" s="7"/>
      <c r="P433" s="7"/>
      <c r="Q433" s="7"/>
      <c r="R433" s="7"/>
      <c r="S433" s="7"/>
      <c r="T433" s="7"/>
      <c r="U433" s="7"/>
      <c r="V433" s="7"/>
      <c r="W433" s="7"/>
      <c r="X433" s="7"/>
      <c r="Y433" s="7"/>
      <c r="Z433" s="7"/>
      <c r="AA433" s="7"/>
      <c r="AB433" s="40" t="s">
        <v>668</v>
      </c>
      <c r="AD433" s="7"/>
      <c r="AE433" s="33" t="s">
        <v>595</v>
      </c>
      <c r="AF433" s="5"/>
      <c r="AG433" s="5"/>
      <c r="AH433" s="7"/>
      <c r="AI433" s="7"/>
      <c r="AJ433" s="33" t="s">
        <v>1052</v>
      </c>
      <c r="AL433" s="7"/>
      <c r="AM433" s="7"/>
      <c r="AN433" s="6">
        <v>-325.0</v>
      </c>
      <c r="AO433" s="6">
        <v>-100.0</v>
      </c>
      <c r="AP433" s="7"/>
      <c r="AQ433" s="7"/>
      <c r="AR433" s="7"/>
      <c r="AS433" s="7"/>
      <c r="AT433" s="7"/>
      <c r="AU433" s="7"/>
      <c r="AV433" s="7"/>
      <c r="AW433" s="7"/>
      <c r="AX433" s="7"/>
      <c r="AY433" s="7"/>
      <c r="AZ433" s="7"/>
      <c r="BA433" s="7"/>
      <c r="BB433" s="7"/>
      <c r="BC433" s="5" t="s">
        <v>1240</v>
      </c>
      <c r="BD433" s="5" t="s">
        <v>1109</v>
      </c>
      <c r="BE433" s="5" t="s">
        <v>1241</v>
      </c>
    </row>
    <row r="434">
      <c r="A434" s="24" t="s">
        <v>453</v>
      </c>
      <c r="B434" s="10">
        <v>1.0</v>
      </c>
      <c r="C434" s="7"/>
      <c r="D434" s="7"/>
      <c r="E434" s="7"/>
      <c r="F434" s="7"/>
      <c r="G434" s="7"/>
      <c r="H434" s="66" t="s">
        <v>1052</v>
      </c>
      <c r="J434" s="7"/>
      <c r="K434" s="7"/>
      <c r="L434" s="7"/>
      <c r="M434" s="7"/>
      <c r="N434" s="7"/>
      <c r="O434" s="7"/>
      <c r="P434" s="7"/>
      <c r="Q434" s="7"/>
      <c r="R434" s="7"/>
      <c r="S434" s="7"/>
      <c r="T434" s="7"/>
      <c r="U434" s="7"/>
      <c r="V434" s="7"/>
      <c r="W434" s="7"/>
      <c r="X434" s="7"/>
      <c r="Y434" s="7"/>
      <c r="Z434" s="7"/>
      <c r="AA434" s="7"/>
      <c r="AB434" s="40" t="s">
        <v>668</v>
      </c>
      <c r="AD434" s="7"/>
      <c r="AE434" s="33" t="s">
        <v>595</v>
      </c>
      <c r="AF434" s="5"/>
      <c r="AG434" s="5"/>
      <c r="AH434" s="7"/>
      <c r="AI434" s="7"/>
      <c r="AJ434" s="33" t="s">
        <v>1052</v>
      </c>
      <c r="AL434" s="7"/>
      <c r="AM434" s="7"/>
      <c r="AN434" s="6">
        <v>-325.0</v>
      </c>
      <c r="AO434" s="6">
        <v>-100.0</v>
      </c>
      <c r="AP434" s="7"/>
      <c r="AQ434" s="7"/>
      <c r="AR434" s="7"/>
      <c r="AS434" s="7"/>
      <c r="AT434" s="7"/>
      <c r="AU434" s="7"/>
      <c r="AV434" s="7"/>
      <c r="AW434" s="7"/>
      <c r="AX434" s="7"/>
      <c r="AY434" s="7"/>
      <c r="AZ434" s="7"/>
      <c r="BA434" s="7"/>
      <c r="BB434" s="7"/>
      <c r="BC434" s="5" t="s">
        <v>1240</v>
      </c>
      <c r="BD434" s="5" t="s">
        <v>1109</v>
      </c>
      <c r="BE434" s="5" t="s">
        <v>1241</v>
      </c>
    </row>
    <row r="435">
      <c r="A435" s="24" t="s">
        <v>455</v>
      </c>
      <c r="B435" s="8">
        <v>1.0</v>
      </c>
      <c r="H435" s="27" t="s">
        <v>1242</v>
      </c>
      <c r="T435" s="8" t="s">
        <v>1243</v>
      </c>
      <c r="Y435" s="8" t="s">
        <v>1244</v>
      </c>
      <c r="AB435" s="40" t="s">
        <v>668</v>
      </c>
      <c r="AJ435" s="28" t="s">
        <v>1245</v>
      </c>
      <c r="AN435" s="8">
        <v>-392.0</v>
      </c>
      <c r="AO435" s="8">
        <v>-322.0</v>
      </c>
      <c r="BD435" s="8" t="s">
        <v>1246</v>
      </c>
      <c r="BE435" s="8" t="s">
        <v>1247</v>
      </c>
      <c r="BG435" s="63" t="s">
        <v>1248</v>
      </c>
    </row>
    <row r="436">
      <c r="A436" s="24" t="s">
        <v>455</v>
      </c>
      <c r="B436" s="8">
        <v>1.0</v>
      </c>
      <c r="H436" s="27" t="s">
        <v>1207</v>
      </c>
      <c r="T436" s="27" t="s">
        <v>1207</v>
      </c>
      <c r="AB436" s="40" t="s">
        <v>545</v>
      </c>
      <c r="AJ436" s="27" t="s">
        <v>1249</v>
      </c>
      <c r="AN436" s="8">
        <v>-289.0</v>
      </c>
      <c r="AO436" s="8">
        <v>-289.0</v>
      </c>
      <c r="BD436" s="8" t="s">
        <v>1250</v>
      </c>
      <c r="BE436" s="8" t="s">
        <v>1251</v>
      </c>
      <c r="BG436" s="63" t="s">
        <v>1252</v>
      </c>
    </row>
    <row r="437">
      <c r="A437" s="24" t="s">
        <v>455</v>
      </c>
      <c r="B437" s="8">
        <v>1.0</v>
      </c>
      <c r="H437" s="27" t="s">
        <v>732</v>
      </c>
      <c r="AB437" s="40" t="s">
        <v>545</v>
      </c>
      <c r="AJ437" s="27" t="s">
        <v>1123</v>
      </c>
      <c r="AN437" s="8">
        <v>-299.0</v>
      </c>
      <c r="AO437" s="8">
        <v>-200.0</v>
      </c>
      <c r="BD437" s="8" t="s">
        <v>1253</v>
      </c>
      <c r="BE437" s="8" t="s">
        <v>1254</v>
      </c>
      <c r="BG437" s="63" t="s">
        <v>1255</v>
      </c>
    </row>
    <row r="438">
      <c r="A438" s="24" t="s">
        <v>455</v>
      </c>
      <c r="B438" s="8">
        <v>1.0</v>
      </c>
      <c r="H438" s="27" t="s">
        <v>732</v>
      </c>
      <c r="T438" s="27" t="s">
        <v>1256</v>
      </c>
      <c r="AB438" s="40" t="s">
        <v>545</v>
      </c>
      <c r="AJ438" s="27" t="s">
        <v>1123</v>
      </c>
      <c r="AN438" s="8">
        <v>-150.0</v>
      </c>
      <c r="AO438" s="8">
        <v>-140.0</v>
      </c>
      <c r="BD438" s="8" t="s">
        <v>1257</v>
      </c>
      <c r="BE438" s="8" t="s">
        <v>1258</v>
      </c>
      <c r="BG438" s="63" t="s">
        <v>1259</v>
      </c>
    </row>
    <row r="439">
      <c r="A439" s="24" t="s">
        <v>455</v>
      </c>
      <c r="B439" s="8">
        <v>1.0</v>
      </c>
      <c r="H439" s="27" t="s">
        <v>1260</v>
      </c>
      <c r="T439" s="27" t="s">
        <v>1261</v>
      </c>
      <c r="AB439" s="40" t="s">
        <v>545</v>
      </c>
      <c r="AJ439" s="27" t="s">
        <v>1262</v>
      </c>
      <c r="AN439" s="8">
        <v>-175.0</v>
      </c>
      <c r="AO439" s="8">
        <v>-143.0</v>
      </c>
      <c r="BD439" s="8" t="s">
        <v>1263</v>
      </c>
      <c r="BE439" s="8" t="s">
        <v>1264</v>
      </c>
      <c r="BG439" s="63" t="s">
        <v>1265</v>
      </c>
    </row>
    <row r="440">
      <c r="A440" s="24" t="s">
        <v>455</v>
      </c>
      <c r="B440" s="8">
        <v>1.0</v>
      </c>
      <c r="H440" s="27" t="s">
        <v>1266</v>
      </c>
      <c r="T440" s="27" t="s">
        <v>1267</v>
      </c>
      <c r="AB440" s="40" t="s">
        <v>545</v>
      </c>
      <c r="AJ440" s="27" t="s">
        <v>1268</v>
      </c>
      <c r="AN440" s="8">
        <v>-9.0</v>
      </c>
      <c r="AO440" s="8">
        <v>40.0</v>
      </c>
      <c r="BD440" s="8" t="s">
        <v>1269</v>
      </c>
      <c r="BE440" s="8" t="s">
        <v>1270</v>
      </c>
    </row>
    <row r="441">
      <c r="A441" s="24" t="s">
        <v>455</v>
      </c>
      <c r="B441" s="8">
        <v>1.0</v>
      </c>
      <c r="H441" s="27" t="s">
        <v>1207</v>
      </c>
      <c r="AB441" s="40" t="s">
        <v>545</v>
      </c>
      <c r="AJ441" s="27" t="s">
        <v>1249</v>
      </c>
      <c r="AN441" s="73"/>
      <c r="AO441" s="73"/>
      <c r="BD441" s="8" t="s">
        <v>1271</v>
      </c>
      <c r="BE441" s="8" t="s">
        <v>1272</v>
      </c>
    </row>
    <row r="442">
      <c r="A442" s="24" t="s">
        <v>456</v>
      </c>
      <c r="B442" s="8">
        <v>4.0</v>
      </c>
      <c r="H442" s="27" t="s">
        <v>1173</v>
      </c>
      <c r="T442" s="27" t="s">
        <v>1273</v>
      </c>
      <c r="AB442" s="40" t="s">
        <v>668</v>
      </c>
      <c r="AE442" s="33" t="s">
        <v>595</v>
      </c>
      <c r="AF442" s="5"/>
      <c r="AG442" s="5"/>
      <c r="AJ442" s="27" t="s">
        <v>1274</v>
      </c>
      <c r="AN442" s="8">
        <v>-359.0</v>
      </c>
      <c r="AO442" s="8">
        <v>-336.0</v>
      </c>
    </row>
    <row r="443">
      <c r="A443" s="24" t="s">
        <v>458</v>
      </c>
      <c r="B443" s="8">
        <v>1.0</v>
      </c>
      <c r="H443" s="74" t="s">
        <v>1275</v>
      </c>
      <c r="T443" s="33" t="s">
        <v>1174</v>
      </c>
      <c r="AB443" s="39" t="s">
        <v>743</v>
      </c>
      <c r="AE443" s="27" t="s">
        <v>669</v>
      </c>
      <c r="AJ443" s="27" t="s">
        <v>1274</v>
      </c>
      <c r="AN443" s="8">
        <v>-336.0</v>
      </c>
      <c r="AO443" s="8">
        <v>-323.0</v>
      </c>
      <c r="BD443" s="8" t="s">
        <v>1276</v>
      </c>
      <c r="BE443" s="8" t="s">
        <v>1277</v>
      </c>
      <c r="BG443" s="63" t="s">
        <v>1278</v>
      </c>
    </row>
    <row r="444">
      <c r="A444" s="24" t="s">
        <v>459</v>
      </c>
      <c r="B444" s="8">
        <v>1.0</v>
      </c>
      <c r="H444" s="74" t="s">
        <v>1275</v>
      </c>
      <c r="T444" s="33" t="s">
        <v>1174</v>
      </c>
      <c r="Y444" s="74" t="s">
        <v>1275</v>
      </c>
      <c r="AB444" s="39" t="s">
        <v>743</v>
      </c>
      <c r="AE444" s="27" t="s">
        <v>669</v>
      </c>
      <c r="AJ444" s="27" t="s">
        <v>1274</v>
      </c>
      <c r="AN444" s="8">
        <v>-336.0</v>
      </c>
      <c r="AO444" s="8">
        <v>-323.0</v>
      </c>
      <c r="BD444" s="8" t="s">
        <v>1276</v>
      </c>
      <c r="BE444" s="8" t="s">
        <v>1277</v>
      </c>
      <c r="BG444" s="63" t="s">
        <v>1278</v>
      </c>
    </row>
    <row r="445">
      <c r="A445" s="24" t="s">
        <v>460</v>
      </c>
      <c r="B445" s="8">
        <v>1.0</v>
      </c>
      <c r="H445" s="27" t="s">
        <v>1173</v>
      </c>
      <c r="T445" s="33" t="s">
        <v>1174</v>
      </c>
      <c r="AB445" s="40" t="s">
        <v>668</v>
      </c>
      <c r="AE445" s="33" t="s">
        <v>595</v>
      </c>
      <c r="AF445" s="5"/>
      <c r="AG445" s="5"/>
      <c r="AJ445" s="27" t="s">
        <v>1274</v>
      </c>
      <c r="AN445" s="8">
        <v>-323.0</v>
      </c>
      <c r="AO445" s="8">
        <v>-1.0</v>
      </c>
      <c r="BD445" s="8" t="s">
        <v>1279</v>
      </c>
      <c r="BE445" s="8" t="s">
        <v>1280</v>
      </c>
    </row>
    <row r="446">
      <c r="A446" s="24" t="s">
        <v>461</v>
      </c>
      <c r="B446" s="8">
        <v>1.0</v>
      </c>
      <c r="H446" s="27" t="s">
        <v>1173</v>
      </c>
      <c r="T446" s="33" t="s">
        <v>1174</v>
      </c>
      <c r="AB446" s="40" t="s">
        <v>668</v>
      </c>
      <c r="AE446" s="33" t="s">
        <v>595</v>
      </c>
      <c r="AF446" s="5"/>
      <c r="AG446" s="5"/>
      <c r="AJ446" s="27" t="s">
        <v>1274</v>
      </c>
      <c r="AN446" s="8">
        <v>-323.0</v>
      </c>
      <c r="AO446" s="8">
        <v>-1.0</v>
      </c>
      <c r="BD446" s="8" t="s">
        <v>1279</v>
      </c>
      <c r="BE446" s="8" t="s">
        <v>1280</v>
      </c>
      <c r="BG446" s="8" t="s">
        <v>1281</v>
      </c>
    </row>
    <row r="447">
      <c r="A447" s="24" t="s">
        <v>462</v>
      </c>
      <c r="B447" s="8">
        <v>1.0</v>
      </c>
      <c r="H447" s="27" t="s">
        <v>1282</v>
      </c>
      <c r="T447" s="27" t="s">
        <v>1283</v>
      </c>
      <c r="AB447" s="40" t="s">
        <v>668</v>
      </c>
      <c r="AE447" s="33" t="s">
        <v>595</v>
      </c>
      <c r="AF447" s="5"/>
      <c r="AG447" s="5"/>
      <c r="AJ447" s="27" t="s">
        <v>1249</v>
      </c>
      <c r="AN447" s="8">
        <v>-294.0</v>
      </c>
      <c r="AO447" s="8">
        <v>-290.0</v>
      </c>
      <c r="BD447" s="8" t="s">
        <v>1284</v>
      </c>
      <c r="BE447" s="8" t="s">
        <v>1285</v>
      </c>
      <c r="BG447" s="63" t="s">
        <v>1286</v>
      </c>
    </row>
    <row r="448">
      <c r="A448" s="24" t="s">
        <v>463</v>
      </c>
      <c r="B448" s="8">
        <v>2.0</v>
      </c>
      <c r="H448" s="27" t="s">
        <v>1074</v>
      </c>
      <c r="AB448" s="27" t="s">
        <v>1287</v>
      </c>
      <c r="AJ448" s="27" t="s">
        <v>1074</v>
      </c>
      <c r="AN448" s="73">
        <v>-340.0</v>
      </c>
      <c r="AO448" s="73">
        <v>-250.0</v>
      </c>
    </row>
    <row r="449">
      <c r="A449" s="24" t="s">
        <v>465</v>
      </c>
      <c r="B449" s="8">
        <v>3.0</v>
      </c>
      <c r="H449" s="27" t="s">
        <v>1074</v>
      </c>
      <c r="AB449" s="27" t="s">
        <v>1287</v>
      </c>
      <c r="AJ449" s="27" t="s">
        <v>1074</v>
      </c>
      <c r="AN449" s="73">
        <v>-340.0</v>
      </c>
      <c r="AO449" s="73">
        <v>-250.0</v>
      </c>
    </row>
    <row r="450" ht="15.0" customHeight="1">
      <c r="A450" s="24" t="s">
        <v>467</v>
      </c>
      <c r="B450" s="8">
        <v>5.0</v>
      </c>
      <c r="H450" s="75" t="s">
        <v>1288</v>
      </c>
      <c r="AB450" s="40" t="s">
        <v>668</v>
      </c>
      <c r="AE450" s="33" t="s">
        <v>595</v>
      </c>
      <c r="AJ450" s="27" t="s">
        <v>1074</v>
      </c>
      <c r="AN450" s="8">
        <v>-100.0</v>
      </c>
      <c r="AO450" s="8">
        <v>-1.0</v>
      </c>
      <c r="BD450" s="8" t="s">
        <v>1289</v>
      </c>
      <c r="BE450" s="8" t="s">
        <v>1290</v>
      </c>
    </row>
    <row r="451">
      <c r="A451" s="24" t="s">
        <v>469</v>
      </c>
      <c r="B451" s="8">
        <v>1.0</v>
      </c>
      <c r="H451" s="27" t="s">
        <v>1202</v>
      </c>
      <c r="AB451" s="40" t="s">
        <v>545</v>
      </c>
      <c r="AJ451" s="27" t="s">
        <v>1291</v>
      </c>
      <c r="AN451" s="8">
        <v>-300.0</v>
      </c>
      <c r="AO451" s="8">
        <v>-1.0</v>
      </c>
      <c r="BD451" s="8" t="s">
        <v>1292</v>
      </c>
      <c r="BE451" s="8" t="s">
        <v>1293</v>
      </c>
      <c r="BG451" s="63" t="s">
        <v>1294</v>
      </c>
    </row>
    <row r="452">
      <c r="A452" s="24" t="s">
        <v>470</v>
      </c>
      <c r="B452" s="8">
        <v>1.0</v>
      </c>
      <c r="H452" s="27" t="s">
        <v>1295</v>
      </c>
      <c r="AB452" s="40" t="s">
        <v>668</v>
      </c>
      <c r="AE452" s="33" t="s">
        <v>595</v>
      </c>
      <c r="AJ452" s="27" t="s">
        <v>1296</v>
      </c>
      <c r="AN452" s="8">
        <v>-400.0</v>
      </c>
      <c r="AO452" s="8">
        <v>-250.0</v>
      </c>
      <c r="BC452" s="8" t="s">
        <v>1297</v>
      </c>
      <c r="BD452" s="8" t="s">
        <v>1109</v>
      </c>
      <c r="BE452" s="8" t="s">
        <v>1298</v>
      </c>
    </row>
    <row r="453">
      <c r="A453" s="24" t="s">
        <v>471</v>
      </c>
      <c r="B453" s="8">
        <v>4.0</v>
      </c>
      <c r="H453" s="27" t="s">
        <v>1295</v>
      </c>
      <c r="AB453" s="40" t="s">
        <v>668</v>
      </c>
      <c r="AE453" s="33" t="s">
        <v>595</v>
      </c>
      <c r="AJ453" s="27" t="s">
        <v>1296</v>
      </c>
      <c r="AN453" s="8">
        <v>-400.0</v>
      </c>
      <c r="AO453" s="8">
        <v>-250.0</v>
      </c>
      <c r="BC453" s="8" t="s">
        <v>1297</v>
      </c>
      <c r="BD453" s="8" t="s">
        <v>1109</v>
      </c>
      <c r="BE453" s="8" t="s">
        <v>1298</v>
      </c>
    </row>
    <row r="454">
      <c r="A454" s="24" t="s">
        <v>472</v>
      </c>
      <c r="B454" s="8">
        <v>2.0</v>
      </c>
      <c r="H454" s="27" t="s">
        <v>1295</v>
      </c>
      <c r="AB454" s="40" t="s">
        <v>668</v>
      </c>
      <c r="AE454" s="33" t="s">
        <v>595</v>
      </c>
      <c r="AJ454" s="27" t="s">
        <v>1296</v>
      </c>
      <c r="AN454" s="8">
        <v>-336.0</v>
      </c>
      <c r="AO454" s="8">
        <v>-323.0</v>
      </c>
      <c r="BC454" s="8" t="s">
        <v>1299</v>
      </c>
    </row>
    <row r="455">
      <c r="A455" s="24" t="s">
        <v>473</v>
      </c>
      <c r="B455" s="8">
        <v>1.0</v>
      </c>
      <c r="H455" s="27" t="s">
        <v>1295</v>
      </c>
      <c r="AB455" s="40" t="s">
        <v>668</v>
      </c>
      <c r="AE455" s="33" t="s">
        <v>595</v>
      </c>
      <c r="AJ455" s="27" t="s">
        <v>1296</v>
      </c>
      <c r="AN455" s="8">
        <v>-350.0</v>
      </c>
      <c r="AO455" s="8">
        <v>-50.0</v>
      </c>
      <c r="BC455" s="8" t="s">
        <v>1300</v>
      </c>
      <c r="BD455" s="8" t="s">
        <v>1301</v>
      </c>
      <c r="BE455" s="8" t="s">
        <v>1302</v>
      </c>
    </row>
    <row r="456">
      <c r="A456" s="24" t="s">
        <v>474</v>
      </c>
      <c r="B456" s="8">
        <v>1.0</v>
      </c>
      <c r="H456" s="27" t="s">
        <v>732</v>
      </c>
      <c r="T456" s="27" t="s">
        <v>1029</v>
      </c>
      <c r="AB456" s="40" t="s">
        <v>545</v>
      </c>
      <c r="AJ456" s="27" t="s">
        <v>1123</v>
      </c>
      <c r="AN456" s="8">
        <v>-330.0</v>
      </c>
      <c r="AO456" s="8">
        <v>-315.0</v>
      </c>
      <c r="BD456" s="8" t="s">
        <v>1303</v>
      </c>
      <c r="BE456" s="8" t="s">
        <v>1304</v>
      </c>
      <c r="BG456" s="63" t="s">
        <v>1089</v>
      </c>
    </row>
    <row r="457">
      <c r="A457" s="24" t="s">
        <v>474</v>
      </c>
      <c r="B457" s="8">
        <v>1.0</v>
      </c>
      <c r="H457" s="27" t="s">
        <v>732</v>
      </c>
      <c r="T457" s="27" t="s">
        <v>1305</v>
      </c>
      <c r="AB457" s="40" t="s">
        <v>545</v>
      </c>
      <c r="AJ457" s="27" t="s">
        <v>1123</v>
      </c>
      <c r="AN457" s="8">
        <v>-150.0</v>
      </c>
      <c r="AO457" s="8">
        <v>-140.0</v>
      </c>
      <c r="BD457" s="8" t="s">
        <v>1306</v>
      </c>
      <c r="BE457" s="8" t="s">
        <v>1307</v>
      </c>
      <c r="BG457" s="63" t="s">
        <v>1089</v>
      </c>
    </row>
    <row r="458">
      <c r="A458" s="24" t="s">
        <v>474</v>
      </c>
      <c r="B458" s="8">
        <v>1.0</v>
      </c>
      <c r="H458" s="27" t="s">
        <v>732</v>
      </c>
      <c r="T458" s="27" t="s">
        <v>553</v>
      </c>
      <c r="AB458" s="40" t="s">
        <v>545</v>
      </c>
      <c r="AJ458" s="27" t="s">
        <v>1123</v>
      </c>
      <c r="AN458" s="8">
        <v>-100.0</v>
      </c>
      <c r="AO458" s="8">
        <v>-75.0</v>
      </c>
      <c r="BD458" s="8" t="s">
        <v>1308</v>
      </c>
      <c r="BE458" s="8" t="s">
        <v>1309</v>
      </c>
      <c r="BF458" s="63" t="s">
        <v>1310</v>
      </c>
    </row>
    <row r="459">
      <c r="A459" s="24" t="s">
        <v>474</v>
      </c>
      <c r="B459" s="8">
        <v>1.0</v>
      </c>
      <c r="H459" s="27" t="s">
        <v>760</v>
      </c>
      <c r="AB459" s="40" t="s">
        <v>545</v>
      </c>
      <c r="AJ459" s="27" t="s">
        <v>1127</v>
      </c>
      <c r="AN459" s="8">
        <v>-215.0</v>
      </c>
      <c r="AO459" s="8">
        <v>-200.0</v>
      </c>
      <c r="BD459" s="8" t="s">
        <v>1311</v>
      </c>
      <c r="BE459" s="8" t="s">
        <v>1312</v>
      </c>
      <c r="BG459" s="63" t="s">
        <v>1313</v>
      </c>
    </row>
    <row r="460">
      <c r="A460" s="24" t="s">
        <v>474</v>
      </c>
      <c r="B460" s="8">
        <v>1.0</v>
      </c>
      <c r="H460" s="27" t="s">
        <v>588</v>
      </c>
      <c r="T460" s="27" t="s">
        <v>553</v>
      </c>
      <c r="AB460" s="40" t="s">
        <v>545</v>
      </c>
      <c r="AJ460" s="27" t="s">
        <v>1314</v>
      </c>
      <c r="AN460" s="8">
        <v>-100.0</v>
      </c>
      <c r="AO460" s="8">
        <v>-85.0</v>
      </c>
      <c r="BD460" s="8" t="s">
        <v>1231</v>
      </c>
      <c r="BE460" s="8" t="s">
        <v>1232</v>
      </c>
      <c r="BG460" s="63" t="s">
        <v>1315</v>
      </c>
    </row>
    <row r="461">
      <c r="A461" s="24" t="s">
        <v>476</v>
      </c>
      <c r="B461" s="8">
        <v>1.0</v>
      </c>
      <c r="H461" s="27" t="s">
        <v>588</v>
      </c>
      <c r="T461" s="27" t="s">
        <v>553</v>
      </c>
      <c r="AB461" s="40" t="s">
        <v>545</v>
      </c>
      <c r="AJ461" s="27" t="s">
        <v>1314</v>
      </c>
      <c r="AN461" s="8">
        <v>-100.0</v>
      </c>
      <c r="AO461" s="8">
        <v>-85.0</v>
      </c>
      <c r="BD461" s="8" t="s">
        <v>1231</v>
      </c>
      <c r="BE461" s="8" t="s">
        <v>1232</v>
      </c>
      <c r="BG461" s="63" t="s">
        <v>1315</v>
      </c>
    </row>
    <row r="462">
      <c r="A462" s="24" t="s">
        <v>477</v>
      </c>
      <c r="B462" s="8">
        <v>1.0</v>
      </c>
      <c r="T462" s="27" t="s">
        <v>553</v>
      </c>
      <c r="AB462" s="40" t="s">
        <v>545</v>
      </c>
      <c r="AJ462" s="27" t="s">
        <v>1314</v>
      </c>
      <c r="AN462" s="8">
        <v>-121.0</v>
      </c>
      <c r="AO462" s="8">
        <v>-63.0</v>
      </c>
    </row>
    <row r="463">
      <c r="A463" s="24" t="s">
        <v>478</v>
      </c>
      <c r="B463" s="8">
        <v>1.0</v>
      </c>
      <c r="H463" s="27" t="s">
        <v>588</v>
      </c>
      <c r="T463" s="27" t="s">
        <v>553</v>
      </c>
      <c r="AB463" s="40" t="s">
        <v>545</v>
      </c>
      <c r="AJ463" s="27" t="s">
        <v>1314</v>
      </c>
      <c r="AN463" s="8">
        <v>-105.0</v>
      </c>
      <c r="AO463" s="8">
        <v>-90.0</v>
      </c>
      <c r="BD463" s="8" t="s">
        <v>1316</v>
      </c>
      <c r="BE463" s="8" t="s">
        <v>1317</v>
      </c>
    </row>
    <row r="464">
      <c r="A464" s="24" t="s">
        <v>478</v>
      </c>
      <c r="B464" s="8">
        <v>1.0</v>
      </c>
      <c r="H464" s="27" t="s">
        <v>1318</v>
      </c>
      <c r="AB464" s="40" t="s">
        <v>545</v>
      </c>
      <c r="AJ464" s="27" t="s">
        <v>1319</v>
      </c>
      <c r="AN464" s="8">
        <v>-300.0</v>
      </c>
      <c r="AO464" s="8">
        <v>-201.0</v>
      </c>
      <c r="BD464" s="8" t="s">
        <v>1181</v>
      </c>
      <c r="BE464" s="8" t="s">
        <v>1320</v>
      </c>
    </row>
    <row r="465">
      <c r="A465" s="24" t="s">
        <v>479</v>
      </c>
      <c r="B465" s="8">
        <v>1.0</v>
      </c>
      <c r="H465" s="27" t="s">
        <v>1321</v>
      </c>
      <c r="T465" s="27" t="s">
        <v>1322</v>
      </c>
      <c r="AB465" s="40" t="s">
        <v>668</v>
      </c>
      <c r="AE465" s="27" t="s">
        <v>559</v>
      </c>
      <c r="AJ465" s="27" t="s">
        <v>1323</v>
      </c>
      <c r="AN465" s="8">
        <v>-175.0</v>
      </c>
      <c r="AO465" s="8">
        <v>-163.0</v>
      </c>
    </row>
    <row r="466">
      <c r="A466" s="24" t="s">
        <v>480</v>
      </c>
      <c r="B466" s="8">
        <v>1.0</v>
      </c>
      <c r="H466" s="27" t="s">
        <v>894</v>
      </c>
      <c r="T466" s="27" t="s">
        <v>553</v>
      </c>
      <c r="AB466" s="40" t="s">
        <v>545</v>
      </c>
      <c r="AE466" s="27" t="s">
        <v>559</v>
      </c>
      <c r="AJ466" s="27" t="s">
        <v>1324</v>
      </c>
      <c r="AN466" s="8">
        <v>-111.0</v>
      </c>
      <c r="AO466" s="8">
        <v>-105.0</v>
      </c>
      <c r="BD466" s="76" t="s">
        <v>896</v>
      </c>
      <c r="BE466" s="76" t="s">
        <v>570</v>
      </c>
      <c r="BG466" s="76" t="s">
        <v>897</v>
      </c>
    </row>
    <row r="467">
      <c r="A467" s="24" t="s">
        <v>480</v>
      </c>
      <c r="B467" s="8">
        <v>1.0</v>
      </c>
      <c r="H467" s="27" t="s">
        <v>565</v>
      </c>
      <c r="T467" s="27" t="s">
        <v>553</v>
      </c>
      <c r="AB467" s="40" t="s">
        <v>545</v>
      </c>
      <c r="AE467" s="27" t="s">
        <v>559</v>
      </c>
      <c r="AJ467" s="27" t="s">
        <v>1324</v>
      </c>
      <c r="AN467" s="8">
        <v>-111.0</v>
      </c>
      <c r="AO467" s="8">
        <v>-105.0</v>
      </c>
      <c r="BD467" s="76" t="s">
        <v>896</v>
      </c>
      <c r="BE467" s="76" t="s">
        <v>570</v>
      </c>
      <c r="BG467" s="76" t="s">
        <v>899</v>
      </c>
    </row>
    <row r="468">
      <c r="A468" s="24" t="s">
        <v>480</v>
      </c>
      <c r="B468" s="8">
        <v>6.0</v>
      </c>
      <c r="H468" s="27" t="s">
        <v>565</v>
      </c>
      <c r="T468" s="27" t="s">
        <v>553</v>
      </c>
      <c r="AB468" s="40" t="s">
        <v>545</v>
      </c>
      <c r="AE468" s="27" t="s">
        <v>559</v>
      </c>
      <c r="AJ468" s="27" t="s">
        <v>1324</v>
      </c>
      <c r="AN468" s="8">
        <v>-105.0</v>
      </c>
      <c r="AO468" s="8">
        <v>-90.0</v>
      </c>
      <c r="BD468" s="76" t="s">
        <v>896</v>
      </c>
      <c r="BE468" s="76" t="s">
        <v>1325</v>
      </c>
      <c r="BG468" s="76" t="s">
        <v>899</v>
      </c>
    </row>
    <row r="469">
      <c r="A469" s="24" t="s">
        <v>480</v>
      </c>
      <c r="B469" s="8">
        <v>3.0</v>
      </c>
      <c r="H469" s="27" t="s">
        <v>565</v>
      </c>
      <c r="T469" s="27" t="s">
        <v>553</v>
      </c>
      <c r="AB469" s="40" t="s">
        <v>545</v>
      </c>
      <c r="AE469" s="27" t="s">
        <v>559</v>
      </c>
      <c r="AJ469" s="27" t="s">
        <v>1324</v>
      </c>
      <c r="AN469" s="8">
        <v>-111.0</v>
      </c>
      <c r="AO469" s="8">
        <v>-90.0</v>
      </c>
      <c r="BD469" s="76" t="s">
        <v>896</v>
      </c>
      <c r="BE469" s="76" t="s">
        <v>570</v>
      </c>
      <c r="BG469" s="76" t="s">
        <v>899</v>
      </c>
    </row>
    <row r="470">
      <c r="A470" s="24" t="s">
        <v>480</v>
      </c>
      <c r="B470" s="8">
        <v>1.0</v>
      </c>
      <c r="H470" s="27" t="s">
        <v>1326</v>
      </c>
      <c r="T470" s="27" t="s">
        <v>553</v>
      </c>
      <c r="AB470" s="40" t="s">
        <v>545</v>
      </c>
      <c r="AE470" s="27" t="s">
        <v>559</v>
      </c>
      <c r="AJ470" s="27" t="s">
        <v>1324</v>
      </c>
      <c r="AN470" s="8">
        <v>-111.0</v>
      </c>
      <c r="AO470" s="8">
        <v>-105.0</v>
      </c>
      <c r="BD470" s="76" t="s">
        <v>896</v>
      </c>
      <c r="BE470" s="76" t="s">
        <v>570</v>
      </c>
      <c r="BG470" s="76" t="s">
        <v>900</v>
      </c>
    </row>
    <row r="471">
      <c r="A471" s="24" t="s">
        <v>480</v>
      </c>
      <c r="B471" s="8">
        <v>1.0</v>
      </c>
      <c r="T471" s="27" t="s">
        <v>553</v>
      </c>
      <c r="AB471" s="40" t="s">
        <v>545</v>
      </c>
      <c r="AE471" s="27" t="s">
        <v>559</v>
      </c>
      <c r="AJ471" s="27" t="s">
        <v>1324</v>
      </c>
      <c r="AN471" s="8">
        <v>-111.0</v>
      </c>
      <c r="AO471" s="8">
        <v>-90.0</v>
      </c>
      <c r="BD471" s="76" t="s">
        <v>896</v>
      </c>
      <c r="BE471" s="76" t="s">
        <v>570</v>
      </c>
    </row>
    <row r="472">
      <c r="A472" s="24" t="s">
        <v>480</v>
      </c>
      <c r="B472" s="8">
        <v>4.0</v>
      </c>
      <c r="H472" s="27" t="s">
        <v>565</v>
      </c>
      <c r="T472" s="27" t="s">
        <v>553</v>
      </c>
      <c r="AB472" s="40" t="s">
        <v>545</v>
      </c>
      <c r="AE472" s="27" t="s">
        <v>559</v>
      </c>
      <c r="AJ472" s="27" t="s">
        <v>1324</v>
      </c>
      <c r="AN472" s="8">
        <v>-105.0</v>
      </c>
      <c r="AO472" s="8">
        <v>-90.0</v>
      </c>
      <c r="BD472" s="76" t="s">
        <v>901</v>
      </c>
      <c r="BE472" s="76" t="s">
        <v>903</v>
      </c>
      <c r="BG472" s="76" t="s">
        <v>899</v>
      </c>
    </row>
    <row r="473">
      <c r="A473" s="24" t="s">
        <v>480</v>
      </c>
      <c r="B473" s="8">
        <v>1.0</v>
      </c>
      <c r="H473" s="27" t="s">
        <v>565</v>
      </c>
      <c r="T473" s="27" t="s">
        <v>553</v>
      </c>
      <c r="AB473" s="40" t="s">
        <v>545</v>
      </c>
      <c r="AE473" s="27" t="s">
        <v>559</v>
      </c>
      <c r="AJ473" s="27" t="s">
        <v>1324</v>
      </c>
      <c r="AN473" s="8">
        <v>-105.0</v>
      </c>
      <c r="AO473" s="8">
        <v>-90.0</v>
      </c>
      <c r="BD473" s="76" t="s">
        <v>901</v>
      </c>
      <c r="BE473" s="76" t="s">
        <v>903</v>
      </c>
      <c r="BG473" s="76" t="s">
        <v>1327</v>
      </c>
    </row>
    <row r="474">
      <c r="A474" s="24" t="s">
        <v>480</v>
      </c>
      <c r="B474" s="8">
        <v>1.0</v>
      </c>
      <c r="H474" s="27" t="s">
        <v>1326</v>
      </c>
      <c r="T474" s="27" t="s">
        <v>553</v>
      </c>
      <c r="AB474" s="40" t="s">
        <v>545</v>
      </c>
      <c r="AE474" s="27" t="s">
        <v>559</v>
      </c>
      <c r="AJ474" s="27" t="s">
        <v>1324</v>
      </c>
      <c r="AN474" s="8">
        <v>-105.0</v>
      </c>
      <c r="AO474" s="8">
        <v>-90.0</v>
      </c>
      <c r="BD474" s="76" t="s">
        <v>901</v>
      </c>
      <c r="BE474" s="76" t="s">
        <v>903</v>
      </c>
      <c r="BG474" s="76" t="s">
        <v>904</v>
      </c>
    </row>
    <row r="475">
      <c r="A475" s="24" t="s">
        <v>481</v>
      </c>
      <c r="B475" s="8">
        <v>2.0</v>
      </c>
      <c r="H475" s="65" t="s">
        <v>544</v>
      </c>
      <c r="AB475" s="40" t="s">
        <v>545</v>
      </c>
      <c r="AE475" s="5" t="s">
        <v>546</v>
      </c>
      <c r="AJ475" s="33" t="s">
        <v>547</v>
      </c>
      <c r="AN475" s="8">
        <v>-331.0</v>
      </c>
      <c r="AO475" s="8">
        <v>-300.0</v>
      </c>
      <c r="BD475" s="11" t="s">
        <v>546</v>
      </c>
      <c r="BE475" s="10" t="s">
        <v>1118</v>
      </c>
      <c r="BF475" s="12"/>
      <c r="BG475" s="11" t="s">
        <v>550</v>
      </c>
    </row>
    <row r="476">
      <c r="A476" s="24" t="s">
        <v>482</v>
      </c>
      <c r="B476" s="8">
        <v>1.0</v>
      </c>
      <c r="H476" s="33" t="s">
        <v>580</v>
      </c>
      <c r="I476" s="5"/>
      <c r="J476" s="5"/>
      <c r="K476" s="7"/>
      <c r="L476" s="7"/>
      <c r="M476" s="7"/>
      <c r="N476" s="7"/>
      <c r="O476" s="7"/>
      <c r="P476" s="7"/>
      <c r="Q476" s="7"/>
      <c r="R476" s="7"/>
      <c r="S476" s="7"/>
      <c r="T476" s="7"/>
      <c r="U476" s="7"/>
      <c r="V476" s="7"/>
      <c r="W476" s="7"/>
      <c r="X476" s="7"/>
      <c r="Y476" s="7"/>
      <c r="Z476" s="7"/>
      <c r="AA476" s="7"/>
      <c r="AB476" s="46" t="s">
        <v>668</v>
      </c>
      <c r="AD476" s="7"/>
      <c r="AE476" s="33" t="s">
        <v>636</v>
      </c>
      <c r="AH476" s="7"/>
      <c r="AI476" s="7"/>
      <c r="AJ476" s="66" t="s">
        <v>1141</v>
      </c>
      <c r="AK476" s="66"/>
      <c r="AL476" s="66"/>
      <c r="AM476" s="7"/>
      <c r="AN476" s="10">
        <v>-229.0</v>
      </c>
      <c r="AO476" s="10">
        <v>-100.0</v>
      </c>
      <c r="BC476" s="8" t="s">
        <v>1328</v>
      </c>
    </row>
    <row r="477">
      <c r="A477" s="24" t="s">
        <v>483</v>
      </c>
      <c r="B477" s="8">
        <v>7.0</v>
      </c>
      <c r="H477" s="27" t="s">
        <v>565</v>
      </c>
      <c r="T477" s="27" t="s">
        <v>553</v>
      </c>
      <c r="AB477" s="40" t="s">
        <v>545</v>
      </c>
      <c r="AE477" s="27" t="s">
        <v>559</v>
      </c>
      <c r="AJ477" s="27" t="s">
        <v>1324</v>
      </c>
      <c r="AN477" s="8">
        <v>-105.0</v>
      </c>
      <c r="AO477" s="8">
        <v>-90.0</v>
      </c>
      <c r="BD477" s="76" t="s">
        <v>901</v>
      </c>
      <c r="BE477" s="76" t="s">
        <v>903</v>
      </c>
      <c r="BG477" s="76" t="s">
        <v>899</v>
      </c>
    </row>
    <row r="478">
      <c r="A478" s="24" t="s">
        <v>484</v>
      </c>
      <c r="B478" s="8">
        <v>1.0</v>
      </c>
      <c r="H478" s="65" t="s">
        <v>544</v>
      </c>
      <c r="T478" s="27" t="s">
        <v>1329</v>
      </c>
      <c r="AB478" s="40" t="s">
        <v>545</v>
      </c>
      <c r="AE478" s="27" t="s">
        <v>559</v>
      </c>
      <c r="AJ478" s="59" t="s">
        <v>547</v>
      </c>
      <c r="AN478" s="8">
        <v>-130.0</v>
      </c>
      <c r="AO478" s="8">
        <v>-120.0</v>
      </c>
      <c r="BD478" s="8" t="s">
        <v>1330</v>
      </c>
      <c r="BE478" s="8" t="s">
        <v>1331</v>
      </c>
    </row>
    <row r="479">
      <c r="A479" s="24" t="s">
        <v>484</v>
      </c>
      <c r="B479" s="8">
        <v>2.0</v>
      </c>
      <c r="H479" s="65" t="s">
        <v>544</v>
      </c>
      <c r="T479" s="27" t="s">
        <v>1329</v>
      </c>
      <c r="AB479" s="40" t="s">
        <v>545</v>
      </c>
      <c r="AE479" s="27" t="s">
        <v>571</v>
      </c>
      <c r="AJ479" s="59" t="s">
        <v>547</v>
      </c>
      <c r="AN479" s="8">
        <v>-130.0</v>
      </c>
      <c r="AO479" s="8">
        <v>-120.0</v>
      </c>
      <c r="BD479" s="76" t="s">
        <v>1332</v>
      </c>
      <c r="BE479" s="76" t="s">
        <v>910</v>
      </c>
      <c r="BG479" s="76"/>
    </row>
    <row r="480">
      <c r="A480" s="24" t="s">
        <v>484</v>
      </c>
      <c r="B480" s="8">
        <v>4.0</v>
      </c>
      <c r="H480" s="65" t="s">
        <v>544</v>
      </c>
      <c r="T480" s="27" t="s">
        <v>1329</v>
      </c>
      <c r="AB480" s="40" t="s">
        <v>545</v>
      </c>
      <c r="AJ480" s="59" t="s">
        <v>547</v>
      </c>
      <c r="AN480" s="8">
        <v>-130.0</v>
      </c>
      <c r="AO480" s="8">
        <v>-120.0</v>
      </c>
    </row>
    <row r="481">
      <c r="A481" s="24" t="s">
        <v>485</v>
      </c>
      <c r="B481" s="8">
        <v>1.0</v>
      </c>
      <c r="H481" s="27" t="s">
        <v>583</v>
      </c>
      <c r="T481" s="27" t="s">
        <v>553</v>
      </c>
      <c r="AB481" s="40" t="s">
        <v>545</v>
      </c>
      <c r="AE481" s="46" t="s">
        <v>552</v>
      </c>
      <c r="AJ481" s="27" t="s">
        <v>1324</v>
      </c>
      <c r="AN481" s="8">
        <v>-120.0</v>
      </c>
      <c r="AO481" s="8">
        <v>-63.0</v>
      </c>
      <c r="BC481" s="8" t="s">
        <v>1333</v>
      </c>
      <c r="BD481" s="8" t="s">
        <v>407</v>
      </c>
      <c r="BE481" s="8" t="s">
        <v>1334</v>
      </c>
    </row>
    <row r="1009">
      <c r="H1009" s="33"/>
      <c r="AR1009" s="5"/>
    </row>
  </sheetData>
  <mergeCells count="370">
    <mergeCell ref="AB407:AC407"/>
    <mergeCell ref="AB408:AC408"/>
    <mergeCell ref="AB409:AC409"/>
    <mergeCell ref="AB445:AC445"/>
    <mergeCell ref="AB446:AC446"/>
    <mergeCell ref="AB447:AC447"/>
    <mergeCell ref="AB450:AC450"/>
    <mergeCell ref="AB451:AC451"/>
    <mergeCell ref="AB452:AC452"/>
    <mergeCell ref="AB453:AC453"/>
    <mergeCell ref="AB454:AC454"/>
    <mergeCell ref="AB455:AC455"/>
    <mergeCell ref="AB456:AC456"/>
    <mergeCell ref="AB457:AC457"/>
    <mergeCell ref="AB458:AC458"/>
    <mergeCell ref="AB459:AC459"/>
    <mergeCell ref="AB460:AC460"/>
    <mergeCell ref="AB461:AC461"/>
    <mergeCell ref="AB462:AC462"/>
    <mergeCell ref="AB463:AC463"/>
    <mergeCell ref="AB464:AC464"/>
    <mergeCell ref="AB465:AC465"/>
    <mergeCell ref="AB466:AC466"/>
    <mergeCell ref="AB467:AC467"/>
    <mergeCell ref="AB468:AC468"/>
    <mergeCell ref="AB469:AC469"/>
    <mergeCell ref="AB470:AC470"/>
    <mergeCell ref="AB471:AC471"/>
    <mergeCell ref="AB477:AC477"/>
    <mergeCell ref="AB478:AC478"/>
    <mergeCell ref="AB479:AC479"/>
    <mergeCell ref="AB480:AC480"/>
    <mergeCell ref="AB481:AC481"/>
    <mergeCell ref="AE481:AF481"/>
    <mergeCell ref="AB472:AC472"/>
    <mergeCell ref="AB473:AC473"/>
    <mergeCell ref="AB474:AC474"/>
    <mergeCell ref="AB475:AC475"/>
    <mergeCell ref="AB476:AC476"/>
    <mergeCell ref="AE476:AG476"/>
    <mergeCell ref="AE477:AG477"/>
    <mergeCell ref="AE478:AG478"/>
    <mergeCell ref="AB352:AC352"/>
    <mergeCell ref="AB353:AC353"/>
    <mergeCell ref="AB354:AC354"/>
    <mergeCell ref="AB355:AC355"/>
    <mergeCell ref="AB356:AC356"/>
    <mergeCell ref="AB357:AC357"/>
    <mergeCell ref="AB358:AC358"/>
    <mergeCell ref="AB364:AC364"/>
    <mergeCell ref="AB365:AC365"/>
    <mergeCell ref="AB366:AC366"/>
    <mergeCell ref="AB367:AC367"/>
    <mergeCell ref="AB368:AC368"/>
    <mergeCell ref="AB369:AC369"/>
    <mergeCell ref="AB370:AC370"/>
    <mergeCell ref="AB371:AC371"/>
    <mergeCell ref="AB372:AC372"/>
    <mergeCell ref="AB373:AC373"/>
    <mergeCell ref="AB374:AC374"/>
    <mergeCell ref="AB375:AC375"/>
    <mergeCell ref="AB376:AC376"/>
    <mergeCell ref="AB377:AC377"/>
    <mergeCell ref="AB378:AC378"/>
    <mergeCell ref="AB379:AC379"/>
    <mergeCell ref="AB380:AC380"/>
    <mergeCell ref="AB381:AC381"/>
    <mergeCell ref="AB382:AC382"/>
    <mergeCell ref="AB383:AC383"/>
    <mergeCell ref="AB384:AC384"/>
    <mergeCell ref="AB385:AC385"/>
    <mergeCell ref="AB386:AC386"/>
    <mergeCell ref="AB387:AC387"/>
    <mergeCell ref="AB388:AC388"/>
    <mergeCell ref="AB389:AC389"/>
    <mergeCell ref="AB390:AC390"/>
    <mergeCell ref="AB391:AC391"/>
    <mergeCell ref="AB392:AC392"/>
    <mergeCell ref="AB393:AC393"/>
    <mergeCell ref="AB394:AC394"/>
    <mergeCell ref="AB395:AC395"/>
    <mergeCell ref="AB396:AC396"/>
    <mergeCell ref="AB397:AC397"/>
    <mergeCell ref="AB398:AC398"/>
    <mergeCell ref="AB399:AC399"/>
    <mergeCell ref="AB401:AC401"/>
    <mergeCell ref="AB402:AC402"/>
    <mergeCell ref="AB403:AC403"/>
    <mergeCell ref="AB404:AC404"/>
    <mergeCell ref="AB405:AC405"/>
    <mergeCell ref="AB406:AC406"/>
    <mergeCell ref="AB85:AC85"/>
    <mergeCell ref="AB86:AC86"/>
    <mergeCell ref="BG116:BI116"/>
    <mergeCell ref="BG117:BH117"/>
    <mergeCell ref="BG133:BH133"/>
    <mergeCell ref="BG136:BH136"/>
    <mergeCell ref="BG138:BH138"/>
    <mergeCell ref="AR155:AY155"/>
    <mergeCell ref="AR156:AY156"/>
    <mergeCell ref="AR157:AY157"/>
    <mergeCell ref="AR158:AY158"/>
    <mergeCell ref="AR159:AY159"/>
    <mergeCell ref="AR160:AY160"/>
    <mergeCell ref="AR161:AY161"/>
    <mergeCell ref="AR162:AY162"/>
    <mergeCell ref="AR163:AY163"/>
    <mergeCell ref="AR164:AY164"/>
    <mergeCell ref="AR165:AY165"/>
    <mergeCell ref="AR166:AY166"/>
    <mergeCell ref="AR167:AY167"/>
    <mergeCell ref="AR168:AY168"/>
    <mergeCell ref="AR169:AY169"/>
    <mergeCell ref="AR170:AY170"/>
    <mergeCell ref="AR171:AY171"/>
    <mergeCell ref="AR172:AY172"/>
    <mergeCell ref="AR173:AY173"/>
    <mergeCell ref="AR174:AY174"/>
    <mergeCell ref="AR175:AY175"/>
    <mergeCell ref="AR176:AY176"/>
    <mergeCell ref="AR177:AY177"/>
    <mergeCell ref="AR178:AY178"/>
    <mergeCell ref="AR179:AY179"/>
    <mergeCell ref="AR180:AY180"/>
    <mergeCell ref="AR181:AY181"/>
    <mergeCell ref="AR182:AY182"/>
    <mergeCell ref="AR183:AY183"/>
    <mergeCell ref="AE228:AF228"/>
    <mergeCell ref="BE228:BF228"/>
    <mergeCell ref="AE229:AF229"/>
    <mergeCell ref="AE230:AF230"/>
    <mergeCell ref="AE231:AF231"/>
    <mergeCell ref="AE232:AF232"/>
    <mergeCell ref="AR241:AY241"/>
    <mergeCell ref="AR242:AY242"/>
    <mergeCell ref="AR243:AY243"/>
    <mergeCell ref="BE245:BF245"/>
    <mergeCell ref="BE246:BF246"/>
    <mergeCell ref="BE247:BF247"/>
    <mergeCell ref="BE248:BF248"/>
    <mergeCell ref="BE249:BF249"/>
    <mergeCell ref="BE229:BF229"/>
    <mergeCell ref="BE232:BF232"/>
    <mergeCell ref="BE233:BF233"/>
    <mergeCell ref="BE234:BF234"/>
    <mergeCell ref="BE235:BF235"/>
    <mergeCell ref="BE230:BF230"/>
    <mergeCell ref="BE231:BF231"/>
    <mergeCell ref="AR236:AY236"/>
    <mergeCell ref="AR237:AY237"/>
    <mergeCell ref="AR238:AY238"/>
    <mergeCell ref="AR239:AY239"/>
    <mergeCell ref="AR240:AY240"/>
    <mergeCell ref="AR261:AS261"/>
    <mergeCell ref="AR262:AS262"/>
    <mergeCell ref="AR263:AS263"/>
    <mergeCell ref="AR264:AS264"/>
    <mergeCell ref="AR265:AS265"/>
    <mergeCell ref="AR266:AU266"/>
    <mergeCell ref="AR267:AU267"/>
    <mergeCell ref="AE269:AG269"/>
    <mergeCell ref="AR258:AS258"/>
    <mergeCell ref="BE258:BF258"/>
    <mergeCell ref="AR259:AS259"/>
    <mergeCell ref="BE259:BF259"/>
    <mergeCell ref="AR260:AS260"/>
    <mergeCell ref="BE260:BF260"/>
    <mergeCell ref="BE261:BF261"/>
    <mergeCell ref="BE262:BF262"/>
    <mergeCell ref="BE263:BF263"/>
    <mergeCell ref="BE264:BF264"/>
    <mergeCell ref="BE265:BF265"/>
    <mergeCell ref="BE266:BF266"/>
    <mergeCell ref="BE269:BF269"/>
    <mergeCell ref="BE278:BF278"/>
    <mergeCell ref="BE279:BF279"/>
    <mergeCell ref="BE280:BF280"/>
    <mergeCell ref="BE281:BF281"/>
    <mergeCell ref="BE282:BF282"/>
    <mergeCell ref="BE283:BF283"/>
    <mergeCell ref="BE284:BF284"/>
    <mergeCell ref="AR285:AY285"/>
    <mergeCell ref="AR286:AY286"/>
    <mergeCell ref="AR287:AY287"/>
    <mergeCell ref="AR288:AY288"/>
    <mergeCell ref="AR289:AY289"/>
    <mergeCell ref="AR290:AY290"/>
    <mergeCell ref="AR291:AY291"/>
    <mergeCell ref="H292:I292"/>
    <mergeCell ref="AR292:AY292"/>
    <mergeCell ref="AR293:AY293"/>
    <mergeCell ref="AR294:AY294"/>
    <mergeCell ref="AE328:AG328"/>
    <mergeCell ref="AE329:AG329"/>
    <mergeCell ref="AE330:AG330"/>
    <mergeCell ref="AE331:AG331"/>
    <mergeCell ref="AE332:AG332"/>
    <mergeCell ref="AE333:AG333"/>
    <mergeCell ref="AE334:AG334"/>
    <mergeCell ref="AE335:AG335"/>
    <mergeCell ref="AE336:AG336"/>
    <mergeCell ref="AE337:AG337"/>
    <mergeCell ref="AJ338:AM338"/>
    <mergeCell ref="AE338:AG338"/>
    <mergeCell ref="AE339:AG339"/>
    <mergeCell ref="AE340:AG340"/>
    <mergeCell ref="AE341:AG341"/>
    <mergeCell ref="AB342:AC342"/>
    <mergeCell ref="AB343:AC343"/>
    <mergeCell ref="AB344:AC344"/>
    <mergeCell ref="AJ348:AM348"/>
    <mergeCell ref="AJ349:AM349"/>
    <mergeCell ref="AJ350:AM350"/>
    <mergeCell ref="AJ351:AK351"/>
    <mergeCell ref="AR352:AY352"/>
    <mergeCell ref="AR353:AY353"/>
    <mergeCell ref="AJ339:AM339"/>
    <mergeCell ref="AJ342:AM342"/>
    <mergeCell ref="AJ343:AM343"/>
    <mergeCell ref="AJ344:AM344"/>
    <mergeCell ref="AJ345:AM345"/>
    <mergeCell ref="AJ346:AM346"/>
    <mergeCell ref="AJ347:AM347"/>
    <mergeCell ref="AB345:AC345"/>
    <mergeCell ref="AB346:AC346"/>
    <mergeCell ref="AE346:AG346"/>
    <mergeCell ref="AB347:AC347"/>
    <mergeCell ref="AB348:AC348"/>
    <mergeCell ref="AB349:AC349"/>
    <mergeCell ref="AB350:AC350"/>
    <mergeCell ref="BE365:BF365"/>
    <mergeCell ref="BE366:BG366"/>
    <mergeCell ref="AE397:AG397"/>
    <mergeCell ref="AE398:AF398"/>
    <mergeCell ref="AE399:AF399"/>
    <mergeCell ref="AB400:AD400"/>
    <mergeCell ref="AE400:AG400"/>
    <mergeCell ref="AE405:AG405"/>
    <mergeCell ref="AE406:AG406"/>
    <mergeCell ref="AB422:AC422"/>
    <mergeCell ref="AE422:AG422"/>
    <mergeCell ref="AE424:AG424"/>
    <mergeCell ref="AE425:AG425"/>
    <mergeCell ref="H423:J423"/>
    <mergeCell ref="H424:J424"/>
    <mergeCell ref="H426:J426"/>
    <mergeCell ref="H429:J429"/>
    <mergeCell ref="H432:I432"/>
    <mergeCell ref="H433:I433"/>
    <mergeCell ref="H434:I434"/>
    <mergeCell ref="AE407:AG407"/>
    <mergeCell ref="AE408:AG408"/>
    <mergeCell ref="AE409:AG409"/>
    <mergeCell ref="AE411:AG411"/>
    <mergeCell ref="H421:J421"/>
    <mergeCell ref="H422:I422"/>
    <mergeCell ref="AE423:AG423"/>
    <mergeCell ref="AB421:AC421"/>
    <mergeCell ref="AB423:AC423"/>
    <mergeCell ref="AB424:AC424"/>
    <mergeCell ref="AB425:AC425"/>
    <mergeCell ref="AB426:AC426"/>
    <mergeCell ref="AB427:AC427"/>
    <mergeCell ref="AB428:AC428"/>
    <mergeCell ref="AB436:AC436"/>
    <mergeCell ref="AB437:AC437"/>
    <mergeCell ref="AB438:AC438"/>
    <mergeCell ref="AB439:AC439"/>
    <mergeCell ref="AB440:AC440"/>
    <mergeCell ref="AB441:AC441"/>
    <mergeCell ref="AB442:AC442"/>
    <mergeCell ref="AB429:AC429"/>
    <mergeCell ref="AB430:AC430"/>
    <mergeCell ref="AB431:AC431"/>
    <mergeCell ref="AB432:AC432"/>
    <mergeCell ref="AB433:AC433"/>
    <mergeCell ref="AB434:AC434"/>
    <mergeCell ref="AB435:AC435"/>
    <mergeCell ref="BE398:BH398"/>
    <mergeCell ref="BE399:BF399"/>
    <mergeCell ref="BE400:BF400"/>
    <mergeCell ref="BE401:BF401"/>
    <mergeCell ref="BE402:BF402"/>
    <mergeCell ref="BE403:BF403"/>
    <mergeCell ref="BE404:BF404"/>
    <mergeCell ref="BE408:BG408"/>
    <mergeCell ref="BE410:BF410"/>
    <mergeCell ref="BE411:BF411"/>
    <mergeCell ref="BE412:BF412"/>
    <mergeCell ref="BG412:BH412"/>
    <mergeCell ref="BE413:BF413"/>
    <mergeCell ref="BG413:BH413"/>
    <mergeCell ref="AJ413:AK413"/>
    <mergeCell ref="AJ414:AK414"/>
    <mergeCell ref="AJ415:AK415"/>
    <mergeCell ref="AJ416:AK416"/>
    <mergeCell ref="AJ417:AK417"/>
    <mergeCell ref="BE417:BF417"/>
    <mergeCell ref="BE418:BF418"/>
    <mergeCell ref="AJ418:AK418"/>
    <mergeCell ref="AJ419:AK419"/>
    <mergeCell ref="AJ420:AK420"/>
    <mergeCell ref="AJ421:AL421"/>
    <mergeCell ref="AJ422:AL422"/>
    <mergeCell ref="AJ423:AL423"/>
    <mergeCell ref="AJ424:AL424"/>
    <mergeCell ref="AJ432:AK432"/>
    <mergeCell ref="AJ433:AK433"/>
    <mergeCell ref="AJ434:AK434"/>
    <mergeCell ref="AJ425:AK425"/>
    <mergeCell ref="AJ426:AK426"/>
    <mergeCell ref="AJ427:AK427"/>
    <mergeCell ref="AJ428:AK428"/>
    <mergeCell ref="AJ429:AL429"/>
    <mergeCell ref="AJ430:AL430"/>
    <mergeCell ref="AJ431:AL431"/>
    <mergeCell ref="BE432:BG432"/>
    <mergeCell ref="BE433:BG433"/>
    <mergeCell ref="BE434:BG434"/>
    <mergeCell ref="BE422:BG422"/>
    <mergeCell ref="BE423:BF423"/>
    <mergeCell ref="BE424:BF424"/>
    <mergeCell ref="BE425:BF425"/>
    <mergeCell ref="BE426:BF426"/>
    <mergeCell ref="BE427:BF427"/>
    <mergeCell ref="BE429:BF429"/>
    <mergeCell ref="AB359:AC359"/>
    <mergeCell ref="AB360:AC360"/>
    <mergeCell ref="AB361:AC361"/>
    <mergeCell ref="AB362:AC362"/>
    <mergeCell ref="AB363:AC363"/>
    <mergeCell ref="AJ363:AM363"/>
    <mergeCell ref="BE364:BF364"/>
    <mergeCell ref="AJ364:AM364"/>
    <mergeCell ref="AJ365:AL365"/>
    <mergeCell ref="AE366:AG366"/>
    <mergeCell ref="AE367:AG367"/>
    <mergeCell ref="BE367:BG367"/>
    <mergeCell ref="AE368:AG368"/>
    <mergeCell ref="BE368:BG368"/>
    <mergeCell ref="AE369:AF369"/>
    <mergeCell ref="AE370:AF370"/>
    <mergeCell ref="BE371:BF371"/>
    <mergeCell ref="BE372:BF372"/>
    <mergeCell ref="BE373:BF373"/>
    <mergeCell ref="BE374:BG374"/>
    <mergeCell ref="BE375:BG375"/>
    <mergeCell ref="BE376:BG376"/>
    <mergeCell ref="BE382:BF382"/>
    <mergeCell ref="BE383:BF383"/>
    <mergeCell ref="BE384:BF384"/>
    <mergeCell ref="BE385:BF385"/>
    <mergeCell ref="AJ386:AM386"/>
    <mergeCell ref="BE386:BF386"/>
    <mergeCell ref="BE387:BF387"/>
    <mergeCell ref="BE388:BF388"/>
    <mergeCell ref="BE389:BF389"/>
    <mergeCell ref="BE390:BF390"/>
    <mergeCell ref="AE391:AG391"/>
    <mergeCell ref="BE391:BF391"/>
    <mergeCell ref="AE392:AG392"/>
    <mergeCell ref="AE393:AG393"/>
    <mergeCell ref="AE394:AG394"/>
    <mergeCell ref="AE395:AG395"/>
    <mergeCell ref="AE396:AG396"/>
    <mergeCell ref="BE396:BF396"/>
    <mergeCell ref="BG396:BH396"/>
    <mergeCell ref="BE397:BF397"/>
    <mergeCell ref="BE420:BF420"/>
    <mergeCell ref="BE421:BF421"/>
  </mergeCells>
  <hyperlinks>
    <hyperlink r:id="rId1" ref="H2"/>
    <hyperlink r:id="rId2" ref="AB2"/>
    <hyperlink r:id="rId3" ref="AJ2"/>
    <hyperlink r:id="rId4" ref="H3"/>
    <hyperlink r:id="rId5" ref="AB3"/>
    <hyperlink r:id="rId6" ref="AJ3"/>
    <hyperlink r:id="rId7" ref="H4"/>
    <hyperlink r:id="rId8" ref="AB4"/>
    <hyperlink r:id="rId9" ref="AJ4"/>
    <hyperlink r:id="rId10" ref="H5"/>
    <hyperlink r:id="rId11" ref="AB5"/>
    <hyperlink r:id="rId12" ref="AE5"/>
    <hyperlink r:id="rId13" ref="AJ5"/>
    <hyperlink r:id="rId14" ref="H6"/>
    <hyperlink r:id="rId15" ref="AB6"/>
    <hyperlink r:id="rId16" ref="AE6"/>
    <hyperlink r:id="rId17" ref="AJ6"/>
    <hyperlink r:id="rId18" ref="H7"/>
    <hyperlink r:id="rId19" ref="AB7"/>
    <hyperlink r:id="rId20" ref="AE7"/>
    <hyperlink r:id="rId21" ref="AJ7"/>
    <hyperlink r:id="rId22" ref="H8"/>
    <hyperlink r:id="rId23" ref="AB8"/>
    <hyperlink r:id="rId24" ref="AE8"/>
    <hyperlink r:id="rId25" ref="AJ8"/>
    <hyperlink r:id="rId26" ref="H9"/>
    <hyperlink r:id="rId27" ref="AB9"/>
    <hyperlink r:id="rId28" ref="AE9"/>
    <hyperlink r:id="rId29" ref="AJ9"/>
    <hyperlink r:id="rId30" ref="H10"/>
    <hyperlink r:id="rId31" ref="AB10"/>
    <hyperlink r:id="rId32" ref="AE10"/>
    <hyperlink r:id="rId33" ref="AJ10"/>
    <hyperlink r:id="rId34" ref="H11"/>
    <hyperlink r:id="rId35" ref="AB11"/>
    <hyperlink r:id="rId36" ref="AE11"/>
    <hyperlink r:id="rId37" ref="AJ11"/>
    <hyperlink r:id="rId38" ref="H12"/>
    <hyperlink r:id="rId39" ref="AB12"/>
    <hyperlink r:id="rId40" ref="T13"/>
    <hyperlink r:id="rId41" ref="AB13"/>
    <hyperlink r:id="rId42" ref="AJ13"/>
    <hyperlink r:id="rId43" ref="H14"/>
    <hyperlink r:id="rId44" ref="T14"/>
    <hyperlink r:id="rId45" ref="AB14"/>
    <hyperlink r:id="rId46" ref="AE14"/>
    <hyperlink r:id="rId47" ref="AJ14"/>
    <hyperlink r:id="rId48" ref="H15"/>
    <hyperlink r:id="rId49" ref="T15"/>
    <hyperlink r:id="rId50" ref="AB15"/>
    <hyperlink r:id="rId51" ref="AE15"/>
    <hyperlink r:id="rId52" ref="AJ15"/>
    <hyperlink r:id="rId53" ref="H16"/>
    <hyperlink r:id="rId54" ref="T16"/>
    <hyperlink r:id="rId55" ref="AB16"/>
    <hyperlink r:id="rId56" ref="AE16"/>
    <hyperlink r:id="rId57" ref="AJ16"/>
    <hyperlink r:id="rId58" ref="H17"/>
    <hyperlink r:id="rId59" ref="T17"/>
    <hyperlink r:id="rId60" ref="AB17"/>
    <hyperlink r:id="rId61" ref="AE17"/>
    <hyperlink r:id="rId62" ref="AJ17"/>
    <hyperlink r:id="rId63" ref="H18"/>
    <hyperlink r:id="rId64" ref="T18"/>
    <hyperlink r:id="rId65" ref="AB18"/>
    <hyperlink r:id="rId66" ref="AE18"/>
    <hyperlink r:id="rId67" ref="AJ18"/>
    <hyperlink r:id="rId68" ref="H19"/>
    <hyperlink r:id="rId69" ref="T19"/>
    <hyperlink r:id="rId70" ref="AB19"/>
    <hyperlink r:id="rId71" ref="AE19"/>
    <hyperlink r:id="rId72" ref="AJ19"/>
    <hyperlink r:id="rId73" ref="H20"/>
    <hyperlink r:id="rId74" ref="T20"/>
    <hyperlink r:id="rId75" ref="AB20"/>
    <hyperlink r:id="rId76" ref="H21"/>
    <hyperlink r:id="rId77" ref="AB21"/>
    <hyperlink r:id="rId78" ref="AE21"/>
    <hyperlink r:id="rId79" ref="H22"/>
    <hyperlink r:id="rId80" ref="T22"/>
    <hyperlink r:id="rId81" ref="AB22"/>
    <hyperlink r:id="rId82" ref="AE22"/>
    <hyperlink r:id="rId83" ref="AJ22"/>
    <hyperlink r:id="rId84" ref="H23"/>
    <hyperlink r:id="rId85" ref="T23"/>
    <hyperlink r:id="rId86" ref="AB23"/>
    <hyperlink r:id="rId87" ref="AE23"/>
    <hyperlink r:id="rId88" ref="H24"/>
    <hyperlink r:id="rId89" ref="T24"/>
    <hyperlink r:id="rId90" ref="AB24"/>
    <hyperlink r:id="rId91" ref="AE24"/>
    <hyperlink r:id="rId92" ref="H25"/>
    <hyperlink r:id="rId93" ref="T25"/>
    <hyperlink r:id="rId94" ref="AB25"/>
    <hyperlink r:id="rId95" ref="AE25"/>
    <hyperlink r:id="rId96" ref="H26"/>
    <hyperlink r:id="rId97" ref="T26"/>
    <hyperlink r:id="rId98" ref="AB26"/>
    <hyperlink r:id="rId99" ref="AE26"/>
    <hyperlink r:id="rId100" ref="H27"/>
    <hyperlink r:id="rId101" ref="T27"/>
    <hyperlink r:id="rId102" ref="AB27"/>
    <hyperlink r:id="rId103" ref="AE27"/>
    <hyperlink r:id="rId104" ref="H28"/>
    <hyperlink r:id="rId105" ref="T28"/>
    <hyperlink r:id="rId106" ref="AB28"/>
    <hyperlink r:id="rId107" ref="AE28"/>
    <hyperlink r:id="rId108" ref="AJ28"/>
    <hyperlink r:id="rId109" ref="H29"/>
    <hyperlink r:id="rId110" ref="T29"/>
    <hyperlink r:id="rId111" ref="AB29"/>
    <hyperlink r:id="rId112" ref="AE29"/>
    <hyperlink r:id="rId113" ref="AJ29"/>
    <hyperlink r:id="rId114" ref="H30"/>
    <hyperlink r:id="rId115" ref="T30"/>
    <hyperlink r:id="rId116" ref="AB30"/>
    <hyperlink r:id="rId117" ref="AE30"/>
    <hyperlink r:id="rId118" ref="AJ30"/>
    <hyperlink r:id="rId119" ref="H31"/>
    <hyperlink r:id="rId120" ref="T31"/>
    <hyperlink r:id="rId121" ref="AB31"/>
    <hyperlink r:id="rId122" ref="AE31"/>
    <hyperlink r:id="rId123" ref="AJ31"/>
    <hyperlink r:id="rId124" ref="H32"/>
    <hyperlink r:id="rId125" ref="AB32"/>
    <hyperlink r:id="rId126" ref="AE32"/>
    <hyperlink r:id="rId127" ref="H33"/>
    <hyperlink r:id="rId128" ref="AB33"/>
    <hyperlink r:id="rId129" ref="AE33"/>
    <hyperlink r:id="rId130" ref="H34"/>
    <hyperlink r:id="rId131" ref="AB34"/>
    <hyperlink r:id="rId132" ref="AE34"/>
    <hyperlink r:id="rId133" ref="H35"/>
    <hyperlink r:id="rId134" ref="AB35"/>
    <hyperlink r:id="rId135" ref="AE35"/>
    <hyperlink r:id="rId136" ref="H36"/>
    <hyperlink r:id="rId137" ref="AB36"/>
    <hyperlink r:id="rId138" ref="AE36"/>
    <hyperlink r:id="rId139" ref="H37"/>
    <hyperlink r:id="rId140" ref="AB37"/>
    <hyperlink r:id="rId141" ref="AE37"/>
    <hyperlink r:id="rId142" ref="H38"/>
    <hyperlink r:id="rId143" ref="AB38"/>
    <hyperlink r:id="rId144" ref="AE38"/>
    <hyperlink r:id="rId145" ref="H39"/>
    <hyperlink r:id="rId146" ref="AB39"/>
    <hyperlink r:id="rId147" ref="AE39"/>
    <hyperlink r:id="rId148" ref="H40"/>
    <hyperlink r:id="rId149" ref="AB40"/>
    <hyperlink r:id="rId150" ref="AE40"/>
    <hyperlink r:id="rId151" ref="H41"/>
    <hyperlink r:id="rId152" ref="AB41"/>
    <hyperlink r:id="rId153" ref="AE41"/>
    <hyperlink r:id="rId154" ref="H42"/>
    <hyperlink r:id="rId155" ref="AB42"/>
    <hyperlink r:id="rId156" ref="AE42"/>
    <hyperlink r:id="rId157" ref="H43"/>
    <hyperlink r:id="rId158" ref="AB43"/>
    <hyperlink r:id="rId159" ref="AE43"/>
    <hyperlink r:id="rId160" ref="H44"/>
    <hyperlink r:id="rId161" ref="AB44"/>
    <hyperlink r:id="rId162" ref="AE44"/>
    <hyperlink r:id="rId163" ref="H45"/>
    <hyperlink r:id="rId164" ref="AB45"/>
    <hyperlink r:id="rId165" ref="AE45"/>
    <hyperlink r:id="rId166" ref="AB46"/>
    <hyperlink r:id="rId167" ref="AE46"/>
    <hyperlink r:id="rId168" ref="AJ46"/>
    <hyperlink r:id="rId169" ref="H47"/>
    <hyperlink r:id="rId170" ref="T47"/>
    <hyperlink r:id="rId171" ref="AB47"/>
    <hyperlink r:id="rId172" ref="AE47"/>
    <hyperlink r:id="rId173" ref="AJ47"/>
    <hyperlink r:id="rId174" ref="AS47"/>
    <hyperlink r:id="rId175" ref="H48"/>
    <hyperlink r:id="rId176" ref="T48"/>
    <hyperlink r:id="rId177" ref="AB48"/>
    <hyperlink r:id="rId178" ref="AE48"/>
    <hyperlink r:id="rId179" ref="AJ48"/>
    <hyperlink r:id="rId180" ref="AS48"/>
    <hyperlink r:id="rId181" ref="H49"/>
    <hyperlink r:id="rId182" ref="T49"/>
    <hyperlink r:id="rId183" ref="AB49"/>
    <hyperlink r:id="rId184" ref="AE49"/>
    <hyperlink r:id="rId185" ref="AJ49"/>
    <hyperlink r:id="rId186" ref="H50"/>
    <hyperlink r:id="rId187" ref="AB50"/>
    <hyperlink r:id="rId188" ref="AE50"/>
    <hyperlink r:id="rId189" ref="AJ50"/>
    <hyperlink r:id="rId190" ref="AB51"/>
    <hyperlink r:id="rId191" ref="AE51"/>
    <hyperlink r:id="rId192" ref="H52"/>
    <hyperlink r:id="rId193" ref="AB52"/>
    <hyperlink r:id="rId194" ref="AJ52"/>
    <hyperlink r:id="rId195" ref="H53"/>
    <hyperlink r:id="rId196" ref="AB53"/>
    <hyperlink r:id="rId197" ref="AE53"/>
    <hyperlink r:id="rId198" ref="AJ53"/>
    <hyperlink r:id="rId199" ref="H54"/>
    <hyperlink r:id="rId200" ref="AB54"/>
    <hyperlink r:id="rId201" ref="AE54"/>
    <hyperlink r:id="rId202" ref="AJ54"/>
    <hyperlink r:id="rId203" ref="H55"/>
    <hyperlink r:id="rId204" ref="AB55"/>
    <hyperlink r:id="rId205" ref="AE55"/>
    <hyperlink r:id="rId206" ref="AJ55"/>
    <hyperlink r:id="rId207" ref="H56"/>
    <hyperlink r:id="rId208" ref="AB56"/>
    <hyperlink r:id="rId209" ref="AE56"/>
    <hyperlink r:id="rId210" ref="AJ56"/>
    <hyperlink r:id="rId211" ref="H57"/>
    <hyperlink r:id="rId212" ref="AB57"/>
    <hyperlink r:id="rId213" ref="AE57"/>
    <hyperlink r:id="rId214" ref="AJ57"/>
    <hyperlink r:id="rId215" ref="H58"/>
    <hyperlink r:id="rId216" ref="AB58"/>
    <hyperlink r:id="rId217" ref="AE58"/>
    <hyperlink r:id="rId218" ref="AJ58"/>
    <hyperlink r:id="rId219" ref="H59"/>
    <hyperlink r:id="rId220" ref="AB59"/>
    <hyperlink r:id="rId221" ref="AE59"/>
    <hyperlink r:id="rId222" ref="AJ59"/>
    <hyperlink r:id="rId223" ref="H61"/>
    <hyperlink r:id="rId224" ref="AB61"/>
    <hyperlink r:id="rId225" ref="AE61"/>
    <hyperlink r:id="rId226" ref="AJ61"/>
    <hyperlink r:id="rId227" ref="H62"/>
    <hyperlink r:id="rId228" ref="AB62"/>
    <hyperlink r:id="rId229" ref="AE62"/>
    <hyperlink r:id="rId230" ref="AJ62"/>
    <hyperlink r:id="rId231" ref="H63"/>
    <hyperlink r:id="rId232" ref="AB63"/>
    <hyperlink r:id="rId233" ref="AE63"/>
    <hyperlink r:id="rId234" ref="AJ63"/>
    <hyperlink r:id="rId235" ref="H64"/>
    <hyperlink r:id="rId236" ref="AB64"/>
    <hyperlink r:id="rId237" ref="AE64"/>
    <hyperlink r:id="rId238" ref="AJ64"/>
    <hyperlink r:id="rId239" ref="H65"/>
    <hyperlink r:id="rId240" ref="AB65"/>
    <hyperlink r:id="rId241" ref="AE65"/>
    <hyperlink r:id="rId242" ref="AJ65"/>
    <hyperlink r:id="rId243" ref="H66"/>
    <hyperlink r:id="rId244" ref="AB66"/>
    <hyperlink r:id="rId245" ref="AE66"/>
    <hyperlink r:id="rId246" ref="AJ66"/>
    <hyperlink r:id="rId247" ref="H67"/>
    <hyperlink r:id="rId248" ref="AB67"/>
    <hyperlink r:id="rId249" ref="H68"/>
    <hyperlink r:id="rId250" ref="AB68"/>
    <hyperlink r:id="rId251" ref="H69"/>
    <hyperlink r:id="rId252" ref="AB69"/>
    <hyperlink r:id="rId253" ref="H70"/>
    <hyperlink r:id="rId254" ref="AB70"/>
    <hyperlink r:id="rId255" ref="H71"/>
    <hyperlink r:id="rId256" ref="AB71"/>
    <hyperlink r:id="rId257" ref="H72"/>
    <hyperlink r:id="rId258" ref="AB72"/>
    <hyperlink r:id="rId259" ref="AE72"/>
    <hyperlink r:id="rId260" ref="H73"/>
    <hyperlink r:id="rId261" ref="AB73"/>
    <hyperlink r:id="rId262" ref="AE73"/>
    <hyperlink r:id="rId263" ref="H74"/>
    <hyperlink r:id="rId264" ref="AB74"/>
    <hyperlink r:id="rId265" ref="AE74"/>
    <hyperlink r:id="rId266" ref="H75"/>
    <hyperlink r:id="rId267" ref="AB75"/>
    <hyperlink r:id="rId268" ref="AE75"/>
    <hyperlink r:id="rId269" ref="H76"/>
    <hyperlink r:id="rId270" ref="AB76"/>
    <hyperlink r:id="rId271" ref="AE76"/>
    <hyperlink r:id="rId272" ref="H77"/>
    <hyperlink r:id="rId273" ref="AB77"/>
    <hyperlink r:id="rId274" ref="AE77"/>
    <hyperlink r:id="rId275" ref="AJ77"/>
    <hyperlink r:id="rId276" ref="H78"/>
    <hyperlink r:id="rId277" ref="AB78"/>
    <hyperlink r:id="rId278" ref="AE78"/>
    <hyperlink r:id="rId279" ref="AJ78"/>
    <hyperlink r:id="rId280" ref="H79"/>
    <hyperlink r:id="rId281" ref="AB79"/>
    <hyperlink r:id="rId282" ref="AE79"/>
    <hyperlink r:id="rId283" ref="AJ79"/>
    <hyperlink r:id="rId284" ref="H80"/>
    <hyperlink r:id="rId285" ref="AB80"/>
    <hyperlink r:id="rId286" ref="H81"/>
    <hyperlink r:id="rId287" ref="AB81"/>
    <hyperlink r:id="rId288" ref="H82"/>
    <hyperlink r:id="rId289" ref="AB82"/>
    <hyperlink r:id="rId290" ref="H83"/>
    <hyperlink r:id="rId291" ref="AB83"/>
    <hyperlink r:id="rId292" ref="AJ83"/>
    <hyperlink r:id="rId293" ref="H84"/>
    <hyperlink r:id="rId294" ref="AB84"/>
    <hyperlink r:id="rId295" ref="H85"/>
    <hyperlink r:id="rId296" ref="AB85"/>
    <hyperlink r:id="rId297" ref="H86"/>
    <hyperlink r:id="rId298" ref="AB86"/>
    <hyperlink r:id="rId299" ref="AJ86"/>
    <hyperlink r:id="rId300" ref="H87"/>
    <hyperlink r:id="rId301" ref="AB87"/>
    <hyperlink r:id="rId302" ref="H88"/>
    <hyperlink r:id="rId303" ref="AB88"/>
    <hyperlink r:id="rId304" ref="H89"/>
    <hyperlink r:id="rId305" ref="T89"/>
    <hyperlink r:id="rId306" ref="AB89"/>
    <hyperlink r:id="rId307" ref="AJ89"/>
    <hyperlink r:id="rId308" ref="H90"/>
    <hyperlink r:id="rId309" ref="T90"/>
    <hyperlink r:id="rId310" ref="AB90"/>
    <hyperlink r:id="rId311" ref="AE90"/>
    <hyperlink r:id="rId312" ref="AJ90"/>
    <hyperlink r:id="rId313" ref="H91"/>
    <hyperlink r:id="rId314" ref="T91"/>
    <hyperlink r:id="rId315" ref="AB91"/>
    <hyperlink r:id="rId316" ref="AE91"/>
    <hyperlink r:id="rId317" ref="AJ91"/>
    <hyperlink r:id="rId318" ref="H92"/>
    <hyperlink r:id="rId319" ref="T92"/>
    <hyperlink r:id="rId320" ref="AB92"/>
    <hyperlink r:id="rId321" ref="AE92"/>
    <hyperlink r:id="rId322" ref="AJ92"/>
    <hyperlink r:id="rId323" ref="H93"/>
    <hyperlink r:id="rId324" ref="T93"/>
    <hyperlink r:id="rId325" ref="AB93"/>
    <hyperlink r:id="rId326" ref="AE93"/>
    <hyperlink r:id="rId327" ref="AJ93"/>
    <hyperlink r:id="rId328" ref="H94"/>
    <hyperlink r:id="rId329" ref="T94"/>
    <hyperlink r:id="rId330" ref="AB94"/>
    <hyperlink r:id="rId331" ref="AE94"/>
    <hyperlink r:id="rId332" ref="AJ94"/>
    <hyperlink r:id="rId333" ref="H95"/>
    <hyperlink r:id="rId334" ref="T95"/>
    <hyperlink r:id="rId335" ref="AB95"/>
    <hyperlink r:id="rId336" ref="AE95"/>
    <hyperlink r:id="rId337" ref="AJ95"/>
    <hyperlink r:id="rId338" ref="H96"/>
    <hyperlink r:id="rId339" ref="T96"/>
    <hyperlink r:id="rId340" ref="AB96"/>
    <hyperlink r:id="rId341" ref="AE96"/>
    <hyperlink r:id="rId342" ref="AJ96"/>
    <hyperlink r:id="rId343" ref="H97"/>
    <hyperlink r:id="rId344" ref="T97"/>
    <hyperlink r:id="rId345" ref="AB97"/>
    <hyperlink r:id="rId346" ref="AE97"/>
    <hyperlink r:id="rId347" ref="AJ97"/>
    <hyperlink r:id="rId348" ref="H98"/>
    <hyperlink r:id="rId349" ref="T98"/>
    <hyperlink r:id="rId350" ref="AB98"/>
    <hyperlink r:id="rId351" ref="AE98"/>
    <hyperlink r:id="rId352" ref="AJ98"/>
    <hyperlink r:id="rId353" ref="H99"/>
    <hyperlink r:id="rId354" ref="T99"/>
    <hyperlink r:id="rId355" ref="AB99"/>
    <hyperlink r:id="rId356" ref="AE99"/>
    <hyperlink r:id="rId357" ref="AJ99"/>
    <hyperlink r:id="rId358" ref="H100"/>
    <hyperlink r:id="rId359" ref="AB100"/>
    <hyperlink r:id="rId360" ref="AJ100"/>
    <hyperlink r:id="rId361" ref="H101"/>
    <hyperlink r:id="rId362" ref="AB101"/>
    <hyperlink r:id="rId363" ref="AJ101"/>
    <hyperlink r:id="rId364" ref="H102"/>
    <hyperlink r:id="rId365" ref="AB102"/>
    <hyperlink r:id="rId366" ref="AJ102"/>
    <hyperlink r:id="rId367" ref="H103"/>
    <hyperlink r:id="rId368" ref="AB103"/>
    <hyperlink r:id="rId369" ref="AJ103"/>
    <hyperlink r:id="rId370" ref="H104"/>
    <hyperlink r:id="rId371" ref="AB104"/>
    <hyperlink r:id="rId372" ref="AJ104"/>
    <hyperlink r:id="rId373" ref="H105"/>
    <hyperlink r:id="rId374" ref="AB105"/>
    <hyperlink r:id="rId375" ref="AJ105"/>
    <hyperlink r:id="rId376" ref="H106"/>
    <hyperlink r:id="rId377" ref="AB106"/>
    <hyperlink r:id="rId378" ref="AJ106"/>
    <hyperlink r:id="rId379" ref="H107"/>
    <hyperlink r:id="rId380" ref="AB107"/>
    <hyperlink r:id="rId381" ref="AJ107"/>
    <hyperlink r:id="rId382" ref="H108"/>
    <hyperlink r:id="rId383" ref="AB108"/>
    <hyperlink r:id="rId384" ref="AJ108"/>
    <hyperlink r:id="rId385" ref="H109"/>
    <hyperlink r:id="rId386" ref="AB109"/>
    <hyperlink r:id="rId387" ref="AJ109"/>
    <hyperlink r:id="rId388" ref="H110"/>
    <hyperlink r:id="rId389" ref="AB110"/>
    <hyperlink r:id="rId390" ref="AJ110"/>
    <hyperlink r:id="rId391" ref="H111"/>
    <hyperlink r:id="rId392" ref="AB111"/>
    <hyperlink r:id="rId393" ref="AJ111"/>
    <hyperlink r:id="rId394" ref="H112"/>
    <hyperlink r:id="rId395" ref="AB112"/>
    <hyperlink r:id="rId396" ref="AJ112"/>
    <hyperlink r:id="rId397" ref="H113"/>
    <hyperlink r:id="rId398" ref="AB113"/>
    <hyperlink r:id="rId399" ref="AE113"/>
    <hyperlink r:id="rId400" ref="AJ113"/>
    <hyperlink r:id="rId401" ref="H114"/>
    <hyperlink r:id="rId402" ref="AB114"/>
    <hyperlink r:id="rId403" ref="AE114"/>
    <hyperlink r:id="rId404" ref="AJ114"/>
    <hyperlink r:id="rId405" ref="AB115"/>
    <hyperlink r:id="rId406" ref="AE115"/>
    <hyperlink r:id="rId407" ref="AJ115"/>
    <hyperlink r:id="rId408" ref="BI115"/>
    <hyperlink r:id="rId409" ref="H116"/>
    <hyperlink r:id="rId410" ref="AB116"/>
    <hyperlink r:id="rId411" ref="AE116"/>
    <hyperlink r:id="rId412" ref="H117"/>
    <hyperlink r:id="rId413" ref="AB117"/>
    <hyperlink r:id="rId414" ref="AE117"/>
    <hyperlink r:id="rId415" ref="H118"/>
    <hyperlink r:id="rId416" ref="AB118"/>
    <hyperlink r:id="rId417" ref="AE118"/>
    <hyperlink r:id="rId418" ref="H119"/>
    <hyperlink r:id="rId419" ref="AB119"/>
    <hyperlink r:id="rId420" ref="AE119"/>
    <hyperlink r:id="rId421" ref="H120"/>
    <hyperlink r:id="rId422" ref="AB120"/>
    <hyperlink r:id="rId423" ref="AE120"/>
    <hyperlink r:id="rId424" ref="H121"/>
    <hyperlink r:id="rId425" ref="AB121"/>
    <hyperlink r:id="rId426" ref="AE121"/>
    <hyperlink r:id="rId427" ref="H122"/>
    <hyperlink r:id="rId428" ref="AB122"/>
    <hyperlink r:id="rId429" ref="H123"/>
    <hyperlink r:id="rId430" ref="AB123"/>
    <hyperlink r:id="rId431" ref="AE123"/>
    <hyperlink r:id="rId432" ref="H124"/>
    <hyperlink r:id="rId433" ref="AB124"/>
    <hyperlink r:id="rId434" ref="AE124"/>
    <hyperlink r:id="rId435" ref="H125"/>
    <hyperlink r:id="rId436" ref="AB125"/>
    <hyperlink r:id="rId437" ref="AE125"/>
    <hyperlink r:id="rId438" ref="H126"/>
    <hyperlink r:id="rId439" ref="AB126"/>
    <hyperlink r:id="rId440" ref="AE126"/>
    <hyperlink r:id="rId441" ref="H127"/>
    <hyperlink r:id="rId442" ref="AB127"/>
    <hyperlink r:id="rId443" ref="H128"/>
    <hyperlink r:id="rId444" ref="AB128"/>
    <hyperlink r:id="rId445" ref="H129"/>
    <hyperlink r:id="rId446" ref="H130"/>
    <hyperlink r:id="rId447" ref="AB130"/>
    <hyperlink r:id="rId448" ref="H131"/>
    <hyperlink r:id="rId449" ref="AB131"/>
    <hyperlink r:id="rId450" ref="H132"/>
    <hyperlink r:id="rId451" ref="AB132"/>
    <hyperlink r:id="rId452" ref="H133"/>
    <hyperlink r:id="rId453" ref="AB133"/>
    <hyperlink r:id="rId454" ref="H134"/>
    <hyperlink r:id="rId455" ref="AB134"/>
    <hyperlink r:id="rId456" ref="AE134"/>
    <hyperlink r:id="rId457" ref="H135"/>
    <hyperlink r:id="rId458" ref="AB135"/>
    <hyperlink r:id="rId459" ref="AE135"/>
    <hyperlink r:id="rId460" ref="H136"/>
    <hyperlink r:id="rId461" ref="AB136"/>
    <hyperlink r:id="rId462" ref="AE136"/>
    <hyperlink r:id="rId463" ref="H137"/>
    <hyperlink r:id="rId464" ref="AB137"/>
    <hyperlink r:id="rId465" ref="AE137"/>
    <hyperlink r:id="rId466" ref="H138"/>
    <hyperlink r:id="rId467" ref="AB139"/>
    <hyperlink r:id="rId468" ref="AE139"/>
    <hyperlink r:id="rId469" ref="AB140"/>
    <hyperlink r:id="rId470" ref="AE140"/>
    <hyperlink r:id="rId471" ref="H141"/>
    <hyperlink r:id="rId472" ref="AB141"/>
    <hyperlink r:id="rId473" ref="H142"/>
    <hyperlink r:id="rId474" ref="AB142"/>
    <hyperlink r:id="rId475" ref="AJ142"/>
    <hyperlink r:id="rId476" ref="H143"/>
    <hyperlink r:id="rId477" ref="AB143"/>
    <hyperlink r:id="rId478" ref="AJ143"/>
    <hyperlink r:id="rId479" ref="H144"/>
    <hyperlink r:id="rId480" ref="AB144"/>
    <hyperlink r:id="rId481" ref="AJ144"/>
    <hyperlink r:id="rId482" ref="H145"/>
    <hyperlink r:id="rId483" ref="AB145"/>
    <hyperlink r:id="rId484" ref="AJ145"/>
    <hyperlink r:id="rId485" ref="H146"/>
    <hyperlink r:id="rId486" ref="AB146"/>
    <hyperlink r:id="rId487" ref="AJ146"/>
    <hyperlink r:id="rId488" ref="H147"/>
    <hyperlink r:id="rId489" ref="AB147"/>
    <hyperlink r:id="rId490" ref="AJ147"/>
    <hyperlink r:id="rId491" ref="H148"/>
    <hyperlink r:id="rId492" ref="AB148"/>
    <hyperlink r:id="rId493" ref="AJ148"/>
    <hyperlink r:id="rId494" ref="H149"/>
    <hyperlink r:id="rId495" ref="AB149"/>
    <hyperlink r:id="rId496" ref="AJ149"/>
    <hyperlink r:id="rId497" ref="H150"/>
    <hyperlink r:id="rId498" ref="AB150"/>
    <hyperlink r:id="rId499" ref="AJ150"/>
    <hyperlink r:id="rId500" ref="H151"/>
    <hyperlink r:id="rId501" ref="AB151"/>
    <hyperlink r:id="rId502" ref="AJ151"/>
    <hyperlink r:id="rId503" ref="H152"/>
    <hyperlink r:id="rId504" ref="AB152"/>
    <hyperlink r:id="rId505" ref="AJ152"/>
    <hyperlink r:id="rId506" ref="H153"/>
    <hyperlink r:id="rId507" ref="AB153"/>
    <hyperlink r:id="rId508" ref="AJ153"/>
    <hyperlink r:id="rId509" ref="H154"/>
    <hyperlink r:id="rId510" ref="AB154"/>
    <hyperlink r:id="rId511" ref="AJ154"/>
    <hyperlink r:id="rId512" ref="H155"/>
    <hyperlink r:id="rId513" ref="AB155"/>
    <hyperlink r:id="rId514" ref="AJ155"/>
    <hyperlink r:id="rId515" ref="H156"/>
    <hyperlink r:id="rId516" ref="AB156"/>
    <hyperlink r:id="rId517" ref="AJ156"/>
    <hyperlink r:id="rId518" ref="H157"/>
    <hyperlink r:id="rId519" ref="AB157"/>
    <hyperlink r:id="rId520" ref="AJ157"/>
    <hyperlink r:id="rId521" ref="H158"/>
    <hyperlink r:id="rId522" ref="AB158"/>
    <hyperlink r:id="rId523" ref="AJ158"/>
    <hyperlink r:id="rId524" ref="H159"/>
    <hyperlink r:id="rId525" ref="AB159"/>
    <hyperlink r:id="rId526" ref="AJ159"/>
    <hyperlink r:id="rId527" ref="H160"/>
    <hyperlink r:id="rId528" ref="AB160"/>
    <hyperlink r:id="rId529" ref="AJ160"/>
    <hyperlink r:id="rId530" ref="H161"/>
    <hyperlink r:id="rId531" ref="AB161"/>
    <hyperlink r:id="rId532" ref="AJ161"/>
    <hyperlink r:id="rId533" ref="H162"/>
    <hyperlink r:id="rId534" ref="AB162"/>
    <hyperlink r:id="rId535" ref="AJ162"/>
    <hyperlink r:id="rId536" ref="H163"/>
    <hyperlink r:id="rId537" ref="AB163"/>
    <hyperlink r:id="rId538" ref="AJ163"/>
    <hyperlink r:id="rId539" ref="H164"/>
    <hyperlink r:id="rId540" ref="AB164"/>
    <hyperlink r:id="rId541" ref="AJ164"/>
    <hyperlink r:id="rId542" ref="H165"/>
    <hyperlink r:id="rId543" ref="AB165"/>
    <hyperlink r:id="rId544" ref="AJ165"/>
    <hyperlink r:id="rId545" ref="H166"/>
    <hyperlink r:id="rId546" ref="AB166"/>
    <hyperlink r:id="rId547" ref="AJ166"/>
    <hyperlink r:id="rId548" ref="H167"/>
    <hyperlink r:id="rId549" ref="AB167"/>
    <hyperlink r:id="rId550" ref="AJ167"/>
    <hyperlink r:id="rId551" ref="H168"/>
    <hyperlink r:id="rId552" ref="AB168"/>
    <hyperlink r:id="rId553" ref="AJ168"/>
    <hyperlink r:id="rId554" ref="H169"/>
    <hyperlink r:id="rId555" ref="AB169"/>
    <hyperlink r:id="rId556" ref="AJ169"/>
    <hyperlink r:id="rId557" ref="H170"/>
    <hyperlink r:id="rId558" ref="AB170"/>
    <hyperlink r:id="rId559" ref="AJ170"/>
    <hyperlink r:id="rId560" ref="H171"/>
    <hyperlink r:id="rId561" ref="AB171"/>
    <hyperlink r:id="rId562" ref="AJ171"/>
    <hyperlink r:id="rId563" ref="H172"/>
    <hyperlink r:id="rId564" ref="AB172"/>
    <hyperlink r:id="rId565" ref="AJ172"/>
    <hyperlink r:id="rId566" ref="H173"/>
    <hyperlink r:id="rId567" ref="AB173"/>
    <hyperlink r:id="rId568" ref="AJ173"/>
    <hyperlink r:id="rId569" ref="H174"/>
    <hyperlink r:id="rId570" ref="AB174"/>
    <hyperlink r:id="rId571" ref="AJ174"/>
    <hyperlink r:id="rId572" ref="H175"/>
    <hyperlink r:id="rId573" ref="AB175"/>
    <hyperlink r:id="rId574" ref="AJ175"/>
    <hyperlink r:id="rId575" ref="H176"/>
    <hyperlink r:id="rId576" ref="AB176"/>
    <hyperlink r:id="rId577" ref="AJ176"/>
    <hyperlink r:id="rId578" ref="H177"/>
    <hyperlink r:id="rId579" ref="AB177"/>
    <hyperlink r:id="rId580" ref="AJ177"/>
    <hyperlink r:id="rId581" ref="H178"/>
    <hyperlink r:id="rId582" ref="AB178"/>
    <hyperlink r:id="rId583" ref="AJ178"/>
    <hyperlink r:id="rId584" ref="H179"/>
    <hyperlink r:id="rId585" ref="AB179"/>
    <hyperlink r:id="rId586" ref="AJ179"/>
    <hyperlink r:id="rId587" ref="H180"/>
    <hyperlink r:id="rId588" ref="AB180"/>
    <hyperlink r:id="rId589" ref="AJ180"/>
    <hyperlink r:id="rId590" ref="H181"/>
    <hyperlink r:id="rId591" ref="AB181"/>
    <hyperlink r:id="rId592" ref="AJ181"/>
    <hyperlink r:id="rId593" ref="H182"/>
    <hyperlink r:id="rId594" ref="AB182"/>
    <hyperlink r:id="rId595" ref="AJ182"/>
    <hyperlink r:id="rId596" ref="H183"/>
    <hyperlink r:id="rId597" ref="AB183"/>
    <hyperlink r:id="rId598" ref="AJ183"/>
    <hyperlink r:id="rId599" ref="AB185"/>
    <hyperlink r:id="rId600" ref="AE185"/>
    <hyperlink r:id="rId601" ref="AB186"/>
    <hyperlink r:id="rId602" ref="AB187"/>
    <hyperlink r:id="rId603" ref="T190"/>
    <hyperlink r:id="rId604" ref="AA190"/>
    <hyperlink r:id="rId605" ref="AB190"/>
    <hyperlink r:id="rId606" ref="AJ190"/>
    <hyperlink r:id="rId607" ref="T191"/>
    <hyperlink r:id="rId608" ref="AA191"/>
    <hyperlink r:id="rId609" ref="AB191"/>
    <hyperlink r:id="rId610" ref="AJ191"/>
    <hyperlink r:id="rId611" ref="T192"/>
    <hyperlink r:id="rId612" ref="AA192"/>
    <hyperlink r:id="rId613" ref="AB192"/>
    <hyperlink r:id="rId614" ref="AJ192"/>
    <hyperlink r:id="rId615" ref="AB193"/>
    <hyperlink r:id="rId616" ref="AB194"/>
    <hyperlink r:id="rId617" ref="T196"/>
    <hyperlink r:id="rId618" ref="AA196"/>
    <hyperlink r:id="rId619" ref="AB196"/>
    <hyperlink r:id="rId620" ref="AJ196"/>
    <hyperlink r:id="rId621" ref="T197"/>
    <hyperlink r:id="rId622" ref="AA197"/>
    <hyperlink r:id="rId623" ref="AB197"/>
    <hyperlink r:id="rId624" ref="AJ197"/>
    <hyperlink r:id="rId625" ref="T198"/>
    <hyperlink r:id="rId626" ref="AA198"/>
    <hyperlink r:id="rId627" ref="AB198"/>
    <hyperlink r:id="rId628" ref="AJ198"/>
    <hyperlink r:id="rId629" ref="T199"/>
    <hyperlink r:id="rId630" ref="AA199"/>
    <hyperlink r:id="rId631" ref="AB199"/>
    <hyperlink r:id="rId632" ref="AJ199"/>
    <hyperlink r:id="rId633" ref="T200"/>
    <hyperlink r:id="rId634" ref="AA200"/>
    <hyperlink r:id="rId635" ref="AB200"/>
    <hyperlink r:id="rId636" ref="AE200"/>
    <hyperlink r:id="rId637" ref="AJ200"/>
    <hyperlink r:id="rId638" ref="AS200"/>
    <hyperlink r:id="rId639" ref="T201"/>
    <hyperlink r:id="rId640" ref="AA201"/>
    <hyperlink r:id="rId641" ref="AB201"/>
    <hyperlink r:id="rId642" ref="AE201"/>
    <hyperlink r:id="rId643" ref="AJ201"/>
    <hyperlink r:id="rId644" ref="AS201"/>
    <hyperlink r:id="rId645" ref="AU201"/>
    <hyperlink r:id="rId646" ref="T202"/>
    <hyperlink r:id="rId647" ref="AA202"/>
    <hyperlink r:id="rId648" ref="AB202"/>
    <hyperlink r:id="rId649" ref="AE202"/>
    <hyperlink r:id="rId650" ref="AJ202"/>
    <hyperlink r:id="rId651" ref="AS202"/>
    <hyperlink r:id="rId652" ref="AU202"/>
    <hyperlink r:id="rId653" ref="AW202"/>
    <hyperlink r:id="rId654" ref="AY202"/>
    <hyperlink r:id="rId655" ref="T203"/>
    <hyperlink r:id="rId656" ref="AA203"/>
    <hyperlink r:id="rId657" ref="AB203"/>
    <hyperlink r:id="rId658" ref="AE203"/>
    <hyperlink r:id="rId659" ref="AJ203"/>
    <hyperlink r:id="rId660" ref="AS203"/>
    <hyperlink r:id="rId661" ref="T204"/>
    <hyperlink r:id="rId662" ref="AA204"/>
    <hyperlink r:id="rId663" ref="AB204"/>
    <hyperlink r:id="rId664" ref="AE204"/>
    <hyperlink r:id="rId665" ref="AJ204"/>
    <hyperlink r:id="rId666" ref="H205"/>
    <hyperlink r:id="rId667" ref="AB205"/>
    <hyperlink r:id="rId668" ref="AE205"/>
    <hyperlink r:id="rId669" ref="AJ205"/>
    <hyperlink r:id="rId670" ref="H206"/>
    <hyperlink r:id="rId671" ref="AB206"/>
    <hyperlink r:id="rId672" ref="AE206"/>
    <hyperlink r:id="rId673" ref="AJ206"/>
    <hyperlink r:id="rId674" ref="H207"/>
    <hyperlink r:id="rId675" ref="AB207"/>
    <hyperlink r:id="rId676" ref="AE207"/>
    <hyperlink r:id="rId677" ref="AJ207"/>
    <hyperlink r:id="rId678" ref="H208"/>
    <hyperlink r:id="rId679" ref="AB208"/>
    <hyperlink r:id="rId680" ref="AE208"/>
    <hyperlink r:id="rId681" ref="AJ208"/>
    <hyperlink r:id="rId682" ref="H209"/>
    <hyperlink r:id="rId683" ref="AB209"/>
    <hyperlink r:id="rId684" ref="AE209"/>
    <hyperlink r:id="rId685" ref="AJ209"/>
    <hyperlink r:id="rId686" ref="H210"/>
    <hyperlink r:id="rId687" ref="AB210"/>
    <hyperlink r:id="rId688" ref="AE210"/>
    <hyperlink r:id="rId689" ref="AJ210"/>
    <hyperlink r:id="rId690" ref="H211"/>
    <hyperlink r:id="rId691" ref="AB211"/>
    <hyperlink r:id="rId692" ref="AE211"/>
    <hyperlink r:id="rId693" ref="AJ211"/>
    <hyperlink r:id="rId694" ref="H212"/>
    <hyperlink r:id="rId695" ref="AB212"/>
    <hyperlink r:id="rId696" ref="AE212"/>
    <hyperlink r:id="rId697" ref="AJ212"/>
    <hyperlink r:id="rId698" ref="H213"/>
    <hyperlink r:id="rId699" ref="AB213"/>
    <hyperlink r:id="rId700" ref="AE213"/>
    <hyperlink r:id="rId701" ref="AJ213"/>
    <hyperlink r:id="rId702" ref="H214"/>
    <hyperlink r:id="rId703" ref="AB214"/>
    <hyperlink r:id="rId704" ref="AE214"/>
    <hyperlink r:id="rId705" ref="AJ214"/>
    <hyperlink r:id="rId706" ref="H215"/>
    <hyperlink r:id="rId707" ref="AB215"/>
    <hyperlink r:id="rId708" ref="AE215"/>
    <hyperlink r:id="rId709" ref="AJ215"/>
    <hyperlink r:id="rId710" ref="H216"/>
    <hyperlink r:id="rId711" ref="AB216"/>
    <hyperlink r:id="rId712" ref="AE216"/>
    <hyperlink r:id="rId713" ref="AJ216"/>
    <hyperlink r:id="rId714" ref="H217"/>
    <hyperlink r:id="rId715" ref="AB217"/>
    <hyperlink r:id="rId716" ref="AE217"/>
    <hyperlink r:id="rId717" ref="AJ217"/>
    <hyperlink r:id="rId718" ref="H218"/>
    <hyperlink r:id="rId719" ref="AB218"/>
    <hyperlink r:id="rId720" ref="AE218"/>
    <hyperlink r:id="rId721" ref="AJ218"/>
    <hyperlink r:id="rId722" ref="H219"/>
    <hyperlink r:id="rId723" ref="AB219"/>
    <hyperlink r:id="rId724" ref="AE219"/>
    <hyperlink r:id="rId725" ref="AJ219"/>
    <hyperlink r:id="rId726" ref="H220"/>
    <hyperlink r:id="rId727" ref="AB220"/>
    <hyperlink r:id="rId728" ref="AE220"/>
    <hyperlink r:id="rId729" ref="AJ220"/>
    <hyperlink r:id="rId730" ref="H221"/>
    <hyperlink r:id="rId731" ref="AB221"/>
    <hyperlink r:id="rId732" ref="AE221"/>
    <hyperlink r:id="rId733" ref="AJ221"/>
    <hyperlink r:id="rId734" ref="H222"/>
    <hyperlink r:id="rId735" ref="AB222"/>
    <hyperlink r:id="rId736" ref="AE222"/>
    <hyperlink r:id="rId737" ref="AJ222"/>
    <hyperlink r:id="rId738" ref="H223"/>
    <hyperlink r:id="rId739" ref="AB223"/>
    <hyperlink r:id="rId740" ref="AE223"/>
    <hyperlink r:id="rId741" ref="AJ223"/>
    <hyperlink r:id="rId742" ref="H224"/>
    <hyperlink r:id="rId743" ref="AB224"/>
    <hyperlink r:id="rId744" ref="AE224"/>
    <hyperlink r:id="rId745" ref="AJ224"/>
    <hyperlink r:id="rId746" ref="H225"/>
    <hyperlink r:id="rId747" ref="AB225"/>
    <hyperlink r:id="rId748" ref="AE225"/>
    <hyperlink r:id="rId749" ref="AJ225"/>
    <hyperlink r:id="rId750" ref="H226"/>
    <hyperlink r:id="rId751" ref="AB226"/>
    <hyperlink r:id="rId752" ref="AE226"/>
    <hyperlink r:id="rId753" ref="AJ226"/>
    <hyperlink r:id="rId754" ref="H227"/>
    <hyperlink r:id="rId755" ref="AB227"/>
    <hyperlink r:id="rId756" ref="AE227"/>
    <hyperlink r:id="rId757" ref="AJ227"/>
    <hyperlink r:id="rId758" ref="H228"/>
    <hyperlink r:id="rId759" ref="AB228"/>
    <hyperlink r:id="rId760" ref="AE228"/>
    <hyperlink r:id="rId761" ref="H229"/>
    <hyperlink r:id="rId762" ref="AB229"/>
    <hyperlink r:id="rId763" ref="AE229"/>
    <hyperlink r:id="rId764" ref="H230"/>
    <hyperlink r:id="rId765" ref="AB230"/>
    <hyperlink r:id="rId766" ref="AE230"/>
    <hyperlink r:id="rId767" ref="H231"/>
    <hyperlink r:id="rId768" ref="AB231"/>
    <hyperlink r:id="rId769" ref="AE231"/>
    <hyperlink r:id="rId770" ref="H232"/>
    <hyperlink r:id="rId771" ref="AB232"/>
    <hyperlink r:id="rId772" ref="AE232"/>
    <hyperlink r:id="rId773" ref="H233"/>
    <hyperlink r:id="rId774" ref="AB233"/>
    <hyperlink r:id="rId775" ref="H234"/>
    <hyperlink r:id="rId776" ref="AB234"/>
    <hyperlink r:id="rId777" ref="H235"/>
    <hyperlink r:id="rId778" ref="AB235"/>
    <hyperlink r:id="rId779" ref="H236"/>
    <hyperlink r:id="rId780" ref="AB236"/>
    <hyperlink r:id="rId781" ref="H237"/>
    <hyperlink r:id="rId782" ref="AB237"/>
    <hyperlink r:id="rId783" ref="H238"/>
    <hyperlink r:id="rId784" ref="AB238"/>
    <hyperlink r:id="rId785" ref="H239"/>
    <hyperlink r:id="rId786" ref="AB239"/>
    <hyperlink r:id="rId787" ref="H240"/>
    <hyperlink r:id="rId788" ref="AB240"/>
    <hyperlink r:id="rId789" ref="H241"/>
    <hyperlink r:id="rId790" ref="AB241"/>
    <hyperlink r:id="rId791" ref="H242"/>
    <hyperlink r:id="rId792" ref="AB242"/>
    <hyperlink r:id="rId793" ref="H243"/>
    <hyperlink r:id="rId794" ref="AB243"/>
    <hyperlink r:id="rId795" ref="H244"/>
    <hyperlink r:id="rId796" ref="AB244"/>
    <hyperlink r:id="rId797" ref="H245"/>
    <hyperlink r:id="rId798" ref="AB245"/>
    <hyperlink r:id="rId799" ref="AE245"/>
    <hyperlink r:id="rId800" ref="H246"/>
    <hyperlink r:id="rId801" ref="AB246"/>
    <hyperlink r:id="rId802" ref="AE246"/>
    <hyperlink r:id="rId803" ref="H247"/>
    <hyperlink r:id="rId804" ref="AB247"/>
    <hyperlink r:id="rId805" ref="AE247"/>
    <hyperlink r:id="rId806" ref="H248"/>
    <hyperlink r:id="rId807" ref="AB248"/>
    <hyperlink r:id="rId808" ref="AE248"/>
    <hyperlink r:id="rId809" ref="H249"/>
    <hyperlink r:id="rId810" ref="AB249"/>
    <hyperlink r:id="rId811" ref="AE249"/>
    <hyperlink r:id="rId812" ref="H250"/>
    <hyperlink r:id="rId813" ref="AB250"/>
    <hyperlink r:id="rId814" ref="H251"/>
    <hyperlink r:id="rId815" ref="AB251"/>
    <hyperlink r:id="rId816" ref="H252"/>
    <hyperlink r:id="rId817" ref="AB252"/>
    <hyperlink r:id="rId818" ref="H253"/>
    <hyperlink r:id="rId819" ref="AB253"/>
    <hyperlink r:id="rId820" ref="H254"/>
    <hyperlink r:id="rId821" ref="AB254"/>
    <hyperlink r:id="rId822" ref="H255"/>
    <hyperlink r:id="rId823" ref="AB255"/>
    <hyperlink r:id="rId824" ref="H256"/>
    <hyperlink r:id="rId825" ref="AB256"/>
    <hyperlink r:id="rId826" ref="H257"/>
    <hyperlink r:id="rId827" ref="AB257"/>
    <hyperlink r:id="rId828" ref="H258"/>
    <hyperlink r:id="rId829" ref="AB258"/>
    <hyperlink r:id="rId830" ref="H259"/>
    <hyperlink r:id="rId831" ref="AB259"/>
    <hyperlink r:id="rId832" ref="H260"/>
    <hyperlink r:id="rId833" ref="AB260"/>
    <hyperlink r:id="rId834" ref="H261"/>
    <hyperlink r:id="rId835" ref="AB261"/>
    <hyperlink r:id="rId836" ref="H262"/>
    <hyperlink r:id="rId837" ref="AB262"/>
    <hyperlink r:id="rId838" ref="H263"/>
    <hyperlink r:id="rId839" ref="AB263"/>
    <hyperlink r:id="rId840" ref="H264"/>
    <hyperlink r:id="rId841" ref="AB264"/>
    <hyperlink r:id="rId842" ref="H265"/>
    <hyperlink r:id="rId843" ref="AB265"/>
    <hyperlink r:id="rId844" ref="H266"/>
    <hyperlink r:id="rId845" ref="AB266"/>
    <hyperlink r:id="rId846" ref="H267"/>
    <hyperlink r:id="rId847" ref="AB267"/>
    <hyperlink r:id="rId848" ref="H268"/>
    <hyperlink r:id="rId849" ref="AB268"/>
    <hyperlink r:id="rId850" ref="H269"/>
    <hyperlink r:id="rId851" ref="AB269"/>
    <hyperlink r:id="rId852" ref="AE269"/>
    <hyperlink r:id="rId853" ref="H270"/>
    <hyperlink r:id="rId854" ref="AB270"/>
    <hyperlink r:id="rId855" ref="H271"/>
    <hyperlink r:id="rId856" ref="AB271"/>
    <hyperlink r:id="rId857" ref="H272"/>
    <hyperlink r:id="rId858" ref="AB272"/>
    <hyperlink r:id="rId859" ref="H273"/>
    <hyperlink r:id="rId860" ref="AB273"/>
    <hyperlink r:id="rId861" ref="H274"/>
    <hyperlink r:id="rId862" ref="AB274"/>
    <hyperlink r:id="rId863" ref="H275"/>
    <hyperlink r:id="rId864" ref="AB275"/>
    <hyperlink r:id="rId865" ref="H276"/>
    <hyperlink r:id="rId866" ref="AB276"/>
    <hyperlink r:id="rId867" ref="H277"/>
    <hyperlink r:id="rId868" ref="AB277"/>
    <hyperlink r:id="rId869" ref="H278"/>
    <hyperlink r:id="rId870" ref="AB278"/>
    <hyperlink r:id="rId871" ref="H279"/>
    <hyperlink r:id="rId872" ref="AB279"/>
    <hyperlink r:id="rId873" ref="H280"/>
    <hyperlink r:id="rId874" ref="AB280"/>
    <hyperlink r:id="rId875" ref="H281"/>
    <hyperlink r:id="rId876" ref="AB281"/>
    <hyperlink r:id="rId877" ref="H282"/>
    <hyperlink r:id="rId878" ref="AB282"/>
    <hyperlink r:id="rId879" ref="H283"/>
    <hyperlink r:id="rId880" ref="AB283"/>
    <hyperlink r:id="rId881" ref="H284"/>
    <hyperlink r:id="rId882" ref="AB284"/>
    <hyperlink r:id="rId883" ref="H285"/>
    <hyperlink r:id="rId884" ref="AB285"/>
    <hyperlink r:id="rId885" ref="AJ285"/>
    <hyperlink r:id="rId886" ref="H286"/>
    <hyperlink r:id="rId887" ref="AB286"/>
    <hyperlink r:id="rId888" ref="AJ286"/>
    <hyperlink r:id="rId889" ref="H287"/>
    <hyperlink r:id="rId890" ref="AB287"/>
    <hyperlink r:id="rId891" ref="AJ287"/>
    <hyperlink r:id="rId892" ref="H288"/>
    <hyperlink r:id="rId893" ref="AB288"/>
    <hyperlink r:id="rId894" ref="AJ288"/>
    <hyperlink r:id="rId895" ref="H289"/>
    <hyperlink r:id="rId896" ref="AB289"/>
    <hyperlink r:id="rId897" ref="AJ289"/>
    <hyperlink r:id="rId898" ref="H290"/>
    <hyperlink r:id="rId899" ref="AB290"/>
    <hyperlink r:id="rId900" ref="AJ290"/>
    <hyperlink r:id="rId901" ref="H291"/>
    <hyperlink r:id="rId902" ref="AB291"/>
    <hyperlink r:id="rId903" ref="AJ291"/>
    <hyperlink r:id="rId904" ref="H292"/>
    <hyperlink r:id="rId905" ref="AB292"/>
    <hyperlink r:id="rId906" ref="AJ292"/>
    <hyperlink r:id="rId907" ref="H293"/>
    <hyperlink r:id="rId908" ref="AB293"/>
    <hyperlink r:id="rId909" ref="AJ293"/>
    <hyperlink r:id="rId910" ref="H294"/>
    <hyperlink r:id="rId911" ref="AB294"/>
    <hyperlink r:id="rId912" ref="AJ294"/>
    <hyperlink r:id="rId913" ref="H295"/>
    <hyperlink r:id="rId914" ref="AB295"/>
    <hyperlink r:id="rId915" ref="AJ295"/>
    <hyperlink r:id="rId916" ref="H296"/>
    <hyperlink r:id="rId917" ref="AB296"/>
    <hyperlink r:id="rId918" ref="AE296"/>
    <hyperlink r:id="rId919" ref="AJ296"/>
    <hyperlink r:id="rId920" ref="AB297"/>
    <hyperlink r:id="rId921" ref="AE297"/>
    <hyperlink r:id="rId922" ref="AJ297"/>
    <hyperlink r:id="rId923" ref="AB298"/>
    <hyperlink r:id="rId924" ref="AE298"/>
    <hyperlink r:id="rId925" ref="AJ298"/>
    <hyperlink r:id="rId926" ref="H299"/>
    <hyperlink r:id="rId927" ref="AB299"/>
    <hyperlink r:id="rId928" ref="AE299"/>
    <hyperlink r:id="rId929" ref="AJ299"/>
    <hyperlink r:id="rId930" ref="H300"/>
    <hyperlink r:id="rId931" ref="AB300"/>
    <hyperlink r:id="rId932" ref="AE300"/>
    <hyperlink r:id="rId933" ref="AJ300"/>
    <hyperlink r:id="rId934" ref="H301"/>
    <hyperlink r:id="rId935" ref="AB301"/>
    <hyperlink r:id="rId936" ref="AE301"/>
    <hyperlink r:id="rId937" ref="AJ301"/>
    <hyperlink r:id="rId938" ref="H302"/>
    <hyperlink r:id="rId939" ref="AB302"/>
    <hyperlink r:id="rId940" ref="AE302"/>
    <hyperlink r:id="rId941" ref="AJ302"/>
    <hyperlink r:id="rId942" ref="H303"/>
    <hyperlink r:id="rId943" ref="AB303"/>
    <hyperlink r:id="rId944" ref="AE303"/>
    <hyperlink r:id="rId945" ref="AJ303"/>
    <hyperlink r:id="rId946" ref="H304"/>
    <hyperlink r:id="rId947" ref="T304"/>
    <hyperlink r:id="rId948" ref="AB304"/>
    <hyperlink r:id="rId949" ref="AE304"/>
    <hyperlink r:id="rId950" ref="AJ304"/>
    <hyperlink r:id="rId951" ref="H305"/>
    <hyperlink r:id="rId952" ref="AB305"/>
    <hyperlink r:id="rId953" ref="AE305"/>
    <hyperlink r:id="rId954" ref="AJ305"/>
    <hyperlink r:id="rId955" ref="H306"/>
    <hyperlink r:id="rId956" ref="AB306"/>
    <hyperlink r:id="rId957" ref="AE306"/>
    <hyperlink r:id="rId958" ref="AJ306"/>
    <hyperlink r:id="rId959" ref="H307"/>
    <hyperlink r:id="rId960" ref="AB307"/>
    <hyperlink r:id="rId961" ref="AE307"/>
    <hyperlink r:id="rId962" ref="AJ307"/>
    <hyperlink r:id="rId963" ref="H308"/>
    <hyperlink r:id="rId964" ref="AB308"/>
    <hyperlink r:id="rId965" ref="AJ308"/>
    <hyperlink r:id="rId966" ref="H309"/>
    <hyperlink r:id="rId967" ref="AB309"/>
    <hyperlink r:id="rId968" ref="AJ309"/>
    <hyperlink r:id="rId969" ref="H310"/>
    <hyperlink r:id="rId970" ref="AB310"/>
    <hyperlink r:id="rId971" ref="AJ310"/>
    <hyperlink r:id="rId972" ref="H311"/>
    <hyperlink r:id="rId973" ref="AB311"/>
    <hyperlink r:id="rId974" ref="AJ311"/>
    <hyperlink r:id="rId975" ref="H312"/>
    <hyperlink r:id="rId976" ref="AB312"/>
    <hyperlink r:id="rId977" ref="AJ312"/>
    <hyperlink r:id="rId978" ref="H313"/>
    <hyperlink r:id="rId979" ref="AB313"/>
    <hyperlink r:id="rId980" ref="AJ313"/>
    <hyperlink r:id="rId981" ref="H314"/>
    <hyperlink r:id="rId982" ref="AB314"/>
    <hyperlink r:id="rId983" ref="AE314"/>
    <hyperlink r:id="rId984" ref="AJ314"/>
    <hyperlink r:id="rId985" ref="H315"/>
    <hyperlink r:id="rId986" ref="AB315"/>
    <hyperlink r:id="rId987" ref="AE315"/>
    <hyperlink r:id="rId988" ref="AJ315"/>
    <hyperlink r:id="rId989" ref="T316"/>
    <hyperlink r:id="rId990" ref="AA316"/>
    <hyperlink r:id="rId991" ref="AB316"/>
    <hyperlink r:id="rId992" ref="AJ316"/>
    <hyperlink r:id="rId993" ref="H317"/>
    <hyperlink r:id="rId994" ref="AB317"/>
    <hyperlink r:id="rId995" ref="AE317"/>
    <hyperlink r:id="rId996" ref="AJ317"/>
    <hyperlink r:id="rId997" ref="H318"/>
    <hyperlink r:id="rId998" ref="AB318"/>
    <hyperlink r:id="rId999" ref="AJ318"/>
    <hyperlink r:id="rId1000" ref="H319"/>
    <hyperlink r:id="rId1001" ref="AB319"/>
    <hyperlink r:id="rId1002" ref="AJ319"/>
    <hyperlink r:id="rId1003" ref="H320"/>
    <hyperlink r:id="rId1004" ref="T320"/>
    <hyperlink r:id="rId1005" ref="AB320"/>
    <hyperlink r:id="rId1006" ref="AE320"/>
    <hyperlink r:id="rId1007" ref="AJ320"/>
    <hyperlink r:id="rId1008" ref="H321"/>
    <hyperlink r:id="rId1009" ref="AB321"/>
    <hyperlink r:id="rId1010" ref="AE321"/>
    <hyperlink r:id="rId1011" ref="AJ321"/>
    <hyperlink r:id="rId1012" ref="H322"/>
    <hyperlink r:id="rId1013" ref="AB322"/>
    <hyperlink r:id="rId1014" ref="AE322"/>
    <hyperlink r:id="rId1015" ref="AJ322"/>
    <hyperlink r:id="rId1016" ref="H323"/>
    <hyperlink r:id="rId1017" ref="AB323"/>
    <hyperlink r:id="rId1018" ref="AJ323"/>
    <hyperlink r:id="rId1019" ref="H324"/>
    <hyperlink r:id="rId1020" ref="AB324"/>
    <hyperlink r:id="rId1021" ref="AJ324"/>
    <hyperlink r:id="rId1022" ref="H325"/>
    <hyperlink r:id="rId1023" ref="AB325"/>
    <hyperlink r:id="rId1024" ref="AE325"/>
    <hyperlink r:id="rId1025" ref="AJ325"/>
    <hyperlink r:id="rId1026" ref="T326"/>
    <hyperlink r:id="rId1027" ref="AB326"/>
    <hyperlink r:id="rId1028" ref="AE326"/>
    <hyperlink r:id="rId1029" ref="AJ326"/>
    <hyperlink r:id="rId1030" ref="T327"/>
    <hyperlink r:id="rId1031" ref="AA327"/>
    <hyperlink r:id="rId1032" ref="AB327"/>
    <hyperlink r:id="rId1033" ref="AJ327"/>
    <hyperlink r:id="rId1034" ref="H328"/>
    <hyperlink r:id="rId1035" ref="AB328"/>
    <hyperlink r:id="rId1036" ref="AE328"/>
    <hyperlink r:id="rId1037" ref="AJ328"/>
    <hyperlink r:id="rId1038" ref="H329"/>
    <hyperlink r:id="rId1039" ref="AB329"/>
    <hyperlink r:id="rId1040" ref="AE329"/>
    <hyperlink r:id="rId1041" ref="AJ329"/>
    <hyperlink r:id="rId1042" ref="H330"/>
    <hyperlink r:id="rId1043" ref="AB330"/>
    <hyperlink r:id="rId1044" ref="AE330"/>
    <hyperlink r:id="rId1045" ref="AJ330"/>
    <hyperlink r:id="rId1046" ref="H331"/>
    <hyperlink r:id="rId1047" ref="AB331"/>
    <hyperlink r:id="rId1048" ref="AE331"/>
    <hyperlink r:id="rId1049" ref="AJ331"/>
    <hyperlink r:id="rId1050" ref="H332"/>
    <hyperlink r:id="rId1051" ref="AB332"/>
    <hyperlink r:id="rId1052" ref="AE332"/>
    <hyperlink r:id="rId1053" ref="AJ332"/>
    <hyperlink r:id="rId1054" ref="H333"/>
    <hyperlink r:id="rId1055" ref="AB333"/>
    <hyperlink r:id="rId1056" ref="AE333"/>
    <hyperlink r:id="rId1057" ref="AJ333"/>
    <hyperlink r:id="rId1058" ref="H334"/>
    <hyperlink r:id="rId1059" ref="AB334"/>
    <hyperlink r:id="rId1060" ref="AE334"/>
    <hyperlink r:id="rId1061" ref="AJ334"/>
    <hyperlink r:id="rId1062" ref="H335"/>
    <hyperlink r:id="rId1063" ref="AB335"/>
    <hyperlink r:id="rId1064" ref="AE335"/>
    <hyperlink r:id="rId1065" ref="AJ335"/>
    <hyperlink r:id="rId1066" ref="H336"/>
    <hyperlink r:id="rId1067" ref="AB336"/>
    <hyperlink r:id="rId1068" ref="AE336"/>
    <hyperlink r:id="rId1069" ref="AJ336"/>
    <hyperlink r:id="rId1070" ref="H337"/>
    <hyperlink r:id="rId1071" ref="AB337"/>
    <hyperlink r:id="rId1072" ref="AE337"/>
    <hyperlink r:id="rId1073" ref="AJ337"/>
    <hyperlink r:id="rId1074" ref="H338"/>
    <hyperlink r:id="rId1075" ref="AB338"/>
    <hyperlink r:id="rId1076" ref="AE338"/>
    <hyperlink r:id="rId1077" ref="AJ338"/>
    <hyperlink r:id="rId1078" ref="H339"/>
    <hyperlink r:id="rId1079" ref="AB339"/>
    <hyperlink r:id="rId1080" ref="AE339"/>
    <hyperlink r:id="rId1081" ref="AJ339"/>
    <hyperlink r:id="rId1082" ref="H340"/>
    <hyperlink r:id="rId1083" ref="AB340"/>
    <hyperlink r:id="rId1084" ref="AE340"/>
    <hyperlink r:id="rId1085" ref="AJ340"/>
    <hyperlink r:id="rId1086" ref="H341"/>
    <hyperlink r:id="rId1087" ref="AB341"/>
    <hyperlink r:id="rId1088" ref="AE341"/>
    <hyperlink r:id="rId1089" ref="H342"/>
    <hyperlink r:id="rId1090" ref="AB342"/>
    <hyperlink r:id="rId1091" ref="AE342"/>
    <hyperlink r:id="rId1092" ref="AJ342"/>
    <hyperlink r:id="rId1093" ref="H343"/>
    <hyperlink r:id="rId1094" ref="AB343"/>
    <hyperlink r:id="rId1095" ref="AJ343"/>
    <hyperlink r:id="rId1096" ref="H344"/>
    <hyperlink r:id="rId1097" ref="AB344"/>
    <hyperlink r:id="rId1098" ref="AJ344"/>
    <hyperlink r:id="rId1099" ref="H345"/>
    <hyperlink r:id="rId1100" ref="AB345"/>
    <hyperlink r:id="rId1101" ref="AJ345"/>
    <hyperlink r:id="rId1102" ref="H346"/>
    <hyperlink r:id="rId1103" ref="AB346"/>
    <hyperlink r:id="rId1104" ref="AE346"/>
    <hyperlink r:id="rId1105" ref="AJ346"/>
    <hyperlink r:id="rId1106" ref="H347"/>
    <hyperlink r:id="rId1107" ref="AB347"/>
    <hyperlink r:id="rId1108" ref="AJ347"/>
    <hyperlink r:id="rId1109" ref="H348"/>
    <hyperlink r:id="rId1110" ref="AB348"/>
    <hyperlink r:id="rId1111" ref="AJ348"/>
    <hyperlink r:id="rId1112" ref="H349"/>
    <hyperlink r:id="rId1113" ref="AB349"/>
    <hyperlink r:id="rId1114" ref="AJ349"/>
    <hyperlink r:id="rId1115" ref="H350"/>
    <hyperlink r:id="rId1116" ref="AB350"/>
    <hyperlink r:id="rId1117" ref="AJ350"/>
    <hyperlink r:id="rId1118" ref="H351"/>
    <hyperlink r:id="rId1119" ref="AB351"/>
    <hyperlink r:id="rId1120" ref="AJ351"/>
    <hyperlink r:id="rId1121" ref="H352"/>
    <hyperlink r:id="rId1122" ref="AB352"/>
    <hyperlink r:id="rId1123" ref="AJ352"/>
    <hyperlink r:id="rId1124" ref="H353"/>
    <hyperlink r:id="rId1125" ref="AB353"/>
    <hyperlink r:id="rId1126" ref="AJ353"/>
    <hyperlink r:id="rId1127" ref="H354"/>
    <hyperlink r:id="rId1128" ref="AB354"/>
    <hyperlink r:id="rId1129" ref="AE354"/>
    <hyperlink r:id="rId1130" ref="AJ354"/>
    <hyperlink r:id="rId1131" ref="H355"/>
    <hyperlink r:id="rId1132" ref="AB355"/>
    <hyperlink r:id="rId1133" location="this" ref="AJ355"/>
    <hyperlink r:id="rId1134" ref="H356"/>
    <hyperlink r:id="rId1135" ref="AB356"/>
    <hyperlink r:id="rId1136" location="this" ref="AJ356"/>
    <hyperlink r:id="rId1137" ref="H357"/>
    <hyperlink r:id="rId1138" ref="AB357"/>
    <hyperlink r:id="rId1139" location="this" ref="AJ357"/>
    <hyperlink r:id="rId1140" ref="H358"/>
    <hyperlink r:id="rId1141" ref="AB358"/>
    <hyperlink r:id="rId1142" location="this" ref="AJ358"/>
    <hyperlink r:id="rId1143" ref="AB359"/>
    <hyperlink r:id="rId1144" location="this" ref="AJ359"/>
    <hyperlink r:id="rId1145" ref="H360"/>
    <hyperlink r:id="rId1146" ref="AB360"/>
    <hyperlink r:id="rId1147" ref="BC360"/>
    <hyperlink r:id="rId1148" ref="H361"/>
    <hyperlink r:id="rId1149" ref="AB361"/>
    <hyperlink r:id="rId1150" ref="AJ361"/>
    <hyperlink r:id="rId1151" ref="AB362"/>
    <hyperlink r:id="rId1152" ref="AJ362"/>
    <hyperlink r:id="rId1153" ref="H363"/>
    <hyperlink r:id="rId1154" ref="AB363"/>
    <hyperlink r:id="rId1155" ref="AJ363"/>
    <hyperlink r:id="rId1156" ref="H364"/>
    <hyperlink r:id="rId1157" ref="AB364"/>
    <hyperlink r:id="rId1158" location="this" ref="AJ364"/>
    <hyperlink r:id="rId1159" ref="H365"/>
    <hyperlink r:id="rId1160" ref="AB365"/>
    <hyperlink r:id="rId1161" location="this" ref="AJ365"/>
    <hyperlink r:id="rId1162" ref="H366"/>
    <hyperlink r:id="rId1163" ref="AB366"/>
    <hyperlink r:id="rId1164" ref="AE366"/>
    <hyperlink r:id="rId1165" ref="H367"/>
    <hyperlink r:id="rId1166" ref="AB367"/>
    <hyperlink r:id="rId1167" ref="AE367"/>
    <hyperlink r:id="rId1168" ref="H368"/>
    <hyperlink r:id="rId1169" ref="AB368"/>
    <hyperlink r:id="rId1170" ref="AE368"/>
    <hyperlink r:id="rId1171" ref="H369"/>
    <hyperlink r:id="rId1172" ref="AB369"/>
    <hyperlink r:id="rId1173" ref="AE369"/>
    <hyperlink r:id="rId1174" ref="H370"/>
    <hyperlink r:id="rId1175" ref="AB370"/>
    <hyperlink r:id="rId1176" ref="AE370"/>
    <hyperlink r:id="rId1177" ref="H371"/>
    <hyperlink r:id="rId1178" ref="AB371"/>
    <hyperlink r:id="rId1179" ref="AJ371"/>
    <hyperlink r:id="rId1180" ref="H372"/>
    <hyperlink r:id="rId1181" ref="AB372"/>
    <hyperlink r:id="rId1182" ref="H373"/>
    <hyperlink r:id="rId1183" ref="AB373"/>
    <hyperlink r:id="rId1184" ref="H374"/>
    <hyperlink r:id="rId1185" ref="AB374"/>
    <hyperlink r:id="rId1186" ref="H375"/>
    <hyperlink r:id="rId1187" ref="AB375"/>
    <hyperlink r:id="rId1188" ref="H376"/>
    <hyperlink r:id="rId1189" ref="AB376"/>
    <hyperlink r:id="rId1190" ref="H377"/>
    <hyperlink r:id="rId1191" ref="AB377"/>
    <hyperlink r:id="rId1192" ref="AJ377"/>
    <hyperlink r:id="rId1193" ref="H378"/>
    <hyperlink r:id="rId1194" ref="AB378"/>
    <hyperlink r:id="rId1195" ref="AJ378"/>
    <hyperlink r:id="rId1196" ref="H379"/>
    <hyperlink r:id="rId1197" ref="AB379"/>
    <hyperlink r:id="rId1198" ref="AJ379"/>
    <hyperlink r:id="rId1199" ref="H380"/>
    <hyperlink r:id="rId1200" ref="AB380"/>
    <hyperlink r:id="rId1201" ref="AJ380"/>
    <hyperlink r:id="rId1202" ref="H381"/>
    <hyperlink r:id="rId1203" ref="AB381"/>
    <hyperlink r:id="rId1204" ref="AJ381"/>
    <hyperlink r:id="rId1205" ref="H382"/>
    <hyperlink r:id="rId1206" ref="AB382"/>
    <hyperlink r:id="rId1207" ref="AJ382"/>
    <hyperlink r:id="rId1208" ref="H383"/>
    <hyperlink r:id="rId1209" ref="AB383"/>
    <hyperlink r:id="rId1210" location="this" ref="AJ383"/>
    <hyperlink r:id="rId1211" ref="H384"/>
    <hyperlink r:id="rId1212" ref="AB384"/>
    <hyperlink r:id="rId1213" location="this" ref="AJ384"/>
    <hyperlink r:id="rId1214" ref="H385"/>
    <hyperlink r:id="rId1215" ref="AB385"/>
    <hyperlink r:id="rId1216" ref="AJ385"/>
    <hyperlink r:id="rId1217" ref="H386"/>
    <hyperlink r:id="rId1218" ref="AB386"/>
    <hyperlink r:id="rId1219" ref="AJ386"/>
    <hyperlink r:id="rId1220" ref="H387"/>
    <hyperlink r:id="rId1221" ref="AB387"/>
    <hyperlink r:id="rId1222" ref="AJ387"/>
    <hyperlink r:id="rId1223" ref="H388"/>
    <hyperlink r:id="rId1224" ref="AB388"/>
    <hyperlink r:id="rId1225" ref="AJ388"/>
    <hyperlink r:id="rId1226" ref="H389"/>
    <hyperlink r:id="rId1227" ref="AB389"/>
    <hyperlink r:id="rId1228" ref="AJ389"/>
    <hyperlink r:id="rId1229" ref="H390"/>
    <hyperlink r:id="rId1230" ref="AB390"/>
    <hyperlink r:id="rId1231" ref="AJ390"/>
    <hyperlink r:id="rId1232" ref="H391"/>
    <hyperlink r:id="rId1233" ref="AB391"/>
    <hyperlink r:id="rId1234" ref="AE391"/>
    <hyperlink r:id="rId1235" ref="AJ391"/>
    <hyperlink r:id="rId1236" ref="H392"/>
    <hyperlink r:id="rId1237" ref="AB392"/>
    <hyperlink r:id="rId1238" ref="AE392"/>
    <hyperlink r:id="rId1239" location="this" ref="AJ392"/>
    <hyperlink r:id="rId1240" ref="H393"/>
    <hyperlink r:id="rId1241" ref="AB393"/>
    <hyperlink r:id="rId1242" ref="AE393"/>
    <hyperlink r:id="rId1243" location="this" ref="AJ393"/>
    <hyperlink r:id="rId1244" ref="H394"/>
    <hyperlink r:id="rId1245" ref="AB394"/>
    <hyperlink r:id="rId1246" ref="AE394"/>
    <hyperlink r:id="rId1247" location="this" ref="AJ394"/>
    <hyperlink r:id="rId1248" ref="H395"/>
    <hyperlink r:id="rId1249" ref="AB395"/>
    <hyperlink r:id="rId1250" ref="AE395"/>
    <hyperlink r:id="rId1251" location="this" ref="AJ395"/>
    <hyperlink r:id="rId1252" ref="H396"/>
    <hyperlink r:id="rId1253" ref="AB396"/>
    <hyperlink r:id="rId1254" ref="AE396"/>
    <hyperlink r:id="rId1255" location="this" ref="AJ396"/>
    <hyperlink r:id="rId1256" ref="H397"/>
    <hyperlink r:id="rId1257" ref="AB397"/>
    <hyperlink r:id="rId1258" ref="AE397"/>
    <hyperlink r:id="rId1259" location="this" ref="AJ397"/>
    <hyperlink r:id="rId1260" ref="H398"/>
    <hyperlink r:id="rId1261" ref="AB398"/>
    <hyperlink r:id="rId1262" ref="AE398"/>
    <hyperlink r:id="rId1263" location="this" ref="AJ398"/>
    <hyperlink r:id="rId1264" ref="H399"/>
    <hyperlink r:id="rId1265" ref="AB399"/>
    <hyperlink r:id="rId1266" ref="AE399"/>
    <hyperlink r:id="rId1267" ref="AJ399"/>
    <hyperlink r:id="rId1268" ref="H400"/>
    <hyperlink r:id="rId1269" ref="AB400"/>
    <hyperlink r:id="rId1270" ref="AE400"/>
    <hyperlink r:id="rId1271" ref="AJ400"/>
    <hyperlink r:id="rId1272" ref="H401"/>
    <hyperlink r:id="rId1273" ref="AB401"/>
    <hyperlink r:id="rId1274" ref="AJ401"/>
    <hyperlink r:id="rId1275" ref="H402"/>
    <hyperlink r:id="rId1276" ref="AB402"/>
    <hyperlink r:id="rId1277" ref="AJ402"/>
    <hyperlink r:id="rId1278" ref="H403"/>
    <hyperlink r:id="rId1279" ref="AB403"/>
    <hyperlink r:id="rId1280" ref="AJ403"/>
    <hyperlink r:id="rId1281" ref="H404"/>
    <hyperlink r:id="rId1282" ref="AB404"/>
    <hyperlink r:id="rId1283" ref="AJ404"/>
    <hyperlink r:id="rId1284" ref="H405"/>
    <hyperlink r:id="rId1285" ref="T405"/>
    <hyperlink r:id="rId1286" ref="AB405"/>
    <hyperlink r:id="rId1287" ref="AE405"/>
    <hyperlink r:id="rId1288" ref="AJ405"/>
    <hyperlink r:id="rId1289" ref="H406"/>
    <hyperlink r:id="rId1290" ref="T406"/>
    <hyperlink r:id="rId1291" ref="AB406"/>
    <hyperlink r:id="rId1292" ref="AE406"/>
    <hyperlink r:id="rId1293" ref="AJ406"/>
    <hyperlink r:id="rId1294" ref="H407"/>
    <hyperlink r:id="rId1295" ref="T407"/>
    <hyperlink r:id="rId1296" ref="AB407"/>
    <hyperlink r:id="rId1297" ref="AE407"/>
    <hyperlink r:id="rId1298" ref="AJ407"/>
    <hyperlink r:id="rId1299" ref="H408"/>
    <hyperlink r:id="rId1300" ref="T408"/>
    <hyperlink r:id="rId1301" ref="AB408"/>
    <hyperlink r:id="rId1302" ref="AE408"/>
    <hyperlink r:id="rId1303" ref="AJ408"/>
    <hyperlink r:id="rId1304" ref="H409"/>
    <hyperlink r:id="rId1305" ref="T409"/>
    <hyperlink r:id="rId1306" ref="AB409"/>
    <hyperlink r:id="rId1307" ref="AE409"/>
    <hyperlink r:id="rId1308" ref="AJ409"/>
    <hyperlink r:id="rId1309" ref="H410"/>
    <hyperlink r:id="rId1310" ref="T410"/>
    <hyperlink r:id="rId1311" ref="AB410"/>
    <hyperlink r:id="rId1312" ref="AJ410"/>
    <hyperlink r:id="rId1313" ref="H411"/>
    <hyperlink r:id="rId1314" ref="AB411"/>
    <hyperlink r:id="rId1315" ref="AE411"/>
    <hyperlink r:id="rId1316" ref="AJ411"/>
    <hyperlink r:id="rId1317" ref="H412"/>
    <hyperlink r:id="rId1318" ref="AB412"/>
    <hyperlink r:id="rId1319" ref="AJ412"/>
    <hyperlink r:id="rId1320" ref="AB413"/>
    <hyperlink r:id="rId1321" ref="AJ413"/>
    <hyperlink r:id="rId1322" ref="H414"/>
    <hyperlink r:id="rId1323" ref="AB414"/>
    <hyperlink r:id="rId1324" ref="AJ414"/>
    <hyperlink r:id="rId1325" ref="H415"/>
    <hyperlink r:id="rId1326" ref="AB415"/>
    <hyperlink r:id="rId1327" ref="AJ415"/>
    <hyperlink r:id="rId1328" ref="H416"/>
    <hyperlink r:id="rId1329" ref="AB416"/>
    <hyperlink r:id="rId1330" ref="AJ416"/>
    <hyperlink r:id="rId1331" ref="H417"/>
    <hyperlink r:id="rId1332" ref="AB417"/>
    <hyperlink r:id="rId1333" ref="AJ417"/>
    <hyperlink r:id="rId1334" ref="H418"/>
    <hyperlink r:id="rId1335" ref="AB418"/>
    <hyperlink r:id="rId1336" ref="AJ418"/>
    <hyperlink r:id="rId1337" ref="H419"/>
    <hyperlink r:id="rId1338" ref="AB419"/>
    <hyperlink r:id="rId1339" ref="AJ419"/>
    <hyperlink r:id="rId1340" ref="H420"/>
    <hyperlink r:id="rId1341" ref="AB420"/>
    <hyperlink r:id="rId1342" ref="AJ420"/>
    <hyperlink r:id="rId1343" ref="H421"/>
    <hyperlink r:id="rId1344" ref="AB421"/>
    <hyperlink r:id="rId1345" location="this" ref="AJ421"/>
    <hyperlink r:id="rId1346" ref="H422"/>
    <hyperlink r:id="rId1347" ref="AB422"/>
    <hyperlink r:id="rId1348" ref="AE422"/>
    <hyperlink r:id="rId1349" location="this" ref="AJ422"/>
    <hyperlink r:id="rId1350" ref="H423"/>
    <hyperlink r:id="rId1351" ref="AB423"/>
    <hyperlink r:id="rId1352" ref="AE423"/>
    <hyperlink r:id="rId1353" location="this" ref="AJ423"/>
    <hyperlink r:id="rId1354" ref="H424"/>
    <hyperlink r:id="rId1355" ref="AB424"/>
    <hyperlink r:id="rId1356" ref="AE424"/>
    <hyperlink r:id="rId1357" location="this" ref="AJ424"/>
    <hyperlink r:id="rId1358" ref="AB425"/>
    <hyperlink r:id="rId1359" ref="AE425"/>
    <hyperlink r:id="rId1360" ref="AJ425"/>
    <hyperlink r:id="rId1361" ref="H426"/>
    <hyperlink r:id="rId1362" ref="AB426"/>
    <hyperlink r:id="rId1363" ref="AJ426"/>
    <hyperlink r:id="rId1364" ref="AB427"/>
    <hyperlink r:id="rId1365" ref="AJ427"/>
    <hyperlink r:id="rId1366" ref="T428"/>
    <hyperlink r:id="rId1367" ref="AB428"/>
    <hyperlink r:id="rId1368" ref="AJ428"/>
    <hyperlink r:id="rId1369" ref="H429"/>
    <hyperlink r:id="rId1370" ref="AB429"/>
    <hyperlink r:id="rId1371" location="this" ref="AJ429"/>
    <hyperlink r:id="rId1372" ref="AB430"/>
    <hyperlink r:id="rId1373" ref="AJ430"/>
    <hyperlink r:id="rId1374" ref="AB431"/>
    <hyperlink r:id="rId1375" ref="AJ431"/>
    <hyperlink r:id="rId1376" ref="H432"/>
    <hyperlink r:id="rId1377" ref="AB432"/>
    <hyperlink r:id="rId1378" ref="AE432"/>
    <hyperlink r:id="rId1379" ref="AJ432"/>
    <hyperlink r:id="rId1380" ref="H433"/>
    <hyperlink r:id="rId1381" ref="AB433"/>
    <hyperlink r:id="rId1382" ref="AE433"/>
    <hyperlink r:id="rId1383" ref="AJ433"/>
    <hyperlink r:id="rId1384" ref="H434"/>
    <hyperlink r:id="rId1385" ref="AB434"/>
    <hyperlink r:id="rId1386" ref="AE434"/>
    <hyperlink r:id="rId1387" ref="AJ434"/>
    <hyperlink r:id="rId1388" ref="H435"/>
    <hyperlink r:id="rId1389" ref="AB435"/>
    <hyperlink r:id="rId1390" ref="AJ435"/>
    <hyperlink r:id="rId1391" ref="H436"/>
    <hyperlink r:id="rId1392" ref="T436"/>
    <hyperlink r:id="rId1393" ref="AB436"/>
    <hyperlink r:id="rId1394" location="this" ref="AJ436"/>
    <hyperlink r:id="rId1395" ref="H437"/>
    <hyperlink r:id="rId1396" ref="AB437"/>
    <hyperlink r:id="rId1397" location="this" ref="AJ437"/>
    <hyperlink r:id="rId1398" ref="H438"/>
    <hyperlink r:id="rId1399" ref="T438"/>
    <hyperlink r:id="rId1400" ref="AB438"/>
    <hyperlink r:id="rId1401" location="this" ref="AJ438"/>
    <hyperlink r:id="rId1402" ref="H439"/>
    <hyperlink r:id="rId1403" ref="T439"/>
    <hyperlink r:id="rId1404" ref="AB439"/>
    <hyperlink r:id="rId1405" location="this" ref="AJ439"/>
    <hyperlink r:id="rId1406" ref="H440"/>
    <hyperlink r:id="rId1407" ref="T440"/>
    <hyperlink r:id="rId1408" ref="AB440"/>
    <hyperlink r:id="rId1409" location="this" ref="AJ440"/>
    <hyperlink r:id="rId1410" ref="H441"/>
    <hyperlink r:id="rId1411" ref="AB441"/>
    <hyperlink r:id="rId1412" location="this" ref="AJ441"/>
    <hyperlink r:id="rId1413" ref="H442"/>
    <hyperlink r:id="rId1414" ref="T442"/>
    <hyperlink r:id="rId1415" ref="AB442"/>
    <hyperlink r:id="rId1416" ref="AE442"/>
    <hyperlink r:id="rId1417" ref="AJ442"/>
    <hyperlink r:id="rId1418" ref="T443"/>
    <hyperlink r:id="rId1419" ref="AB443"/>
    <hyperlink r:id="rId1420" ref="AE443"/>
    <hyperlink r:id="rId1421" ref="AJ443"/>
    <hyperlink r:id="rId1422" ref="T444"/>
    <hyperlink r:id="rId1423" ref="AB444"/>
    <hyperlink r:id="rId1424" ref="AE444"/>
    <hyperlink r:id="rId1425" ref="AJ444"/>
    <hyperlink r:id="rId1426" ref="H445"/>
    <hyperlink r:id="rId1427" ref="T445"/>
    <hyperlink r:id="rId1428" ref="AB445"/>
    <hyperlink r:id="rId1429" ref="AE445"/>
    <hyperlink r:id="rId1430" ref="AJ445"/>
    <hyperlink r:id="rId1431" ref="H446"/>
    <hyperlink r:id="rId1432" ref="T446"/>
    <hyperlink r:id="rId1433" ref="AB446"/>
    <hyperlink r:id="rId1434" ref="AE446"/>
    <hyperlink r:id="rId1435" ref="AJ446"/>
    <hyperlink r:id="rId1436" ref="H447"/>
    <hyperlink r:id="rId1437" ref="T447"/>
    <hyperlink r:id="rId1438" ref="AB447"/>
    <hyperlink r:id="rId1439" ref="AE447"/>
    <hyperlink r:id="rId1440" location="this" ref="AJ447"/>
    <hyperlink r:id="rId1441" ref="H448"/>
    <hyperlink r:id="rId1442" ref="AB448"/>
    <hyperlink r:id="rId1443" ref="AJ448"/>
    <hyperlink r:id="rId1444" ref="H449"/>
    <hyperlink r:id="rId1445" ref="AB449"/>
    <hyperlink r:id="rId1446" ref="AJ449"/>
    <hyperlink r:id="rId1447" ref="AB450"/>
    <hyperlink r:id="rId1448" ref="AE450"/>
    <hyperlink r:id="rId1449" ref="AJ450"/>
    <hyperlink r:id="rId1450" ref="H451"/>
    <hyperlink r:id="rId1451" ref="AB451"/>
    <hyperlink r:id="rId1452" location="this" ref="AJ451"/>
    <hyperlink r:id="rId1453" ref="H452"/>
    <hyperlink r:id="rId1454" ref="AB452"/>
    <hyperlink r:id="rId1455" ref="AE452"/>
    <hyperlink r:id="rId1456" ref="AJ452"/>
    <hyperlink r:id="rId1457" ref="H453"/>
    <hyperlink r:id="rId1458" ref="AB453"/>
    <hyperlink r:id="rId1459" ref="AE453"/>
    <hyperlink r:id="rId1460" ref="AJ453"/>
    <hyperlink r:id="rId1461" ref="H454"/>
    <hyperlink r:id="rId1462" ref="AB454"/>
    <hyperlink r:id="rId1463" ref="AE454"/>
    <hyperlink r:id="rId1464" ref="AJ454"/>
    <hyperlink r:id="rId1465" ref="H455"/>
    <hyperlink r:id="rId1466" ref="AB455"/>
    <hyperlink r:id="rId1467" ref="AE455"/>
    <hyperlink r:id="rId1468" ref="AJ455"/>
    <hyperlink r:id="rId1469" ref="H456"/>
    <hyperlink r:id="rId1470" ref="T456"/>
    <hyperlink r:id="rId1471" ref="AB456"/>
    <hyperlink r:id="rId1472" location="this" ref="AJ456"/>
    <hyperlink r:id="rId1473" ref="H457"/>
    <hyperlink r:id="rId1474" ref="T457"/>
    <hyperlink r:id="rId1475" ref="AB457"/>
    <hyperlink r:id="rId1476" location="this" ref="AJ457"/>
    <hyperlink r:id="rId1477" ref="H458"/>
    <hyperlink r:id="rId1478" ref="T458"/>
    <hyperlink r:id="rId1479" ref="AB458"/>
    <hyperlink r:id="rId1480" location="this" ref="AJ458"/>
    <hyperlink r:id="rId1481" ref="H459"/>
    <hyperlink r:id="rId1482" ref="AB459"/>
    <hyperlink r:id="rId1483" location="this" ref="AJ459"/>
    <hyperlink r:id="rId1484" ref="H460"/>
    <hyperlink r:id="rId1485" ref="T460"/>
    <hyperlink r:id="rId1486" ref="AB460"/>
    <hyperlink r:id="rId1487" location="this" ref="AJ460"/>
    <hyperlink r:id="rId1488" ref="H461"/>
    <hyperlink r:id="rId1489" ref="T461"/>
    <hyperlink r:id="rId1490" ref="AB461"/>
    <hyperlink r:id="rId1491" location="this" ref="AJ461"/>
    <hyperlink r:id="rId1492" ref="T462"/>
    <hyperlink r:id="rId1493" ref="AB462"/>
    <hyperlink r:id="rId1494" location="this" ref="AJ462"/>
    <hyperlink r:id="rId1495" ref="H463"/>
    <hyperlink r:id="rId1496" ref="T463"/>
    <hyperlink r:id="rId1497" ref="AB463"/>
    <hyperlink r:id="rId1498" location="this" ref="AJ463"/>
    <hyperlink r:id="rId1499" ref="H464"/>
    <hyperlink r:id="rId1500" ref="AB464"/>
    <hyperlink r:id="rId1501" location="this" ref="AJ464"/>
    <hyperlink r:id="rId1502" ref="H465"/>
    <hyperlink r:id="rId1503" ref="T465"/>
    <hyperlink r:id="rId1504" ref="AB465"/>
    <hyperlink r:id="rId1505" ref="AE465"/>
    <hyperlink r:id="rId1506" location="this" ref="AJ465"/>
    <hyperlink r:id="rId1507" ref="H466"/>
    <hyperlink r:id="rId1508" ref="T466"/>
    <hyperlink r:id="rId1509" ref="AB466"/>
    <hyperlink r:id="rId1510" ref="AE466"/>
    <hyperlink r:id="rId1511" location="this" ref="AJ466"/>
    <hyperlink r:id="rId1512" ref="H467"/>
    <hyperlink r:id="rId1513" ref="T467"/>
    <hyperlink r:id="rId1514" ref="AB467"/>
    <hyperlink r:id="rId1515" ref="AE467"/>
    <hyperlink r:id="rId1516" location="this" ref="AJ467"/>
    <hyperlink r:id="rId1517" ref="H468"/>
    <hyperlink r:id="rId1518" ref="T468"/>
    <hyperlink r:id="rId1519" ref="AB468"/>
    <hyperlink r:id="rId1520" ref="AE468"/>
    <hyperlink r:id="rId1521" location="this" ref="AJ468"/>
    <hyperlink r:id="rId1522" ref="H469"/>
    <hyperlink r:id="rId1523" ref="T469"/>
    <hyperlink r:id="rId1524" ref="AB469"/>
    <hyperlink r:id="rId1525" ref="AE469"/>
    <hyperlink r:id="rId1526" location="this" ref="AJ469"/>
    <hyperlink r:id="rId1527" ref="H470"/>
    <hyperlink r:id="rId1528" ref="T470"/>
    <hyperlink r:id="rId1529" ref="AB470"/>
    <hyperlink r:id="rId1530" ref="AE470"/>
    <hyperlink r:id="rId1531" location="this" ref="AJ470"/>
    <hyperlink r:id="rId1532" ref="T471"/>
    <hyperlink r:id="rId1533" ref="AB471"/>
    <hyperlink r:id="rId1534" ref="AE471"/>
    <hyperlink r:id="rId1535" location="this" ref="AJ471"/>
    <hyperlink r:id="rId1536" ref="H472"/>
    <hyperlink r:id="rId1537" ref="T472"/>
    <hyperlink r:id="rId1538" ref="AB472"/>
    <hyperlink r:id="rId1539" ref="AE472"/>
    <hyperlink r:id="rId1540" location="this" ref="AJ472"/>
    <hyperlink r:id="rId1541" ref="H473"/>
    <hyperlink r:id="rId1542" ref="T473"/>
    <hyperlink r:id="rId1543" ref="AB473"/>
    <hyperlink r:id="rId1544" ref="AE473"/>
    <hyperlink r:id="rId1545" location="this" ref="AJ473"/>
    <hyperlink r:id="rId1546" ref="H474"/>
    <hyperlink r:id="rId1547" ref="T474"/>
    <hyperlink r:id="rId1548" ref="AB474"/>
    <hyperlink r:id="rId1549" ref="AE474"/>
    <hyperlink r:id="rId1550" location="this" ref="AJ474"/>
    <hyperlink r:id="rId1551" ref="H475"/>
    <hyperlink r:id="rId1552" ref="AB475"/>
    <hyperlink r:id="rId1553" ref="AJ475"/>
    <hyperlink r:id="rId1554" ref="H476"/>
    <hyperlink r:id="rId1555" ref="AB476"/>
    <hyperlink r:id="rId1556" ref="AE476"/>
    <hyperlink r:id="rId1557" location="this" ref="AJ476"/>
    <hyperlink r:id="rId1558" ref="H477"/>
    <hyperlink r:id="rId1559" ref="T477"/>
    <hyperlink r:id="rId1560" ref="AB477"/>
    <hyperlink r:id="rId1561" ref="AE477"/>
    <hyperlink r:id="rId1562" location="this" ref="AJ477"/>
    <hyperlink r:id="rId1563" ref="H478"/>
    <hyperlink r:id="rId1564" ref="T478"/>
    <hyperlink r:id="rId1565" ref="AB478"/>
    <hyperlink r:id="rId1566" ref="AE478"/>
    <hyperlink r:id="rId1567" ref="AJ478"/>
    <hyperlink r:id="rId1568" ref="H479"/>
    <hyperlink r:id="rId1569" ref="T479"/>
    <hyperlink r:id="rId1570" ref="AB479"/>
    <hyperlink r:id="rId1571" ref="AE479"/>
    <hyperlink r:id="rId1572" ref="AJ479"/>
    <hyperlink r:id="rId1573" ref="H480"/>
    <hyperlink r:id="rId1574" ref="T480"/>
    <hyperlink r:id="rId1575" ref="AB480"/>
    <hyperlink r:id="rId1576" ref="AJ480"/>
    <hyperlink r:id="rId1577" ref="H481"/>
    <hyperlink r:id="rId1578" ref="T481"/>
    <hyperlink r:id="rId1579" ref="AB481"/>
    <hyperlink r:id="rId1580" ref="AE481"/>
    <hyperlink r:id="rId1581" location="this" ref="AJ481"/>
  </hyperlinks>
  <drawing r:id="rId158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c r="A1" s="2" t="s">
        <v>0</v>
      </c>
      <c r="B1" s="2" t="s">
        <v>1335</v>
      </c>
      <c r="C1" s="2" t="s">
        <v>1336</v>
      </c>
      <c r="D1" s="2" t="s">
        <v>1337</v>
      </c>
      <c r="E1" s="2" t="s">
        <v>1338</v>
      </c>
      <c r="F1" s="2" t="s">
        <v>1339</v>
      </c>
      <c r="G1" s="2" t="s">
        <v>1340</v>
      </c>
      <c r="H1" s="2" t="s">
        <v>1341</v>
      </c>
      <c r="I1" s="4"/>
      <c r="J1" s="4"/>
      <c r="K1" s="4"/>
      <c r="L1" s="4"/>
      <c r="M1" s="4"/>
      <c r="N1" s="4"/>
      <c r="O1" s="4"/>
      <c r="P1" s="4"/>
      <c r="Q1" s="4"/>
      <c r="R1" s="4"/>
      <c r="S1" s="4"/>
      <c r="T1" s="4"/>
      <c r="U1" s="4"/>
      <c r="V1" s="4"/>
      <c r="W1" s="4"/>
      <c r="X1" s="4"/>
      <c r="Y1" s="4"/>
      <c r="Z1" s="4"/>
    </row>
    <row r="2">
      <c r="A2" s="5" t="s">
        <v>8</v>
      </c>
      <c r="B2" s="5" t="s">
        <v>1342</v>
      </c>
      <c r="C2" s="7"/>
      <c r="D2" s="7"/>
      <c r="E2" s="6">
        <v>310.0</v>
      </c>
      <c r="F2" s="6">
        <v>280.0</v>
      </c>
      <c r="G2" s="6">
        <v>-310.0</v>
      </c>
      <c r="H2" s="6">
        <v>-280.0</v>
      </c>
    </row>
    <row r="3">
      <c r="A3" s="5" t="s">
        <v>11</v>
      </c>
      <c r="B3" s="5" t="s">
        <v>1342</v>
      </c>
      <c r="C3" s="7"/>
      <c r="D3" s="7"/>
      <c r="E3" s="6">
        <v>310.0</v>
      </c>
      <c r="F3" s="6">
        <v>280.0</v>
      </c>
      <c r="G3" s="6">
        <v>-310.0</v>
      </c>
      <c r="H3" s="6">
        <v>-280.0</v>
      </c>
    </row>
    <row r="4">
      <c r="A4" s="5" t="s">
        <v>13</v>
      </c>
      <c r="B4" s="5" t="s">
        <v>1342</v>
      </c>
      <c r="C4" s="7"/>
      <c r="D4" s="7"/>
      <c r="E4" s="6">
        <v>310.0</v>
      </c>
      <c r="F4" s="6">
        <v>280.0</v>
      </c>
      <c r="G4" s="6">
        <v>-310.0</v>
      </c>
      <c r="H4" s="6">
        <v>-280.0</v>
      </c>
    </row>
    <row r="5">
      <c r="A5" s="5" t="s">
        <v>15</v>
      </c>
      <c r="B5" s="5" t="s">
        <v>1343</v>
      </c>
      <c r="C5" s="7"/>
      <c r="D5" s="7"/>
      <c r="E5" s="6">
        <v>550.0</v>
      </c>
      <c r="F5" s="6">
        <v>500.0</v>
      </c>
      <c r="G5" s="6">
        <v>-550.0</v>
      </c>
      <c r="H5" s="6">
        <v>-500.0</v>
      </c>
    </row>
    <row r="6">
      <c r="A6" s="5" t="s">
        <v>17</v>
      </c>
      <c r="B6" s="5" t="s">
        <v>1344</v>
      </c>
      <c r="C6" s="7"/>
      <c r="D6" s="7"/>
      <c r="E6" s="6">
        <v>440.0</v>
      </c>
      <c r="F6" s="6">
        <v>360.0</v>
      </c>
      <c r="G6" s="6">
        <v>-440.0</v>
      </c>
      <c r="H6" s="6">
        <v>-360.0</v>
      </c>
    </row>
    <row r="7">
      <c r="A7" s="5" t="s">
        <v>19</v>
      </c>
      <c r="B7" s="5" t="s">
        <v>1344</v>
      </c>
      <c r="C7" s="7"/>
      <c r="D7" s="7"/>
      <c r="E7" s="6">
        <v>440.0</v>
      </c>
      <c r="F7" s="6">
        <v>360.0</v>
      </c>
      <c r="G7" s="6">
        <v>-440.0</v>
      </c>
      <c r="H7" s="6">
        <v>-360.0</v>
      </c>
    </row>
    <row r="8">
      <c r="A8" s="5" t="s">
        <v>21</v>
      </c>
      <c r="B8" s="5" t="s">
        <v>1344</v>
      </c>
      <c r="C8" s="7"/>
      <c r="D8" s="7"/>
      <c r="E8" s="6">
        <v>440.0</v>
      </c>
      <c r="F8" s="6">
        <v>360.0</v>
      </c>
      <c r="G8" s="6">
        <v>-440.0</v>
      </c>
      <c r="H8" s="6">
        <v>-360.0</v>
      </c>
    </row>
    <row r="9">
      <c r="A9" s="5" t="s">
        <v>22</v>
      </c>
      <c r="B9" s="11" t="s">
        <v>1345</v>
      </c>
      <c r="C9" s="7"/>
      <c r="D9" s="7"/>
      <c r="E9" s="6">
        <v>440.0</v>
      </c>
      <c r="F9" s="6">
        <v>410.0</v>
      </c>
      <c r="G9" s="6">
        <v>-440.0</v>
      </c>
      <c r="H9" s="6">
        <v>-410.0</v>
      </c>
    </row>
    <row r="10">
      <c r="A10" s="5" t="s">
        <v>24</v>
      </c>
      <c r="B10" s="11" t="s">
        <v>1345</v>
      </c>
      <c r="C10" s="7"/>
      <c r="D10" s="7"/>
      <c r="E10" s="6">
        <v>440.0</v>
      </c>
      <c r="F10" s="6">
        <v>410.0</v>
      </c>
      <c r="G10" s="6">
        <v>-440.0</v>
      </c>
      <c r="H10" s="6">
        <v>-410.0</v>
      </c>
    </row>
    <row r="11">
      <c r="A11" s="5" t="s">
        <v>25</v>
      </c>
      <c r="B11" s="11" t="s">
        <v>1346</v>
      </c>
      <c r="C11" s="7"/>
      <c r="D11" s="7"/>
      <c r="E11" s="10">
        <v>370.0</v>
      </c>
      <c r="F11" s="10">
        <v>360.0</v>
      </c>
      <c r="G11" s="10">
        <v>-370.0</v>
      </c>
      <c r="H11" s="10">
        <v>-360.0</v>
      </c>
    </row>
    <row r="12">
      <c r="A12" s="5" t="s">
        <v>27</v>
      </c>
      <c r="B12" s="8" t="s">
        <v>1347</v>
      </c>
      <c r="E12" s="8">
        <v>120.0</v>
      </c>
      <c r="F12" s="8">
        <v>63.0</v>
      </c>
      <c r="G12" s="8">
        <v>-120.0</v>
      </c>
      <c r="H12" s="8">
        <v>-63.0</v>
      </c>
    </row>
    <row r="13">
      <c r="A13" s="5" t="s">
        <v>30</v>
      </c>
      <c r="B13" s="8" t="s">
        <v>1348</v>
      </c>
      <c r="C13" s="8" t="s">
        <v>1349</v>
      </c>
      <c r="E13" s="8">
        <v>85.0</v>
      </c>
      <c r="F13" s="8">
        <v>65.0</v>
      </c>
      <c r="G13" s="8">
        <v>-85.0</v>
      </c>
      <c r="H13" s="8">
        <v>-65.0</v>
      </c>
    </row>
    <row r="14">
      <c r="A14" s="5" t="s">
        <v>31</v>
      </c>
      <c r="B14" s="8" t="s">
        <v>1348</v>
      </c>
      <c r="C14" s="8" t="s">
        <v>1349</v>
      </c>
      <c r="E14" s="8">
        <v>85.0</v>
      </c>
      <c r="F14" s="8">
        <v>65.0</v>
      </c>
      <c r="G14" s="8">
        <v>-85.0</v>
      </c>
      <c r="H14" s="8">
        <v>-65.0</v>
      </c>
    </row>
    <row r="15">
      <c r="A15" s="8" t="s">
        <v>32</v>
      </c>
      <c r="B15" s="8" t="s">
        <v>1348</v>
      </c>
      <c r="C15" s="8" t="s">
        <v>1349</v>
      </c>
      <c r="E15" s="8">
        <v>85.0</v>
      </c>
      <c r="F15" s="8">
        <v>65.0</v>
      </c>
      <c r="G15" s="8">
        <v>-85.0</v>
      </c>
      <c r="H15" s="8">
        <v>-65.0</v>
      </c>
    </row>
    <row r="16">
      <c r="A16" s="8" t="s">
        <v>33</v>
      </c>
      <c r="B16" s="8" t="s">
        <v>1348</v>
      </c>
      <c r="C16" s="8" t="s">
        <v>1349</v>
      </c>
      <c r="E16" s="8">
        <v>85.0</v>
      </c>
      <c r="F16" s="8">
        <v>65.0</v>
      </c>
      <c r="G16" s="8">
        <v>-85.0</v>
      </c>
      <c r="H16" s="8">
        <v>-65.0</v>
      </c>
    </row>
    <row r="17">
      <c r="A17" s="8" t="s">
        <v>34</v>
      </c>
      <c r="B17" s="8" t="s">
        <v>1350</v>
      </c>
      <c r="C17" s="8" t="s">
        <v>1349</v>
      </c>
      <c r="E17" s="8">
        <v>100.0</v>
      </c>
      <c r="F17" s="8">
        <v>85.0</v>
      </c>
      <c r="G17" s="8">
        <v>-100.0</v>
      </c>
      <c r="H17" s="8">
        <v>-85.0</v>
      </c>
    </row>
    <row r="18">
      <c r="A18" s="8" t="s">
        <v>35</v>
      </c>
      <c r="B18" s="8" t="s">
        <v>1347</v>
      </c>
      <c r="E18" s="8">
        <v>120.0</v>
      </c>
      <c r="F18" s="8">
        <v>63.0</v>
      </c>
      <c r="G18" s="8">
        <v>-120.0</v>
      </c>
      <c r="H18" s="8">
        <v>-63.0</v>
      </c>
    </row>
    <row r="19">
      <c r="A19" s="8" t="s">
        <v>38</v>
      </c>
      <c r="B19" s="8" t="s">
        <v>1351</v>
      </c>
      <c r="E19" s="8">
        <v>200.0</v>
      </c>
      <c r="F19" s="8">
        <v>180.0</v>
      </c>
      <c r="G19" s="8">
        <v>-200.0</v>
      </c>
      <c r="H19" s="8">
        <v>-180.0</v>
      </c>
    </row>
    <row r="20">
      <c r="A20" s="8" t="s">
        <v>39</v>
      </c>
      <c r="B20" s="8" t="s">
        <v>1352</v>
      </c>
      <c r="E20" s="8">
        <v>600.0</v>
      </c>
      <c r="F20" s="8">
        <v>550.0</v>
      </c>
      <c r="G20" s="8">
        <v>-600.0</v>
      </c>
      <c r="H20" s="8">
        <v>-550.0</v>
      </c>
    </row>
    <row r="21">
      <c r="A21" s="8" t="s">
        <v>39</v>
      </c>
      <c r="B21" s="8" t="s">
        <v>1353</v>
      </c>
      <c r="E21" s="8">
        <v>550.0</v>
      </c>
      <c r="F21" s="8">
        <v>475.0</v>
      </c>
      <c r="G21" s="8">
        <v>-550.0</v>
      </c>
      <c r="H21" s="8">
        <v>-475.0</v>
      </c>
    </row>
    <row r="22">
      <c r="A22" s="8" t="s">
        <v>42</v>
      </c>
      <c r="B22" s="8" t="s">
        <v>1354</v>
      </c>
      <c r="C22" s="8" t="s">
        <v>1349</v>
      </c>
      <c r="E22" s="8">
        <v>100.0</v>
      </c>
      <c r="F22" s="8">
        <v>85.0</v>
      </c>
      <c r="G22" s="8">
        <v>-100.0</v>
      </c>
      <c r="H22" s="8">
        <v>-85.0</v>
      </c>
    </row>
    <row r="23">
      <c r="A23" s="8" t="s">
        <v>45</v>
      </c>
      <c r="B23" s="8" t="s">
        <v>1353</v>
      </c>
      <c r="E23" s="8">
        <v>550.0</v>
      </c>
      <c r="F23" s="8">
        <v>475.0</v>
      </c>
      <c r="G23" s="8">
        <v>-550.0</v>
      </c>
      <c r="H23" s="8">
        <v>-475.0</v>
      </c>
    </row>
    <row r="24">
      <c r="A24" s="8" t="s">
        <v>47</v>
      </c>
      <c r="B24" s="8" t="s">
        <v>1355</v>
      </c>
      <c r="E24" s="8">
        <v>85.0</v>
      </c>
      <c r="F24" s="8">
        <v>65.0</v>
      </c>
      <c r="G24" s="8">
        <v>-85.0</v>
      </c>
      <c r="H24" s="8">
        <v>-65.0</v>
      </c>
    </row>
    <row r="25">
      <c r="A25" s="8" t="s">
        <v>49</v>
      </c>
      <c r="B25" s="8" t="s">
        <v>1355</v>
      </c>
      <c r="E25" s="8">
        <v>85.0</v>
      </c>
      <c r="F25" s="8">
        <v>65.0</v>
      </c>
      <c r="G25" s="8">
        <v>-85.0</v>
      </c>
      <c r="H25" s="8">
        <v>-65.0</v>
      </c>
    </row>
    <row r="26">
      <c r="A26" s="8" t="s">
        <v>50</v>
      </c>
      <c r="B26" s="8" t="s">
        <v>1356</v>
      </c>
      <c r="E26" s="8">
        <v>400.0</v>
      </c>
      <c r="F26" s="8">
        <v>350.0</v>
      </c>
      <c r="G26" s="8">
        <v>-400.0</v>
      </c>
      <c r="H26" s="8">
        <v>-350.0</v>
      </c>
    </row>
    <row r="27">
      <c r="A27" s="8" t="s">
        <v>52</v>
      </c>
      <c r="B27" s="8" t="s">
        <v>1356</v>
      </c>
      <c r="E27" s="8">
        <v>400.0</v>
      </c>
      <c r="F27" s="8">
        <v>350.0</v>
      </c>
      <c r="G27" s="8">
        <v>-400.0</v>
      </c>
      <c r="H27" s="8">
        <v>-350.0</v>
      </c>
    </row>
    <row r="28">
      <c r="A28" s="8" t="s">
        <v>53</v>
      </c>
      <c r="B28" s="8" t="s">
        <v>1348</v>
      </c>
      <c r="C28" s="8" t="s">
        <v>1349</v>
      </c>
      <c r="E28" s="8">
        <v>85.0</v>
      </c>
      <c r="F28" s="8">
        <v>65.0</v>
      </c>
      <c r="G28" s="8">
        <v>-85.0</v>
      </c>
      <c r="H28" s="8">
        <v>-65.0</v>
      </c>
    </row>
    <row r="29">
      <c r="A29" s="8" t="s">
        <v>54</v>
      </c>
      <c r="B29" s="8" t="s">
        <v>1350</v>
      </c>
      <c r="C29" s="8" t="s">
        <v>1349</v>
      </c>
      <c r="E29" s="8">
        <v>100.0</v>
      </c>
      <c r="F29" s="8">
        <v>85.0</v>
      </c>
      <c r="G29" s="8">
        <v>-100.0</v>
      </c>
      <c r="H29" s="8">
        <v>-85.0</v>
      </c>
    </row>
    <row r="30">
      <c r="A30" s="8" t="s">
        <v>55</v>
      </c>
      <c r="B30" s="8" t="s">
        <v>1348</v>
      </c>
      <c r="C30" s="8" t="s">
        <v>1349</v>
      </c>
      <c r="E30" s="8">
        <v>85.0</v>
      </c>
      <c r="F30" s="8">
        <v>65.0</v>
      </c>
      <c r="G30" s="8">
        <v>-85.0</v>
      </c>
      <c r="H30" s="8">
        <v>-65.0</v>
      </c>
    </row>
    <row r="31">
      <c r="A31" s="8" t="s">
        <v>57</v>
      </c>
      <c r="B31" s="8" t="s">
        <v>1357</v>
      </c>
      <c r="E31" s="8">
        <v>240.0</v>
      </c>
      <c r="F31" s="8">
        <v>220.0</v>
      </c>
      <c r="G31" s="8">
        <v>-240.0</v>
      </c>
      <c r="H31" s="8">
        <v>-220.0</v>
      </c>
    </row>
    <row r="32">
      <c r="A32" s="11" t="s">
        <v>58</v>
      </c>
      <c r="B32" s="11" t="s">
        <v>1345</v>
      </c>
      <c r="C32" s="7"/>
      <c r="D32" s="7"/>
      <c r="E32" s="10">
        <v>440.0</v>
      </c>
      <c r="F32" s="10">
        <v>410.0</v>
      </c>
      <c r="G32" s="10">
        <v>-440.0</v>
      </c>
      <c r="H32" s="10">
        <v>-410.0</v>
      </c>
    </row>
    <row r="33">
      <c r="A33" s="11" t="s">
        <v>60</v>
      </c>
      <c r="B33" s="11" t="s">
        <v>1345</v>
      </c>
      <c r="C33" s="7"/>
      <c r="D33" s="7"/>
      <c r="E33" s="10">
        <v>440.0</v>
      </c>
      <c r="F33" s="10">
        <v>410.0</v>
      </c>
      <c r="G33" s="10">
        <v>-440.0</v>
      </c>
      <c r="H33" s="10">
        <v>-410.0</v>
      </c>
    </row>
    <row r="34">
      <c r="A34" s="11" t="s">
        <v>61</v>
      </c>
      <c r="B34" s="11" t="s">
        <v>1345</v>
      </c>
      <c r="C34" s="7"/>
      <c r="D34" s="7"/>
      <c r="E34" s="10">
        <v>440.0</v>
      </c>
      <c r="F34" s="10">
        <v>410.0</v>
      </c>
      <c r="G34" s="10">
        <v>-440.0</v>
      </c>
      <c r="H34" s="10">
        <v>-410.0</v>
      </c>
    </row>
    <row r="35">
      <c r="A35" s="11" t="s">
        <v>62</v>
      </c>
      <c r="B35" s="11" t="s">
        <v>1345</v>
      </c>
      <c r="C35" s="7"/>
      <c r="D35" s="7"/>
      <c r="E35" s="10">
        <v>440.0</v>
      </c>
      <c r="F35" s="10">
        <v>410.0</v>
      </c>
      <c r="G35" s="10">
        <v>-440.0</v>
      </c>
      <c r="H35" s="10">
        <v>-410.0</v>
      </c>
    </row>
    <row r="36">
      <c r="A36" s="11" t="s">
        <v>63</v>
      </c>
      <c r="B36" s="11" t="s">
        <v>1345</v>
      </c>
      <c r="C36" s="7"/>
      <c r="D36" s="7"/>
      <c r="E36" s="10">
        <v>440.0</v>
      </c>
      <c r="F36" s="10">
        <v>410.0</v>
      </c>
      <c r="G36" s="10">
        <v>-440.0</v>
      </c>
      <c r="H36" s="10">
        <v>-410.0</v>
      </c>
    </row>
    <row r="37">
      <c r="A37" s="11" t="s">
        <v>64</v>
      </c>
      <c r="B37" s="11" t="s">
        <v>1345</v>
      </c>
      <c r="C37" s="7"/>
      <c r="D37" s="7"/>
      <c r="E37" s="10">
        <v>440.0</v>
      </c>
      <c r="F37" s="10">
        <v>410.0</v>
      </c>
      <c r="G37" s="10">
        <v>-440.0</v>
      </c>
      <c r="H37" s="10">
        <v>-410.0</v>
      </c>
    </row>
    <row r="38">
      <c r="A38" s="11" t="s">
        <v>65</v>
      </c>
      <c r="B38" s="11" t="s">
        <v>1345</v>
      </c>
      <c r="C38" s="7"/>
      <c r="D38" s="7"/>
      <c r="E38" s="10">
        <v>440.0</v>
      </c>
      <c r="F38" s="10">
        <v>410.0</v>
      </c>
      <c r="G38" s="10">
        <v>-440.0</v>
      </c>
      <c r="H38" s="10">
        <v>-410.0</v>
      </c>
    </row>
    <row r="39">
      <c r="A39" s="11" t="s">
        <v>66</v>
      </c>
      <c r="B39" s="11" t="s">
        <v>1345</v>
      </c>
      <c r="C39" s="7"/>
      <c r="D39" s="7"/>
      <c r="E39" s="10">
        <v>440.0</v>
      </c>
      <c r="F39" s="10">
        <v>410.0</v>
      </c>
      <c r="G39" s="10">
        <v>-440.0</v>
      </c>
      <c r="H39" s="10">
        <v>-410.0</v>
      </c>
    </row>
    <row r="40">
      <c r="A40" s="11" t="s">
        <v>68</v>
      </c>
      <c r="B40" s="11" t="s">
        <v>1345</v>
      </c>
      <c r="C40" s="7"/>
      <c r="D40" s="7"/>
      <c r="E40" s="10">
        <v>440.0</v>
      </c>
      <c r="F40" s="10">
        <v>410.0</v>
      </c>
      <c r="G40" s="10">
        <v>-440.0</v>
      </c>
      <c r="H40" s="10">
        <v>-410.0</v>
      </c>
    </row>
    <row r="41">
      <c r="A41" s="11" t="s">
        <v>69</v>
      </c>
      <c r="B41" s="11" t="s">
        <v>1345</v>
      </c>
      <c r="C41" s="7"/>
      <c r="D41" s="7"/>
      <c r="E41" s="10">
        <v>440.0</v>
      </c>
      <c r="F41" s="10">
        <v>410.0</v>
      </c>
      <c r="G41" s="10">
        <v>-440.0</v>
      </c>
      <c r="H41" s="10">
        <v>-410.0</v>
      </c>
    </row>
    <row r="42">
      <c r="A42" s="11" t="s">
        <v>70</v>
      </c>
      <c r="B42" s="11" t="s">
        <v>1345</v>
      </c>
      <c r="C42" s="7"/>
      <c r="D42" s="7"/>
      <c r="E42" s="10">
        <v>440.0</v>
      </c>
      <c r="F42" s="10">
        <v>410.0</v>
      </c>
      <c r="G42" s="10">
        <v>-440.0</v>
      </c>
      <c r="H42" s="10">
        <v>-410.0</v>
      </c>
    </row>
    <row r="43">
      <c r="A43" s="11" t="s">
        <v>71</v>
      </c>
      <c r="B43" s="11" t="s">
        <v>1345</v>
      </c>
      <c r="C43" s="7"/>
      <c r="D43" s="7"/>
      <c r="E43" s="10">
        <v>440.0</v>
      </c>
      <c r="F43" s="10">
        <v>410.0</v>
      </c>
      <c r="G43" s="10">
        <v>-440.0</v>
      </c>
      <c r="H43" s="10">
        <v>-410.0</v>
      </c>
    </row>
    <row r="44">
      <c r="A44" s="11" t="s">
        <v>72</v>
      </c>
      <c r="B44" s="11" t="s">
        <v>1345</v>
      </c>
      <c r="C44" s="7"/>
      <c r="D44" s="7"/>
      <c r="E44" s="10">
        <v>440.0</v>
      </c>
      <c r="F44" s="10">
        <v>410.0</v>
      </c>
      <c r="G44" s="10">
        <v>-440.0</v>
      </c>
      <c r="H44" s="10">
        <v>-410.0</v>
      </c>
    </row>
    <row r="45">
      <c r="A45" s="11" t="s">
        <v>73</v>
      </c>
      <c r="B45" s="11" t="s">
        <v>1345</v>
      </c>
      <c r="C45" s="7"/>
      <c r="D45" s="7"/>
      <c r="E45" s="10">
        <v>440.0</v>
      </c>
      <c r="F45" s="10">
        <v>410.0</v>
      </c>
      <c r="G45" s="10">
        <v>-440.0</v>
      </c>
      <c r="H45" s="10">
        <v>-410.0</v>
      </c>
    </row>
    <row r="46">
      <c r="A46" s="8" t="s">
        <v>74</v>
      </c>
      <c r="B46" s="8" t="s">
        <v>1358</v>
      </c>
      <c r="C46" s="8" t="s">
        <v>1359</v>
      </c>
      <c r="D46" s="8" t="s">
        <v>1360</v>
      </c>
      <c r="E46" s="8">
        <v>150.0</v>
      </c>
      <c r="F46" s="8">
        <v>31.0</v>
      </c>
      <c r="G46" s="8">
        <v>-150.0</v>
      </c>
      <c r="H46" s="8">
        <v>-31.0</v>
      </c>
    </row>
    <row r="47">
      <c r="A47" s="11" t="s">
        <v>77</v>
      </c>
      <c r="B47" s="11" t="s">
        <v>1361</v>
      </c>
      <c r="C47" s="7"/>
      <c r="D47" s="7"/>
      <c r="E47" s="6">
        <v>480.0</v>
      </c>
      <c r="F47" s="10">
        <v>460.0</v>
      </c>
      <c r="G47" s="10">
        <v>-480.0</v>
      </c>
      <c r="H47" s="10">
        <v>-460.0</v>
      </c>
    </row>
    <row r="48">
      <c r="A48" s="11" t="s">
        <v>79</v>
      </c>
      <c r="B48" s="11" t="s">
        <v>1362</v>
      </c>
      <c r="C48" s="7"/>
      <c r="D48" s="7"/>
      <c r="E48" s="10">
        <v>460.0</v>
      </c>
      <c r="F48" s="10">
        <v>440.0</v>
      </c>
      <c r="G48" s="10">
        <v>-460.0</v>
      </c>
      <c r="H48" s="10">
        <v>-440.0</v>
      </c>
    </row>
    <row r="49">
      <c r="A49" s="11" t="s">
        <v>81</v>
      </c>
      <c r="B49" s="11" t="s">
        <v>1362</v>
      </c>
      <c r="C49" s="7"/>
      <c r="D49" s="7"/>
      <c r="E49" s="10">
        <v>460.0</v>
      </c>
      <c r="F49" s="10">
        <v>440.0</v>
      </c>
      <c r="G49" s="10">
        <v>-460.0</v>
      </c>
      <c r="H49" s="10">
        <v>-440.0</v>
      </c>
    </row>
    <row r="50">
      <c r="A50" s="11" t="s">
        <v>82</v>
      </c>
      <c r="B50" s="11" t="s">
        <v>1362</v>
      </c>
      <c r="C50" s="7"/>
      <c r="D50" s="7"/>
      <c r="E50" s="10">
        <v>460.0</v>
      </c>
      <c r="F50" s="10">
        <v>440.0</v>
      </c>
      <c r="G50" s="10">
        <v>-460.0</v>
      </c>
      <c r="H50" s="10">
        <v>-440.0</v>
      </c>
    </row>
    <row r="51">
      <c r="A51" s="11" t="s">
        <v>83</v>
      </c>
      <c r="B51" s="11" t="s">
        <v>1346</v>
      </c>
      <c r="C51" s="7"/>
      <c r="D51" s="7"/>
      <c r="E51" s="10">
        <v>370.0</v>
      </c>
      <c r="F51" s="10">
        <v>360.0</v>
      </c>
      <c r="G51" s="10">
        <v>-370.0</v>
      </c>
      <c r="H51" s="10">
        <v>-360.0</v>
      </c>
    </row>
    <row r="52">
      <c r="A52" s="11" t="s">
        <v>85</v>
      </c>
      <c r="B52" s="11" t="s">
        <v>1346</v>
      </c>
      <c r="C52" s="7"/>
      <c r="D52" s="7"/>
      <c r="E52" s="10">
        <v>370.0</v>
      </c>
      <c r="F52" s="10">
        <v>360.0</v>
      </c>
      <c r="G52" s="10">
        <v>-370.0</v>
      </c>
      <c r="H52" s="10">
        <v>-360.0</v>
      </c>
    </row>
    <row r="53">
      <c r="A53" s="11" t="s">
        <v>86</v>
      </c>
      <c r="B53" s="11" t="s">
        <v>1363</v>
      </c>
      <c r="C53" s="7"/>
      <c r="D53" s="7"/>
      <c r="E53" s="10">
        <v>400.0</v>
      </c>
      <c r="F53" s="10">
        <v>370.0</v>
      </c>
      <c r="G53" s="10">
        <v>-400.0</v>
      </c>
      <c r="H53" s="10">
        <v>-370.0</v>
      </c>
    </row>
    <row r="54">
      <c r="A54" s="11" t="s">
        <v>88</v>
      </c>
      <c r="B54" s="11" t="s">
        <v>1363</v>
      </c>
      <c r="C54" s="7"/>
      <c r="D54" s="7"/>
      <c r="E54" s="10">
        <v>400.0</v>
      </c>
      <c r="F54" s="10">
        <v>370.0</v>
      </c>
      <c r="G54" s="10">
        <v>-400.0</v>
      </c>
      <c r="H54" s="10">
        <v>-370.0</v>
      </c>
    </row>
    <row r="55">
      <c r="A55" s="11" t="s">
        <v>89</v>
      </c>
      <c r="B55" s="11" t="s">
        <v>1363</v>
      </c>
      <c r="C55" s="7"/>
      <c r="D55" s="7"/>
      <c r="E55" s="10">
        <v>400.0</v>
      </c>
      <c r="F55" s="10">
        <v>370.0</v>
      </c>
      <c r="G55" s="10">
        <v>-400.0</v>
      </c>
      <c r="H55" s="10">
        <v>-370.0</v>
      </c>
    </row>
    <row r="56">
      <c r="A56" s="11" t="s">
        <v>90</v>
      </c>
      <c r="B56" s="11" t="s">
        <v>1363</v>
      </c>
      <c r="C56" s="7"/>
      <c r="D56" s="7"/>
      <c r="E56" s="10">
        <v>400.0</v>
      </c>
      <c r="F56" s="10">
        <v>370.0</v>
      </c>
      <c r="G56" s="10">
        <v>-400.0</v>
      </c>
      <c r="H56" s="10">
        <v>-370.0</v>
      </c>
    </row>
    <row r="57">
      <c r="A57" s="11" t="s">
        <v>91</v>
      </c>
      <c r="B57" s="11" t="s">
        <v>1363</v>
      </c>
      <c r="C57" s="7"/>
      <c r="D57" s="7"/>
      <c r="E57" s="10">
        <v>400.0</v>
      </c>
      <c r="F57" s="10">
        <v>370.0</v>
      </c>
      <c r="G57" s="10">
        <v>-400.0</v>
      </c>
      <c r="H57" s="10">
        <v>-370.0</v>
      </c>
    </row>
    <row r="58">
      <c r="A58" s="11" t="s">
        <v>92</v>
      </c>
      <c r="B58" s="11" t="s">
        <v>1363</v>
      </c>
      <c r="C58" s="7"/>
      <c r="D58" s="7"/>
      <c r="E58" s="10">
        <v>400.0</v>
      </c>
      <c r="F58" s="10">
        <v>370.0</v>
      </c>
      <c r="G58" s="10">
        <v>-400.0</v>
      </c>
      <c r="H58" s="10">
        <v>-370.0</v>
      </c>
    </row>
    <row r="59">
      <c r="A59" s="11" t="s">
        <v>94</v>
      </c>
      <c r="B59" s="11" t="s">
        <v>1363</v>
      </c>
      <c r="C59" s="7"/>
      <c r="D59" s="7"/>
      <c r="E59" s="10">
        <v>400.0</v>
      </c>
      <c r="F59" s="10">
        <v>370.0</v>
      </c>
      <c r="G59" s="10">
        <v>-400.0</v>
      </c>
      <c r="H59" s="10">
        <v>-370.0</v>
      </c>
    </row>
    <row r="60">
      <c r="A60" s="11" t="s">
        <v>95</v>
      </c>
      <c r="B60" s="11" t="s">
        <v>1363</v>
      </c>
      <c r="C60" s="7"/>
      <c r="D60" s="7"/>
      <c r="E60" s="10">
        <v>400.0</v>
      </c>
      <c r="F60" s="10">
        <v>370.0</v>
      </c>
      <c r="G60" s="10">
        <v>-400.0</v>
      </c>
      <c r="H60" s="10">
        <v>-370.0</v>
      </c>
    </row>
    <row r="61">
      <c r="A61" s="11" t="s">
        <v>96</v>
      </c>
      <c r="B61" s="11" t="s">
        <v>1363</v>
      </c>
      <c r="C61" s="7"/>
      <c r="D61" s="7"/>
      <c r="E61" s="10">
        <v>400.0</v>
      </c>
      <c r="F61" s="10">
        <v>370.0</v>
      </c>
      <c r="G61" s="10">
        <v>-400.0</v>
      </c>
      <c r="H61" s="10">
        <v>-370.0</v>
      </c>
    </row>
    <row r="62">
      <c r="A62" s="11" t="s">
        <v>97</v>
      </c>
      <c r="B62" s="11" t="s">
        <v>1363</v>
      </c>
      <c r="C62" s="7"/>
      <c r="D62" s="7"/>
      <c r="E62" s="10">
        <v>400.0</v>
      </c>
      <c r="F62" s="10">
        <v>370.0</v>
      </c>
      <c r="G62" s="10">
        <v>-400.0</v>
      </c>
      <c r="H62" s="10">
        <v>-370.0</v>
      </c>
    </row>
    <row r="63">
      <c r="A63" s="11" t="s">
        <v>97</v>
      </c>
      <c r="B63" s="11" t="s">
        <v>1363</v>
      </c>
      <c r="C63" s="7"/>
      <c r="D63" s="7"/>
      <c r="E63" s="10">
        <v>400.0</v>
      </c>
      <c r="F63" s="10">
        <v>370.0</v>
      </c>
      <c r="G63" s="10">
        <v>-400.0</v>
      </c>
      <c r="H63" s="10">
        <v>-370.0</v>
      </c>
    </row>
    <row r="64">
      <c r="A64" s="11" t="s">
        <v>98</v>
      </c>
      <c r="B64" s="11" t="s">
        <v>1364</v>
      </c>
      <c r="C64" s="7"/>
      <c r="D64" s="7"/>
      <c r="E64" s="10">
        <v>360.0</v>
      </c>
      <c r="F64" s="10">
        <v>320.0</v>
      </c>
      <c r="G64" s="10">
        <v>-360.0</v>
      </c>
      <c r="H64" s="10">
        <v>-320.0</v>
      </c>
    </row>
    <row r="65">
      <c r="A65" s="11" t="s">
        <v>101</v>
      </c>
      <c r="B65" s="11" t="s">
        <v>1364</v>
      </c>
      <c r="C65" s="7"/>
      <c r="D65" s="7"/>
      <c r="E65" s="10">
        <v>360.0</v>
      </c>
      <c r="F65" s="10">
        <v>320.0</v>
      </c>
      <c r="G65" s="10">
        <v>-360.0</v>
      </c>
      <c r="H65" s="10">
        <v>-320.0</v>
      </c>
    </row>
    <row r="66">
      <c r="A66" s="11" t="s">
        <v>102</v>
      </c>
      <c r="B66" s="11" t="s">
        <v>1365</v>
      </c>
      <c r="C66" s="7"/>
      <c r="D66" s="7"/>
      <c r="E66" s="10">
        <v>180.0</v>
      </c>
      <c r="F66" s="10">
        <v>150.0</v>
      </c>
      <c r="G66" s="10">
        <v>-180.0</v>
      </c>
      <c r="H66" s="10">
        <v>-150.0</v>
      </c>
    </row>
    <row r="67">
      <c r="A67" s="11" t="s">
        <v>104</v>
      </c>
      <c r="B67" s="11" t="s">
        <v>1364</v>
      </c>
      <c r="C67" s="7"/>
      <c r="D67" s="7"/>
      <c r="E67" s="10">
        <v>360.0</v>
      </c>
      <c r="F67" s="10">
        <v>320.0</v>
      </c>
      <c r="G67" s="10">
        <v>-360.0</v>
      </c>
      <c r="H67" s="10">
        <v>-320.0</v>
      </c>
    </row>
    <row r="68">
      <c r="A68" s="11" t="s">
        <v>106</v>
      </c>
      <c r="B68" s="11" t="s">
        <v>1363</v>
      </c>
      <c r="C68" s="7"/>
      <c r="D68" s="7"/>
      <c r="E68" s="10">
        <v>400.0</v>
      </c>
      <c r="F68" s="10">
        <v>370.0</v>
      </c>
      <c r="G68" s="10">
        <v>-400.0</v>
      </c>
      <c r="H68" s="10">
        <v>-370.0</v>
      </c>
    </row>
    <row r="69">
      <c r="A69" s="11" t="s">
        <v>108</v>
      </c>
      <c r="B69" s="11" t="s">
        <v>1363</v>
      </c>
      <c r="C69" s="7"/>
      <c r="D69" s="7"/>
      <c r="E69" s="10">
        <v>400.0</v>
      </c>
      <c r="F69" s="10">
        <v>370.0</v>
      </c>
      <c r="G69" s="10">
        <v>-400.0</v>
      </c>
      <c r="H69" s="10">
        <v>-370.0</v>
      </c>
    </row>
    <row r="70">
      <c r="A70" s="11" t="s">
        <v>109</v>
      </c>
      <c r="B70" s="11" t="s">
        <v>1366</v>
      </c>
      <c r="C70" s="7"/>
      <c r="D70" s="7"/>
      <c r="E70" s="10">
        <v>330.0</v>
      </c>
      <c r="F70" s="10">
        <v>270.0</v>
      </c>
      <c r="G70" s="10">
        <v>-330.0</v>
      </c>
      <c r="H70" s="10">
        <v>-270.0</v>
      </c>
    </row>
    <row r="71">
      <c r="A71" s="11" t="s">
        <v>112</v>
      </c>
      <c r="B71" s="11" t="s">
        <v>1366</v>
      </c>
      <c r="C71" s="7"/>
      <c r="D71" s="7"/>
      <c r="E71" s="10">
        <v>330.0</v>
      </c>
      <c r="F71" s="10">
        <v>270.0</v>
      </c>
      <c r="G71" s="10">
        <v>-330.0</v>
      </c>
      <c r="H71" s="10">
        <v>-270.0</v>
      </c>
    </row>
    <row r="72">
      <c r="A72" s="11" t="s">
        <v>114</v>
      </c>
      <c r="B72" s="11" t="s">
        <v>1366</v>
      </c>
      <c r="C72" s="7"/>
      <c r="D72" s="7"/>
      <c r="E72" s="10">
        <v>330.0</v>
      </c>
      <c r="F72" s="10">
        <v>270.0</v>
      </c>
      <c r="G72" s="10">
        <v>-330.0</v>
      </c>
      <c r="H72" s="10">
        <v>-270.0</v>
      </c>
    </row>
    <row r="73">
      <c r="A73" s="11" t="s">
        <v>115</v>
      </c>
      <c r="B73" s="11" t="s">
        <v>1366</v>
      </c>
      <c r="C73" s="7"/>
      <c r="D73" s="7"/>
      <c r="E73" s="10">
        <v>330.0</v>
      </c>
      <c r="F73" s="10">
        <v>270.0</v>
      </c>
      <c r="G73" s="10">
        <v>-330.0</v>
      </c>
      <c r="H73" s="10">
        <v>-270.0</v>
      </c>
    </row>
    <row r="74">
      <c r="A74" s="11" t="s">
        <v>116</v>
      </c>
      <c r="B74" s="8" t="s">
        <v>1356</v>
      </c>
      <c r="E74" s="8">
        <v>400.0</v>
      </c>
      <c r="F74" s="8">
        <v>350.0</v>
      </c>
      <c r="G74" s="8">
        <v>-400.0</v>
      </c>
      <c r="H74" s="8">
        <v>-350.0</v>
      </c>
    </row>
    <row r="75">
      <c r="A75" s="8" t="s">
        <v>117</v>
      </c>
      <c r="B75" s="8" t="s">
        <v>1367</v>
      </c>
      <c r="E75" s="8">
        <v>178.0</v>
      </c>
      <c r="F75" s="8">
        <v>157.0</v>
      </c>
      <c r="G75" s="8">
        <v>-178.0</v>
      </c>
      <c r="H75" s="8">
        <v>-157.0</v>
      </c>
    </row>
    <row r="76">
      <c r="A76" s="8" t="s">
        <v>119</v>
      </c>
      <c r="B76" s="8" t="s">
        <v>1368</v>
      </c>
      <c r="C76" s="8" t="s">
        <v>1369</v>
      </c>
      <c r="E76" s="8">
        <v>330.0</v>
      </c>
      <c r="F76" s="8">
        <v>175.0</v>
      </c>
      <c r="G76" s="8">
        <v>-330.0</v>
      </c>
      <c r="H76" s="8">
        <v>-175.0</v>
      </c>
    </row>
    <row r="77">
      <c r="A77" s="8" t="s">
        <v>121</v>
      </c>
      <c r="B77" s="8" t="s">
        <v>1370</v>
      </c>
      <c r="C77" s="8" t="s">
        <v>1371</v>
      </c>
      <c r="E77" s="8">
        <v>500.0</v>
      </c>
      <c r="F77" s="8">
        <v>200.0</v>
      </c>
      <c r="G77" s="8">
        <v>-500.0</v>
      </c>
      <c r="H77" s="8">
        <v>-200.0</v>
      </c>
    </row>
    <row r="78">
      <c r="A78" s="8" t="s">
        <v>123</v>
      </c>
      <c r="B78" s="8" t="s">
        <v>1372</v>
      </c>
      <c r="C78" s="8" t="s">
        <v>1373</v>
      </c>
      <c r="E78" s="8">
        <v>525.0</v>
      </c>
      <c r="F78" s="8">
        <v>475.0</v>
      </c>
      <c r="G78" s="8">
        <v>-525.0</v>
      </c>
      <c r="H78" s="8">
        <v>-475.0</v>
      </c>
    </row>
    <row r="79">
      <c r="A79" s="5" t="s">
        <v>125</v>
      </c>
      <c r="B79" s="5" t="s">
        <v>1374</v>
      </c>
      <c r="C79" s="7"/>
      <c r="D79" s="7"/>
      <c r="E79" s="6">
        <v>130.0</v>
      </c>
      <c r="F79" s="6">
        <v>120.0</v>
      </c>
      <c r="G79" s="6">
        <v>-130.0</v>
      </c>
      <c r="H79" s="6">
        <v>-120.0</v>
      </c>
    </row>
    <row r="80">
      <c r="A80" s="5" t="s">
        <v>127</v>
      </c>
      <c r="B80" s="5" t="s">
        <v>1375</v>
      </c>
      <c r="C80" s="7"/>
      <c r="D80" s="7"/>
      <c r="E80" s="6">
        <v>55.0</v>
      </c>
      <c r="F80" s="6">
        <v>65.0</v>
      </c>
      <c r="G80" s="6">
        <v>-55.0</v>
      </c>
      <c r="H80" s="6">
        <v>-65.0</v>
      </c>
    </row>
    <row r="81">
      <c r="A81" s="5" t="s">
        <v>127</v>
      </c>
      <c r="B81" s="5" t="s">
        <v>1376</v>
      </c>
      <c r="C81" s="7"/>
      <c r="D81" s="7"/>
      <c r="E81" s="6">
        <v>69.0</v>
      </c>
      <c r="F81" s="6">
        <v>70.0</v>
      </c>
      <c r="G81" s="6">
        <v>-69.0</v>
      </c>
      <c r="H81" s="6">
        <v>-70.0</v>
      </c>
    </row>
    <row r="82">
      <c r="A82" s="5" t="s">
        <v>129</v>
      </c>
      <c r="B82" s="5" t="s">
        <v>1377</v>
      </c>
      <c r="C82" s="7"/>
      <c r="D82" s="7"/>
      <c r="E82" s="6">
        <v>600.0</v>
      </c>
      <c r="F82" s="6">
        <v>500.0</v>
      </c>
      <c r="G82" s="6">
        <v>-600.0</v>
      </c>
      <c r="H82" s="6">
        <v>-500.0</v>
      </c>
    </row>
    <row r="83">
      <c r="A83" s="5" t="s">
        <v>131</v>
      </c>
      <c r="B83" s="5" t="s">
        <v>1377</v>
      </c>
      <c r="C83" s="7"/>
      <c r="D83" s="7"/>
      <c r="E83" s="6">
        <v>600.0</v>
      </c>
      <c r="F83" s="6">
        <v>500.0</v>
      </c>
      <c r="G83" s="6">
        <v>-600.0</v>
      </c>
      <c r="H83" s="6">
        <v>-500.0</v>
      </c>
    </row>
    <row r="84">
      <c r="A84" s="5" t="s">
        <v>133</v>
      </c>
      <c r="B84" s="5" t="s">
        <v>1377</v>
      </c>
      <c r="C84" s="7"/>
      <c r="D84" s="7"/>
      <c r="E84" s="6">
        <v>600.0</v>
      </c>
      <c r="F84" s="6">
        <v>500.0</v>
      </c>
      <c r="G84" s="6">
        <v>-600.0</v>
      </c>
      <c r="H84" s="6">
        <v>-500.0</v>
      </c>
    </row>
    <row r="85">
      <c r="A85" s="5" t="s">
        <v>135</v>
      </c>
      <c r="B85" s="11" t="s">
        <v>1378</v>
      </c>
      <c r="C85" s="7"/>
      <c r="D85" s="7"/>
      <c r="E85" s="6">
        <v>312.0</v>
      </c>
      <c r="F85" s="6">
        <v>280.0</v>
      </c>
      <c r="G85" s="6">
        <v>-312.0</v>
      </c>
      <c r="H85" s="10">
        <v>-280.0</v>
      </c>
    </row>
    <row r="86">
      <c r="A86" s="5" t="s">
        <v>137</v>
      </c>
      <c r="B86" s="11" t="s">
        <v>1377</v>
      </c>
      <c r="C86" s="7"/>
      <c r="D86" s="7"/>
      <c r="E86" s="6">
        <v>600.0</v>
      </c>
      <c r="F86" s="6">
        <v>500.0</v>
      </c>
      <c r="G86" s="6">
        <v>-600.0</v>
      </c>
      <c r="H86" s="6">
        <v>-500.0</v>
      </c>
    </row>
    <row r="87">
      <c r="A87" s="5" t="s">
        <v>138</v>
      </c>
      <c r="B87" s="5" t="s">
        <v>1377</v>
      </c>
      <c r="C87" s="7"/>
      <c r="D87" s="7"/>
      <c r="E87" s="6">
        <v>600.0</v>
      </c>
      <c r="F87" s="6">
        <v>500.0</v>
      </c>
      <c r="G87" s="6">
        <v>-600.0</v>
      </c>
      <c r="H87" s="6">
        <v>-500.0</v>
      </c>
    </row>
    <row r="88">
      <c r="A88" s="5" t="s">
        <v>140</v>
      </c>
      <c r="B88" s="11" t="s">
        <v>1377</v>
      </c>
      <c r="C88" s="7"/>
      <c r="D88" s="7"/>
      <c r="E88" s="6">
        <v>600.0</v>
      </c>
      <c r="F88" s="6">
        <v>500.0</v>
      </c>
      <c r="G88" s="6">
        <v>-600.0</v>
      </c>
      <c r="H88" s="6">
        <v>-500.0</v>
      </c>
    </row>
    <row r="89">
      <c r="A89" s="5" t="s">
        <v>142</v>
      </c>
      <c r="B89" s="11" t="s">
        <v>1379</v>
      </c>
      <c r="C89" s="7"/>
      <c r="D89" s="7"/>
      <c r="E89" s="10">
        <v>300.0</v>
      </c>
      <c r="F89" s="10">
        <v>200.0</v>
      </c>
      <c r="G89" s="10">
        <v>-300.0</v>
      </c>
      <c r="H89" s="10">
        <v>-200.0</v>
      </c>
    </row>
    <row r="90">
      <c r="A90" s="5" t="s">
        <v>144</v>
      </c>
      <c r="B90" s="11" t="s">
        <v>1379</v>
      </c>
      <c r="C90" s="7"/>
      <c r="D90" s="7"/>
      <c r="E90" s="10">
        <v>300.0</v>
      </c>
      <c r="F90" s="10">
        <v>200.0</v>
      </c>
      <c r="G90" s="10">
        <v>-300.0</v>
      </c>
      <c r="H90" s="10">
        <v>-200.0</v>
      </c>
    </row>
    <row r="91">
      <c r="A91" s="5" t="s">
        <v>145</v>
      </c>
      <c r="B91" s="11" t="s">
        <v>1379</v>
      </c>
      <c r="C91" s="7"/>
      <c r="D91" s="7"/>
      <c r="E91" s="10">
        <v>300.0</v>
      </c>
      <c r="F91" s="10">
        <v>200.0</v>
      </c>
      <c r="G91" s="10">
        <v>-300.0</v>
      </c>
      <c r="H91" s="10">
        <v>-200.0</v>
      </c>
    </row>
    <row r="92">
      <c r="A92" s="5" t="s">
        <v>146</v>
      </c>
      <c r="B92" s="11" t="s">
        <v>1379</v>
      </c>
      <c r="C92" s="7"/>
      <c r="D92" s="7"/>
      <c r="E92" s="10">
        <v>300.0</v>
      </c>
      <c r="F92" s="10">
        <v>200.0</v>
      </c>
      <c r="G92" s="10">
        <v>-300.0</v>
      </c>
      <c r="H92" s="10">
        <v>-200.0</v>
      </c>
    </row>
    <row r="93">
      <c r="A93" s="5" t="s">
        <v>147</v>
      </c>
      <c r="B93" s="11" t="s">
        <v>1380</v>
      </c>
      <c r="C93" s="7"/>
      <c r="D93" s="7"/>
      <c r="E93" s="10">
        <v>470.0</v>
      </c>
      <c r="F93" s="10">
        <v>460.0</v>
      </c>
      <c r="G93" s="10">
        <v>-470.0</v>
      </c>
      <c r="H93" s="10">
        <v>-460.0</v>
      </c>
    </row>
    <row r="94">
      <c r="A94" s="5" t="s">
        <v>148</v>
      </c>
      <c r="B94" s="11" t="s">
        <v>1381</v>
      </c>
      <c r="C94" s="7"/>
      <c r="D94" s="7"/>
      <c r="E94" s="10">
        <v>360.0</v>
      </c>
      <c r="F94" s="10">
        <v>350.0</v>
      </c>
      <c r="G94" s="10">
        <v>-360.0</v>
      </c>
      <c r="H94" s="10">
        <v>-350.0</v>
      </c>
    </row>
    <row r="95">
      <c r="A95" s="5" t="s">
        <v>149</v>
      </c>
      <c r="B95" s="11" t="s">
        <v>1382</v>
      </c>
      <c r="C95" s="7"/>
      <c r="D95" s="7"/>
      <c r="E95" s="10">
        <v>150.0</v>
      </c>
      <c r="F95" s="10">
        <v>63.0</v>
      </c>
      <c r="G95" s="10">
        <v>-150.0</v>
      </c>
      <c r="H95" s="10">
        <v>-63.0</v>
      </c>
    </row>
    <row r="96">
      <c r="A96" s="5" t="s">
        <v>150</v>
      </c>
      <c r="B96" s="11" t="s">
        <v>1383</v>
      </c>
      <c r="C96" s="7"/>
      <c r="D96" s="7"/>
      <c r="E96" s="10">
        <v>266.0</v>
      </c>
      <c r="F96" s="10">
        <v>265.0</v>
      </c>
      <c r="G96" s="10">
        <v>-266.0</v>
      </c>
      <c r="H96" s="10">
        <v>-265.0</v>
      </c>
    </row>
    <row r="97">
      <c r="A97" s="5" t="s">
        <v>151</v>
      </c>
      <c r="B97" s="11" t="s">
        <v>1384</v>
      </c>
      <c r="C97" s="7"/>
      <c r="D97" s="7"/>
      <c r="E97" s="10">
        <v>14.0</v>
      </c>
      <c r="F97" s="10">
        <v>8.0</v>
      </c>
      <c r="G97" s="10">
        <v>-14.0</v>
      </c>
      <c r="H97" s="10">
        <v>-8.0</v>
      </c>
    </row>
    <row r="98">
      <c r="A98" s="5" t="s">
        <v>152</v>
      </c>
      <c r="B98" s="11" t="s">
        <v>1379</v>
      </c>
      <c r="C98" s="7"/>
      <c r="D98" s="7"/>
      <c r="E98" s="10">
        <v>300.0</v>
      </c>
      <c r="F98" s="10">
        <v>200.0</v>
      </c>
      <c r="G98" s="10">
        <v>-300.0</v>
      </c>
      <c r="H98" s="10">
        <v>-200.0</v>
      </c>
    </row>
    <row r="99">
      <c r="A99" s="5" t="s">
        <v>153</v>
      </c>
      <c r="B99" s="11" t="s">
        <v>1385</v>
      </c>
      <c r="C99" s="7"/>
      <c r="D99" s="7"/>
      <c r="E99" s="10">
        <v>200.0</v>
      </c>
      <c r="F99" s="10">
        <v>100.0</v>
      </c>
      <c r="G99" s="10">
        <v>-200.0</v>
      </c>
      <c r="H99" s="10">
        <v>-100.0</v>
      </c>
    </row>
    <row r="100">
      <c r="A100" s="5" t="s">
        <v>154</v>
      </c>
      <c r="B100" s="11" t="s">
        <v>1385</v>
      </c>
      <c r="C100" s="7"/>
      <c r="D100" s="7"/>
      <c r="E100" s="10">
        <v>200.0</v>
      </c>
      <c r="F100" s="10">
        <v>100.0</v>
      </c>
      <c r="G100" s="10">
        <v>-200.0</v>
      </c>
      <c r="H100" s="10">
        <v>-100.0</v>
      </c>
    </row>
    <row r="101">
      <c r="A101" s="5" t="s">
        <v>156</v>
      </c>
      <c r="B101" s="11" t="s">
        <v>1386</v>
      </c>
      <c r="C101" s="7"/>
      <c r="D101" s="7"/>
      <c r="E101" s="10">
        <v>359.0</v>
      </c>
      <c r="F101" s="10">
        <v>323.0</v>
      </c>
      <c r="G101" s="10">
        <v>-359.0</v>
      </c>
      <c r="H101" s="10">
        <v>-323.0</v>
      </c>
    </row>
    <row r="102">
      <c r="A102" s="5" t="s">
        <v>158</v>
      </c>
      <c r="B102" s="11" t="s">
        <v>1387</v>
      </c>
      <c r="C102" s="7"/>
      <c r="D102" s="7"/>
      <c r="E102" s="10">
        <v>375.0</v>
      </c>
      <c r="F102" s="10">
        <v>350.0</v>
      </c>
      <c r="G102" s="10">
        <v>-375.0</v>
      </c>
      <c r="H102" s="10">
        <v>-350.0</v>
      </c>
    </row>
    <row r="103">
      <c r="A103" s="5" t="s">
        <v>160</v>
      </c>
      <c r="B103" s="11" t="s">
        <v>1388</v>
      </c>
      <c r="C103" s="7"/>
      <c r="D103" s="7"/>
      <c r="E103" s="10">
        <v>232.0</v>
      </c>
      <c r="F103" s="10">
        <v>219.0</v>
      </c>
      <c r="G103" s="6">
        <v>-232.0</v>
      </c>
      <c r="H103" s="6">
        <v>-219.0</v>
      </c>
    </row>
    <row r="104">
      <c r="A104" s="5" t="s">
        <v>161</v>
      </c>
      <c r="B104" s="11" t="s">
        <v>1388</v>
      </c>
      <c r="C104" s="7"/>
      <c r="D104" s="7"/>
      <c r="E104" s="10">
        <v>232.0</v>
      </c>
      <c r="F104" s="10">
        <v>219.0</v>
      </c>
      <c r="G104" s="6">
        <v>-232.0</v>
      </c>
      <c r="H104" s="6">
        <v>-219.0</v>
      </c>
    </row>
    <row r="105">
      <c r="A105" s="5" t="s">
        <v>162</v>
      </c>
      <c r="B105" s="11" t="s">
        <v>1388</v>
      </c>
      <c r="C105" s="7"/>
      <c r="D105" s="7"/>
      <c r="E105" s="10">
        <v>232.0</v>
      </c>
      <c r="F105" s="10">
        <v>219.0</v>
      </c>
      <c r="G105" s="6">
        <v>-232.0</v>
      </c>
      <c r="H105" s="6">
        <v>-219.0</v>
      </c>
    </row>
    <row r="106">
      <c r="A106" s="5" t="s">
        <v>163</v>
      </c>
      <c r="B106" s="11" t="s">
        <v>1389</v>
      </c>
      <c r="C106" s="7"/>
      <c r="D106" s="7"/>
      <c r="E106" s="6">
        <v>270.0</v>
      </c>
      <c r="F106" s="6">
        <v>234.0</v>
      </c>
      <c r="G106" s="6">
        <v>-270.0</v>
      </c>
      <c r="H106" s="6">
        <v>-234.0</v>
      </c>
    </row>
    <row r="107">
      <c r="A107" s="5" t="s">
        <v>164</v>
      </c>
      <c r="B107" s="11" t="s">
        <v>1389</v>
      </c>
      <c r="C107" s="7"/>
      <c r="D107" s="7"/>
      <c r="E107" s="6">
        <v>270.0</v>
      </c>
      <c r="F107" s="6">
        <v>234.0</v>
      </c>
      <c r="G107" s="6">
        <v>-270.0</v>
      </c>
      <c r="H107" s="6">
        <v>-234.0</v>
      </c>
    </row>
    <row r="108">
      <c r="A108" s="5" t="s">
        <v>165</v>
      </c>
      <c r="B108" s="11" t="s">
        <v>1389</v>
      </c>
      <c r="C108" s="7"/>
      <c r="D108" s="7"/>
      <c r="E108" s="6">
        <v>270.0</v>
      </c>
      <c r="F108" s="6">
        <v>234.0</v>
      </c>
      <c r="G108" s="6">
        <v>-270.0</v>
      </c>
      <c r="H108" s="6">
        <v>-234.0</v>
      </c>
    </row>
    <row r="109">
      <c r="A109" s="5" t="s">
        <v>166</v>
      </c>
      <c r="B109" s="11" t="s">
        <v>1389</v>
      </c>
      <c r="C109" s="7"/>
      <c r="D109" s="7"/>
      <c r="E109" s="6">
        <v>270.0</v>
      </c>
      <c r="F109" s="6">
        <v>234.0</v>
      </c>
      <c r="G109" s="6">
        <v>-270.0</v>
      </c>
      <c r="H109" s="6">
        <v>-234.0</v>
      </c>
    </row>
    <row r="110">
      <c r="A110" s="5" t="s">
        <v>167</v>
      </c>
      <c r="B110" s="11" t="s">
        <v>1388</v>
      </c>
      <c r="C110" s="7"/>
      <c r="D110" s="7"/>
      <c r="E110" s="10">
        <v>232.0</v>
      </c>
      <c r="F110" s="10">
        <v>219.0</v>
      </c>
      <c r="G110" s="6">
        <v>-232.0</v>
      </c>
      <c r="H110" s="6">
        <v>-219.0</v>
      </c>
    </row>
    <row r="111">
      <c r="A111" s="5" t="s">
        <v>168</v>
      </c>
      <c r="B111" s="11" t="s">
        <v>1389</v>
      </c>
      <c r="C111" s="7"/>
      <c r="D111" s="7"/>
      <c r="E111" s="6">
        <v>270.0</v>
      </c>
      <c r="F111" s="6">
        <v>234.0</v>
      </c>
      <c r="G111" s="6">
        <v>-270.0</v>
      </c>
      <c r="H111" s="6">
        <v>-234.0</v>
      </c>
    </row>
    <row r="112">
      <c r="A112" s="5" t="s">
        <v>169</v>
      </c>
      <c r="B112" s="11" t="s">
        <v>1389</v>
      </c>
      <c r="C112" s="7"/>
      <c r="D112" s="7"/>
      <c r="E112" s="6">
        <v>270.0</v>
      </c>
      <c r="F112" s="6">
        <v>234.0</v>
      </c>
      <c r="G112" s="6">
        <v>-270.0</v>
      </c>
      <c r="H112" s="6">
        <v>-234.0</v>
      </c>
    </row>
    <row r="113">
      <c r="A113" s="5" t="s">
        <v>170</v>
      </c>
      <c r="B113" s="11" t="s">
        <v>1390</v>
      </c>
      <c r="C113" s="7"/>
      <c r="D113" s="7"/>
      <c r="E113" s="10">
        <v>307.0</v>
      </c>
      <c r="F113" s="10">
        <v>301.0</v>
      </c>
      <c r="G113" s="10">
        <v>-307.0</v>
      </c>
      <c r="H113" s="10">
        <v>-301.0</v>
      </c>
    </row>
    <row r="114">
      <c r="A114" s="5" t="s">
        <v>171</v>
      </c>
      <c r="B114" s="11" t="s">
        <v>1391</v>
      </c>
      <c r="C114" s="7"/>
      <c r="D114" s="7"/>
      <c r="E114" s="10">
        <v>290.0</v>
      </c>
      <c r="F114" s="10">
        <v>271.0</v>
      </c>
      <c r="G114" s="6">
        <v>-290.0</v>
      </c>
      <c r="H114" s="6">
        <v>-271.0</v>
      </c>
    </row>
    <row r="115">
      <c r="A115" s="5" t="s">
        <v>172</v>
      </c>
      <c r="B115" s="11" t="s">
        <v>1389</v>
      </c>
      <c r="C115" s="7"/>
      <c r="D115" s="7"/>
      <c r="E115" s="6">
        <v>270.0</v>
      </c>
      <c r="F115" s="6">
        <v>234.0</v>
      </c>
      <c r="G115" s="6">
        <v>-270.0</v>
      </c>
      <c r="H115" s="6">
        <v>-234.0</v>
      </c>
    </row>
    <row r="116">
      <c r="A116" s="5" t="s">
        <v>173</v>
      </c>
      <c r="B116" s="5" t="s">
        <v>1389</v>
      </c>
      <c r="C116" s="7"/>
      <c r="D116" s="7"/>
      <c r="E116" s="6">
        <v>270.0</v>
      </c>
      <c r="F116" s="6">
        <v>234.0</v>
      </c>
      <c r="G116" s="6">
        <v>-270.0</v>
      </c>
      <c r="H116" s="6">
        <v>-234.0</v>
      </c>
    </row>
    <row r="117">
      <c r="A117" s="5" t="s">
        <v>174</v>
      </c>
      <c r="B117" s="5" t="s">
        <v>1389</v>
      </c>
      <c r="C117" s="7"/>
      <c r="D117" s="7"/>
      <c r="E117" s="6">
        <v>270.0</v>
      </c>
      <c r="F117" s="6">
        <v>234.0</v>
      </c>
      <c r="G117" s="6">
        <v>-270.0</v>
      </c>
      <c r="H117" s="6">
        <v>-234.0</v>
      </c>
    </row>
    <row r="118">
      <c r="A118" s="5" t="s">
        <v>175</v>
      </c>
      <c r="B118" s="5" t="s">
        <v>1392</v>
      </c>
      <c r="C118" s="7"/>
      <c r="D118" s="7"/>
      <c r="E118" s="6">
        <v>330.0</v>
      </c>
      <c r="F118" s="6">
        <v>319.0</v>
      </c>
      <c r="G118" s="6">
        <v>-330.0</v>
      </c>
      <c r="H118" s="6">
        <v>-319.0</v>
      </c>
    </row>
    <row r="119">
      <c r="A119" s="5" t="s">
        <v>176</v>
      </c>
      <c r="B119" s="11" t="s">
        <v>1388</v>
      </c>
      <c r="C119" s="7"/>
      <c r="D119" s="7"/>
      <c r="E119" s="6">
        <v>232.0</v>
      </c>
      <c r="F119" s="6">
        <v>219.0</v>
      </c>
      <c r="G119" s="6">
        <v>-232.0</v>
      </c>
      <c r="H119" s="6">
        <v>-219.0</v>
      </c>
    </row>
    <row r="120">
      <c r="A120" s="5" t="s">
        <v>177</v>
      </c>
      <c r="B120" s="11" t="s">
        <v>1366</v>
      </c>
      <c r="C120" s="7"/>
      <c r="D120" s="7"/>
      <c r="E120" s="10">
        <v>330.0</v>
      </c>
      <c r="F120" s="10">
        <v>270.0</v>
      </c>
      <c r="G120" s="10">
        <v>-330.0</v>
      </c>
      <c r="H120" s="10">
        <v>-270.0</v>
      </c>
    </row>
    <row r="121">
      <c r="A121" s="5" t="s">
        <v>179</v>
      </c>
      <c r="B121" s="11" t="s">
        <v>1366</v>
      </c>
      <c r="C121" s="7"/>
      <c r="D121" s="7"/>
      <c r="E121" s="10">
        <v>330.0</v>
      </c>
      <c r="F121" s="10">
        <v>270.0</v>
      </c>
      <c r="G121" s="10">
        <v>-330.0</v>
      </c>
      <c r="H121" s="10">
        <v>-270.0</v>
      </c>
    </row>
    <row r="122">
      <c r="A122" s="5" t="s">
        <v>181</v>
      </c>
      <c r="B122" s="11" t="s">
        <v>1390</v>
      </c>
      <c r="C122" s="7"/>
      <c r="D122" s="7"/>
      <c r="E122" s="10">
        <v>307.0</v>
      </c>
      <c r="F122" s="10">
        <v>301.0</v>
      </c>
      <c r="G122" s="10">
        <v>-307.0</v>
      </c>
      <c r="H122" s="10">
        <v>-301.0</v>
      </c>
    </row>
    <row r="123">
      <c r="A123" s="5" t="s">
        <v>182</v>
      </c>
      <c r="B123" s="11" t="s">
        <v>1390</v>
      </c>
      <c r="C123" s="7"/>
      <c r="D123" s="7"/>
      <c r="E123" s="10">
        <v>307.0</v>
      </c>
      <c r="F123" s="10">
        <v>301.0</v>
      </c>
      <c r="G123" s="10">
        <v>-307.0</v>
      </c>
      <c r="H123" s="10">
        <v>-301.0</v>
      </c>
    </row>
    <row r="124">
      <c r="A124" s="5" t="s">
        <v>183</v>
      </c>
      <c r="B124" s="5" t="s">
        <v>1389</v>
      </c>
      <c r="C124" s="7"/>
      <c r="D124" s="7"/>
      <c r="E124" s="6">
        <v>270.0</v>
      </c>
      <c r="F124" s="6">
        <v>234.0</v>
      </c>
      <c r="G124" s="6">
        <v>-270.0</v>
      </c>
      <c r="H124" s="6">
        <v>-234.0</v>
      </c>
    </row>
    <row r="125">
      <c r="A125" s="5" t="s">
        <v>184</v>
      </c>
      <c r="B125" s="5" t="s">
        <v>1391</v>
      </c>
      <c r="C125" s="7"/>
      <c r="D125" s="7"/>
      <c r="E125" s="6">
        <v>290.0</v>
      </c>
      <c r="F125" s="6">
        <v>271.0</v>
      </c>
      <c r="G125" s="6">
        <v>-290.0</v>
      </c>
      <c r="H125" s="6">
        <v>-271.0</v>
      </c>
    </row>
    <row r="126">
      <c r="A126" s="5" t="s">
        <v>185</v>
      </c>
      <c r="B126" s="11" t="s">
        <v>1388</v>
      </c>
      <c r="C126" s="7"/>
      <c r="D126" s="7"/>
      <c r="E126" s="6">
        <v>232.0</v>
      </c>
      <c r="F126" s="6">
        <v>219.0</v>
      </c>
      <c r="G126" s="6">
        <v>-232.0</v>
      </c>
      <c r="H126" s="6">
        <v>-219.0</v>
      </c>
    </row>
    <row r="127">
      <c r="A127" s="5" t="s">
        <v>186</v>
      </c>
      <c r="B127" s="5" t="s">
        <v>1389</v>
      </c>
      <c r="C127" s="7"/>
      <c r="D127" s="7"/>
      <c r="E127" s="6">
        <v>270.0</v>
      </c>
      <c r="F127" s="6">
        <v>234.0</v>
      </c>
      <c r="G127" s="6">
        <v>-270.0</v>
      </c>
      <c r="H127" s="6">
        <v>-234.0</v>
      </c>
    </row>
    <row r="128">
      <c r="A128" s="5" t="s">
        <v>187</v>
      </c>
      <c r="B128" s="11" t="s">
        <v>1366</v>
      </c>
      <c r="C128" s="7"/>
      <c r="D128" s="7"/>
      <c r="E128" s="10">
        <v>330.0</v>
      </c>
      <c r="F128" s="10">
        <v>270.0</v>
      </c>
      <c r="G128" s="10">
        <v>-330.0</v>
      </c>
      <c r="H128" s="10">
        <v>-270.0</v>
      </c>
    </row>
    <row r="129">
      <c r="A129" s="5" t="s">
        <v>189</v>
      </c>
      <c r="B129" s="5" t="s">
        <v>1392</v>
      </c>
      <c r="C129" s="7"/>
      <c r="D129" s="7"/>
      <c r="E129" s="6">
        <v>330.0</v>
      </c>
      <c r="F129" s="6">
        <v>319.0</v>
      </c>
      <c r="G129" s="6">
        <v>-330.0</v>
      </c>
      <c r="H129" s="6">
        <v>-319.0</v>
      </c>
    </row>
    <row r="130">
      <c r="A130" s="5" t="s">
        <v>190</v>
      </c>
      <c r="B130" s="5" t="s">
        <v>1389</v>
      </c>
      <c r="C130" s="7"/>
      <c r="D130" s="7"/>
      <c r="E130" s="6">
        <v>270.0</v>
      </c>
      <c r="F130" s="6">
        <v>234.0</v>
      </c>
      <c r="G130" s="6">
        <v>-270.0</v>
      </c>
      <c r="H130" s="6">
        <v>-234.0</v>
      </c>
    </row>
    <row r="131">
      <c r="A131" s="5" t="s">
        <v>191</v>
      </c>
      <c r="B131" s="5" t="s">
        <v>1389</v>
      </c>
      <c r="C131" s="7"/>
      <c r="D131" s="7"/>
      <c r="E131" s="6">
        <v>270.0</v>
      </c>
      <c r="F131" s="6">
        <v>234.0</v>
      </c>
      <c r="G131" s="6">
        <v>-270.0</v>
      </c>
      <c r="H131" s="6">
        <v>-234.0</v>
      </c>
    </row>
    <row r="132">
      <c r="A132" s="5" t="s">
        <v>192</v>
      </c>
      <c r="B132" s="5" t="s">
        <v>1389</v>
      </c>
      <c r="C132" s="7"/>
      <c r="D132" s="7"/>
      <c r="E132" s="6">
        <v>270.0</v>
      </c>
      <c r="F132" s="6">
        <v>234.0</v>
      </c>
      <c r="G132" s="6">
        <v>-270.0</v>
      </c>
      <c r="H132" s="6">
        <v>-234.0</v>
      </c>
    </row>
    <row r="133">
      <c r="A133" s="5" t="s">
        <v>193</v>
      </c>
      <c r="B133" s="5" t="s">
        <v>1389</v>
      </c>
      <c r="C133" s="7"/>
      <c r="D133" s="7"/>
      <c r="E133" s="6">
        <v>270.0</v>
      </c>
      <c r="F133" s="6">
        <v>234.0</v>
      </c>
      <c r="G133" s="6">
        <v>-270.0</v>
      </c>
      <c r="H133" s="6">
        <v>-234.0</v>
      </c>
    </row>
    <row r="134">
      <c r="A134" s="5" t="s">
        <v>194</v>
      </c>
      <c r="B134" s="5" t="s">
        <v>1389</v>
      </c>
      <c r="C134" s="7"/>
      <c r="D134" s="7"/>
      <c r="E134" s="6">
        <v>270.0</v>
      </c>
      <c r="F134" s="6">
        <v>234.0</v>
      </c>
      <c r="G134" s="6">
        <v>-270.0</v>
      </c>
      <c r="H134" s="6">
        <v>-234.0</v>
      </c>
    </row>
    <row r="135">
      <c r="A135" s="5" t="s">
        <v>195</v>
      </c>
      <c r="B135" s="5" t="s">
        <v>1389</v>
      </c>
      <c r="C135" s="7"/>
      <c r="D135" s="7"/>
      <c r="E135" s="6">
        <v>270.0</v>
      </c>
      <c r="F135" s="6">
        <v>234.0</v>
      </c>
      <c r="G135" s="6">
        <v>-270.0</v>
      </c>
      <c r="H135" s="6">
        <v>-234.0</v>
      </c>
    </row>
    <row r="136">
      <c r="A136" s="5" t="s">
        <v>196</v>
      </c>
      <c r="B136" s="5" t="s">
        <v>1392</v>
      </c>
      <c r="C136" s="7"/>
      <c r="D136" s="7"/>
      <c r="E136" s="6">
        <v>330.0</v>
      </c>
      <c r="F136" s="6">
        <v>319.0</v>
      </c>
      <c r="G136" s="6">
        <v>-330.0</v>
      </c>
      <c r="H136" s="6">
        <v>-319.0</v>
      </c>
    </row>
    <row r="137">
      <c r="A137" s="5" t="s">
        <v>197</v>
      </c>
      <c r="B137" s="11" t="s">
        <v>1388</v>
      </c>
      <c r="C137" s="7"/>
      <c r="D137" s="7"/>
      <c r="E137" s="6">
        <v>232.0</v>
      </c>
      <c r="F137" s="6">
        <v>219.0</v>
      </c>
      <c r="G137" s="6">
        <v>-232.0</v>
      </c>
      <c r="H137" s="6">
        <v>-219.0</v>
      </c>
    </row>
    <row r="138">
      <c r="A138" s="5" t="s">
        <v>198</v>
      </c>
      <c r="B138" s="5" t="s">
        <v>1389</v>
      </c>
      <c r="C138" s="7"/>
      <c r="D138" s="7"/>
      <c r="E138" s="6">
        <v>270.0</v>
      </c>
      <c r="F138" s="6">
        <v>234.0</v>
      </c>
      <c r="G138" s="6">
        <v>-270.0</v>
      </c>
      <c r="H138" s="6">
        <v>-234.0</v>
      </c>
    </row>
    <row r="139">
      <c r="A139" s="5" t="s">
        <v>199</v>
      </c>
      <c r="B139" s="5" t="s">
        <v>1389</v>
      </c>
      <c r="C139" s="7"/>
      <c r="D139" s="7"/>
      <c r="E139" s="6">
        <v>270.0</v>
      </c>
      <c r="F139" s="6">
        <v>234.0</v>
      </c>
      <c r="G139" s="6">
        <v>-270.0</v>
      </c>
      <c r="H139" s="6">
        <v>-234.0</v>
      </c>
    </row>
    <row r="140">
      <c r="A140" s="5" t="s">
        <v>200</v>
      </c>
      <c r="B140" s="11" t="s">
        <v>1388</v>
      </c>
      <c r="C140" s="7"/>
      <c r="D140" s="7"/>
      <c r="E140" s="6">
        <v>232.0</v>
      </c>
      <c r="F140" s="6">
        <v>219.0</v>
      </c>
      <c r="G140" s="6">
        <v>-232.0</v>
      </c>
      <c r="H140" s="6">
        <v>-219.0</v>
      </c>
    </row>
    <row r="141">
      <c r="A141" s="5" t="s">
        <v>201</v>
      </c>
      <c r="B141" s="5" t="s">
        <v>1389</v>
      </c>
      <c r="C141" s="7"/>
      <c r="D141" s="7"/>
      <c r="E141" s="6">
        <v>270.0</v>
      </c>
      <c r="F141" s="6">
        <v>234.0</v>
      </c>
      <c r="G141" s="6">
        <v>-270.0</v>
      </c>
      <c r="H141" s="6">
        <v>-234.0</v>
      </c>
    </row>
    <row r="142">
      <c r="A142" s="5" t="s">
        <v>202</v>
      </c>
      <c r="B142" s="11" t="s">
        <v>1388</v>
      </c>
      <c r="C142" s="7"/>
      <c r="D142" s="7"/>
      <c r="E142" s="6">
        <v>232.0</v>
      </c>
      <c r="F142" s="6">
        <v>219.0</v>
      </c>
      <c r="G142" s="6">
        <v>-232.0</v>
      </c>
      <c r="H142" s="6">
        <v>-219.0</v>
      </c>
    </row>
    <row r="143">
      <c r="A143" s="5" t="s">
        <v>203</v>
      </c>
      <c r="B143" s="11" t="s">
        <v>1388</v>
      </c>
      <c r="C143" s="7"/>
      <c r="D143" s="7"/>
      <c r="E143" s="6">
        <v>232.0</v>
      </c>
      <c r="F143" s="6">
        <v>219.0</v>
      </c>
      <c r="G143" s="6">
        <v>-232.0</v>
      </c>
      <c r="H143" s="6">
        <v>-219.0</v>
      </c>
    </row>
    <row r="144">
      <c r="A144" s="5" t="s">
        <v>204</v>
      </c>
      <c r="B144" s="11" t="s">
        <v>1388</v>
      </c>
      <c r="C144" s="7"/>
      <c r="D144" s="7"/>
      <c r="E144" s="6">
        <v>232.0</v>
      </c>
      <c r="F144" s="6">
        <v>219.0</v>
      </c>
      <c r="G144" s="6">
        <v>-232.0</v>
      </c>
      <c r="H144" s="6">
        <v>-219.0</v>
      </c>
    </row>
    <row r="145">
      <c r="A145" s="8" t="s">
        <v>205</v>
      </c>
      <c r="B145" s="8" t="s">
        <v>1393</v>
      </c>
      <c r="E145" s="8">
        <v>500.0</v>
      </c>
      <c r="F145" s="8">
        <v>1.0</v>
      </c>
      <c r="G145" s="8">
        <v>-500.0</v>
      </c>
      <c r="H145" s="8">
        <v>-1.0</v>
      </c>
    </row>
    <row r="146">
      <c r="A146" s="8" t="s">
        <v>206</v>
      </c>
      <c r="B146" s="8" t="s">
        <v>1394</v>
      </c>
      <c r="E146" s="8">
        <v>306.0</v>
      </c>
      <c r="F146" s="8">
        <v>300.0</v>
      </c>
      <c r="G146" s="8">
        <v>-306.0</v>
      </c>
      <c r="H146" s="8">
        <v>-300.0</v>
      </c>
    </row>
    <row r="147">
      <c r="A147" s="8" t="s">
        <v>207</v>
      </c>
      <c r="B147" s="8" t="s">
        <v>1395</v>
      </c>
      <c r="E147" s="8">
        <v>336.0</v>
      </c>
      <c r="F147" s="8">
        <v>0.0</v>
      </c>
      <c r="G147" s="8">
        <v>-336.0</v>
      </c>
      <c r="H147" s="8">
        <v>0.0</v>
      </c>
    </row>
    <row r="148">
      <c r="A148" s="8" t="s">
        <v>210</v>
      </c>
      <c r="B148" s="8" t="s">
        <v>1396</v>
      </c>
      <c r="E148" s="8">
        <v>500.0</v>
      </c>
      <c r="F148" s="8">
        <v>1.0</v>
      </c>
      <c r="G148" s="8">
        <v>-500.0</v>
      </c>
      <c r="H148" s="8">
        <v>-1.0</v>
      </c>
    </row>
    <row r="149">
      <c r="A149" s="8" t="s">
        <v>213</v>
      </c>
      <c r="B149" s="8" t="s">
        <v>1395</v>
      </c>
      <c r="E149" s="8">
        <v>336.0</v>
      </c>
      <c r="F149" s="8">
        <v>0.0</v>
      </c>
      <c r="G149" s="8">
        <v>-336.0</v>
      </c>
      <c r="H149" s="8">
        <v>0.0</v>
      </c>
    </row>
    <row r="150">
      <c r="A150" s="8" t="s">
        <v>215</v>
      </c>
      <c r="B150" s="8" t="s">
        <v>1397</v>
      </c>
      <c r="E150" s="8">
        <v>336.0</v>
      </c>
      <c r="F150" s="8">
        <v>323.0</v>
      </c>
      <c r="G150" s="8">
        <v>-336.0</v>
      </c>
      <c r="H150" s="8">
        <v>-323.0</v>
      </c>
    </row>
    <row r="151">
      <c r="A151" s="8" t="s">
        <v>216</v>
      </c>
      <c r="B151" s="8" t="s">
        <v>1397</v>
      </c>
      <c r="E151" s="8">
        <v>336.0</v>
      </c>
      <c r="F151" s="8">
        <v>323.0</v>
      </c>
      <c r="G151" s="8">
        <v>-336.0</v>
      </c>
      <c r="H151" s="8">
        <v>-323.0</v>
      </c>
    </row>
    <row r="152">
      <c r="A152" s="8" t="s">
        <v>217</v>
      </c>
      <c r="B152" s="8" t="s">
        <v>1397</v>
      </c>
      <c r="E152" s="8">
        <v>336.0</v>
      </c>
      <c r="F152" s="8">
        <v>323.0</v>
      </c>
      <c r="G152" s="8">
        <v>-336.0</v>
      </c>
      <c r="H152" s="8">
        <v>-323.0</v>
      </c>
    </row>
    <row r="153">
      <c r="A153" s="8" t="s">
        <v>218</v>
      </c>
      <c r="B153" s="8" t="s">
        <v>1393</v>
      </c>
      <c r="E153" s="8">
        <v>500.0</v>
      </c>
      <c r="F153" s="8">
        <v>1.0</v>
      </c>
      <c r="G153" s="8">
        <v>-500.0</v>
      </c>
      <c r="H153" s="8">
        <v>-1.0</v>
      </c>
    </row>
    <row r="154">
      <c r="A154" s="8" t="s">
        <v>220</v>
      </c>
      <c r="B154" s="8" t="s">
        <v>1393</v>
      </c>
      <c r="E154" s="8">
        <v>500.0</v>
      </c>
      <c r="F154" s="8">
        <v>1.0</v>
      </c>
      <c r="G154" s="8">
        <v>-500.0</v>
      </c>
      <c r="H154" s="8">
        <v>-1.0</v>
      </c>
    </row>
    <row r="155">
      <c r="A155" s="8" t="s">
        <v>222</v>
      </c>
      <c r="B155" s="8" t="s">
        <v>1393</v>
      </c>
      <c r="E155" s="8">
        <v>500.0</v>
      </c>
      <c r="F155" s="8">
        <v>1.0</v>
      </c>
      <c r="G155" s="8">
        <v>-500.0</v>
      </c>
      <c r="H155" s="8">
        <v>-1.0</v>
      </c>
    </row>
    <row r="156">
      <c r="A156" s="8" t="s">
        <v>225</v>
      </c>
      <c r="B156" s="8" t="s">
        <v>1398</v>
      </c>
      <c r="E156" s="8">
        <v>359.0</v>
      </c>
      <c r="F156" s="8">
        <v>310.0</v>
      </c>
      <c r="G156" s="8">
        <v>-359.0</v>
      </c>
      <c r="H156" s="8">
        <v>-310.0</v>
      </c>
    </row>
    <row r="157">
      <c r="A157" s="5" t="s">
        <v>226</v>
      </c>
      <c r="B157" s="11" t="s">
        <v>1399</v>
      </c>
      <c r="C157" s="7"/>
      <c r="D157" s="7"/>
      <c r="E157" s="6">
        <v>599.0</v>
      </c>
      <c r="F157" s="6">
        <v>300.0</v>
      </c>
      <c r="G157" s="6">
        <v>-599.0</v>
      </c>
      <c r="H157" s="6">
        <v>-300.0</v>
      </c>
    </row>
    <row r="158">
      <c r="A158" s="5" t="s">
        <v>228</v>
      </c>
      <c r="B158" s="11" t="s">
        <v>1399</v>
      </c>
      <c r="C158" s="7"/>
      <c r="D158" s="7"/>
      <c r="E158" s="6">
        <v>599.0</v>
      </c>
      <c r="F158" s="6">
        <v>300.0</v>
      </c>
      <c r="G158" s="6">
        <v>-599.0</v>
      </c>
      <c r="H158" s="6">
        <v>-300.0</v>
      </c>
    </row>
    <row r="159">
      <c r="A159" s="5" t="s">
        <v>229</v>
      </c>
      <c r="B159" s="11" t="s">
        <v>1399</v>
      </c>
      <c r="C159" s="7"/>
      <c r="D159" s="7"/>
      <c r="E159" s="6">
        <v>599.0</v>
      </c>
      <c r="F159" s="6">
        <v>300.0</v>
      </c>
      <c r="G159" s="6">
        <v>-599.0</v>
      </c>
      <c r="H159" s="6">
        <v>-300.0</v>
      </c>
    </row>
    <row r="160">
      <c r="A160" s="5" t="s">
        <v>230</v>
      </c>
      <c r="B160" s="11" t="s">
        <v>1399</v>
      </c>
      <c r="C160" s="7"/>
      <c r="D160" s="7"/>
      <c r="E160" s="6">
        <v>599.0</v>
      </c>
      <c r="F160" s="6">
        <v>300.0</v>
      </c>
      <c r="G160" s="6">
        <v>-599.0</v>
      </c>
      <c r="H160" s="6">
        <v>-300.0</v>
      </c>
    </row>
    <row r="161">
      <c r="A161" s="5" t="s">
        <v>231</v>
      </c>
      <c r="B161" s="11" t="s">
        <v>1399</v>
      </c>
      <c r="C161" s="7"/>
      <c r="D161" s="7"/>
      <c r="E161" s="6">
        <v>599.0</v>
      </c>
      <c r="F161" s="6">
        <v>300.0</v>
      </c>
      <c r="G161" s="6">
        <v>-599.0</v>
      </c>
      <c r="H161" s="6">
        <v>-300.0</v>
      </c>
    </row>
    <row r="162">
      <c r="A162" s="5" t="s">
        <v>232</v>
      </c>
      <c r="B162" s="11" t="s">
        <v>1399</v>
      </c>
      <c r="C162" s="7"/>
      <c r="D162" s="7"/>
      <c r="E162" s="6">
        <v>599.0</v>
      </c>
      <c r="F162" s="6">
        <v>300.0</v>
      </c>
      <c r="G162" s="6">
        <v>-599.0</v>
      </c>
      <c r="H162" s="6">
        <v>-300.0</v>
      </c>
    </row>
    <row r="163">
      <c r="A163" s="5" t="s">
        <v>233</v>
      </c>
      <c r="B163" s="11" t="s">
        <v>1399</v>
      </c>
      <c r="C163" s="7"/>
      <c r="D163" s="7"/>
      <c r="E163" s="6">
        <v>599.0</v>
      </c>
      <c r="F163" s="6">
        <v>300.0</v>
      </c>
      <c r="G163" s="6">
        <v>-599.0</v>
      </c>
      <c r="H163" s="6">
        <v>-300.0</v>
      </c>
    </row>
    <row r="164">
      <c r="A164" s="5" t="s">
        <v>234</v>
      </c>
      <c r="B164" s="11" t="s">
        <v>1399</v>
      </c>
      <c r="C164" s="7"/>
      <c r="D164" s="7"/>
      <c r="E164" s="6">
        <v>599.0</v>
      </c>
      <c r="F164" s="6">
        <v>300.0</v>
      </c>
      <c r="G164" s="6">
        <v>-599.0</v>
      </c>
      <c r="H164" s="6">
        <v>-300.0</v>
      </c>
    </row>
    <row r="165">
      <c r="A165" s="5" t="s">
        <v>235</v>
      </c>
      <c r="B165" s="11" t="s">
        <v>1399</v>
      </c>
      <c r="C165" s="7"/>
      <c r="D165" s="7"/>
      <c r="E165" s="6">
        <v>599.0</v>
      </c>
      <c r="F165" s="6">
        <v>300.0</v>
      </c>
      <c r="G165" s="6">
        <v>-599.0</v>
      </c>
      <c r="H165" s="6">
        <v>-300.0</v>
      </c>
    </row>
    <row r="166">
      <c r="A166" s="5" t="s">
        <v>236</v>
      </c>
      <c r="B166" s="11" t="s">
        <v>1399</v>
      </c>
      <c r="C166" s="7"/>
      <c r="D166" s="7"/>
      <c r="E166" s="6">
        <v>599.0</v>
      </c>
      <c r="F166" s="6">
        <v>300.0</v>
      </c>
      <c r="G166" s="6">
        <v>-599.0</v>
      </c>
      <c r="H166" s="6">
        <v>-300.0</v>
      </c>
    </row>
    <row r="167">
      <c r="A167" s="5" t="s">
        <v>237</v>
      </c>
      <c r="B167" s="11" t="s">
        <v>1399</v>
      </c>
      <c r="C167" s="7"/>
      <c r="D167" s="7"/>
      <c r="E167" s="6">
        <v>599.0</v>
      </c>
      <c r="F167" s="6">
        <v>300.0</v>
      </c>
      <c r="G167" s="6">
        <v>-599.0</v>
      </c>
      <c r="H167" s="6">
        <v>-300.0</v>
      </c>
    </row>
    <row r="168">
      <c r="A168" s="5" t="s">
        <v>238</v>
      </c>
      <c r="B168" s="11" t="s">
        <v>1399</v>
      </c>
      <c r="C168" s="7"/>
      <c r="D168" s="7"/>
      <c r="E168" s="6">
        <v>599.0</v>
      </c>
      <c r="F168" s="6">
        <v>300.0</v>
      </c>
      <c r="G168" s="6">
        <v>-599.0</v>
      </c>
      <c r="H168" s="6">
        <v>-300.0</v>
      </c>
    </row>
    <row r="169">
      <c r="A169" s="5" t="s">
        <v>239</v>
      </c>
      <c r="B169" s="11" t="s">
        <v>1399</v>
      </c>
      <c r="C169" s="7"/>
      <c r="D169" s="7"/>
      <c r="E169" s="6">
        <v>599.0</v>
      </c>
      <c r="F169" s="6">
        <v>300.0</v>
      </c>
      <c r="G169" s="6">
        <v>-599.0</v>
      </c>
      <c r="H169" s="6">
        <v>-300.0</v>
      </c>
    </row>
    <row r="170">
      <c r="A170" s="5" t="s">
        <v>240</v>
      </c>
      <c r="B170" s="11" t="s">
        <v>1399</v>
      </c>
      <c r="C170" s="7"/>
      <c r="D170" s="7"/>
      <c r="E170" s="6">
        <v>599.0</v>
      </c>
      <c r="F170" s="6">
        <v>300.0</v>
      </c>
      <c r="G170" s="6">
        <v>-599.0</v>
      </c>
      <c r="H170" s="6">
        <v>-300.0</v>
      </c>
    </row>
    <row r="171">
      <c r="A171" s="5" t="s">
        <v>241</v>
      </c>
      <c r="B171" s="11" t="s">
        <v>1399</v>
      </c>
      <c r="C171" s="7"/>
      <c r="D171" s="7"/>
      <c r="E171" s="6">
        <v>599.0</v>
      </c>
      <c r="F171" s="6">
        <v>300.0</v>
      </c>
      <c r="G171" s="6">
        <v>-599.0</v>
      </c>
      <c r="H171" s="6">
        <v>-300.0</v>
      </c>
    </row>
    <row r="172">
      <c r="A172" s="5" t="s">
        <v>242</v>
      </c>
      <c r="B172" s="11" t="s">
        <v>1399</v>
      </c>
      <c r="C172" s="7"/>
      <c r="D172" s="7"/>
      <c r="E172" s="6">
        <v>599.0</v>
      </c>
      <c r="F172" s="6">
        <v>300.0</v>
      </c>
      <c r="G172" s="6">
        <v>-599.0</v>
      </c>
      <c r="H172" s="6">
        <v>-300.0</v>
      </c>
    </row>
    <row r="173">
      <c r="A173" s="5" t="s">
        <v>243</v>
      </c>
      <c r="B173" s="11" t="s">
        <v>1399</v>
      </c>
      <c r="C173" s="7"/>
      <c r="D173" s="7"/>
      <c r="E173" s="6">
        <v>599.0</v>
      </c>
      <c r="F173" s="6">
        <v>300.0</v>
      </c>
      <c r="G173" s="6">
        <v>-599.0</v>
      </c>
      <c r="H173" s="6">
        <v>-300.0</v>
      </c>
    </row>
    <row r="174">
      <c r="A174" s="5" t="s">
        <v>244</v>
      </c>
      <c r="B174" s="11" t="s">
        <v>1399</v>
      </c>
      <c r="C174" s="7"/>
      <c r="D174" s="7"/>
      <c r="E174" s="6">
        <v>599.0</v>
      </c>
      <c r="F174" s="6">
        <v>300.0</v>
      </c>
      <c r="G174" s="6">
        <v>-599.0</v>
      </c>
      <c r="H174" s="6">
        <v>-300.0</v>
      </c>
    </row>
    <row r="175">
      <c r="A175" s="5" t="s">
        <v>245</v>
      </c>
      <c r="B175" s="11" t="s">
        <v>1399</v>
      </c>
      <c r="C175" s="7"/>
      <c r="D175" s="7"/>
      <c r="E175" s="6">
        <v>599.0</v>
      </c>
      <c r="F175" s="6">
        <v>300.0</v>
      </c>
      <c r="G175" s="6">
        <v>-599.0</v>
      </c>
      <c r="H175" s="6">
        <v>-300.0</v>
      </c>
    </row>
    <row r="176">
      <c r="A176" s="5" t="s">
        <v>246</v>
      </c>
      <c r="B176" s="11" t="s">
        <v>1399</v>
      </c>
      <c r="C176" s="7"/>
      <c r="D176" s="7"/>
      <c r="E176" s="6">
        <v>599.0</v>
      </c>
      <c r="F176" s="6">
        <v>300.0</v>
      </c>
      <c r="G176" s="6">
        <v>-599.0</v>
      </c>
      <c r="H176" s="6">
        <v>-300.0</v>
      </c>
    </row>
    <row r="177">
      <c r="A177" s="5" t="s">
        <v>247</v>
      </c>
      <c r="B177" s="11" t="s">
        <v>1399</v>
      </c>
      <c r="C177" s="7"/>
      <c r="D177" s="7"/>
      <c r="E177" s="6">
        <v>599.0</v>
      </c>
      <c r="F177" s="6">
        <v>300.0</v>
      </c>
      <c r="G177" s="6">
        <v>-599.0</v>
      </c>
      <c r="H177" s="6">
        <v>-300.0</v>
      </c>
    </row>
    <row r="178">
      <c r="A178" s="5" t="s">
        <v>248</v>
      </c>
      <c r="B178" s="11" t="s">
        <v>1399</v>
      </c>
      <c r="C178" s="7"/>
      <c r="D178" s="7"/>
      <c r="E178" s="6">
        <v>599.0</v>
      </c>
      <c r="F178" s="6">
        <v>300.0</v>
      </c>
      <c r="G178" s="6">
        <v>-599.0</v>
      </c>
      <c r="H178" s="6">
        <v>-300.0</v>
      </c>
    </row>
    <row r="179">
      <c r="A179" s="5" t="s">
        <v>249</v>
      </c>
      <c r="B179" s="11" t="s">
        <v>1399</v>
      </c>
      <c r="C179" s="7"/>
      <c r="D179" s="7"/>
      <c r="E179" s="6">
        <v>599.0</v>
      </c>
      <c r="F179" s="6">
        <v>300.0</v>
      </c>
      <c r="G179" s="6">
        <v>-599.0</v>
      </c>
      <c r="H179" s="6">
        <v>-300.0</v>
      </c>
    </row>
    <row r="180">
      <c r="A180" s="5" t="s">
        <v>250</v>
      </c>
      <c r="B180" s="11" t="s">
        <v>1400</v>
      </c>
      <c r="C180" s="7"/>
      <c r="D180" s="7"/>
      <c r="E180" s="10">
        <v>400.0</v>
      </c>
      <c r="F180" s="10">
        <v>380.0</v>
      </c>
      <c r="G180" s="10">
        <v>-400.0</v>
      </c>
      <c r="H180" s="10">
        <v>-380.0</v>
      </c>
    </row>
    <row r="181">
      <c r="A181" s="5" t="s">
        <v>252</v>
      </c>
      <c r="B181" s="11" t="s">
        <v>1400</v>
      </c>
      <c r="C181" s="7"/>
      <c r="D181" s="7"/>
      <c r="E181" s="10">
        <v>400.0</v>
      </c>
      <c r="F181" s="10">
        <v>380.0</v>
      </c>
      <c r="G181" s="10">
        <v>-400.0</v>
      </c>
      <c r="H181" s="10">
        <v>-380.0</v>
      </c>
    </row>
    <row r="182">
      <c r="A182" s="5" t="s">
        <v>253</v>
      </c>
      <c r="B182" s="11" t="s">
        <v>1400</v>
      </c>
      <c r="C182" s="7"/>
      <c r="D182" s="7"/>
      <c r="E182" s="10">
        <v>400.0</v>
      </c>
      <c r="F182" s="10">
        <v>380.0</v>
      </c>
      <c r="G182" s="10">
        <v>-400.0</v>
      </c>
      <c r="H182" s="10">
        <v>-380.0</v>
      </c>
    </row>
    <row r="183">
      <c r="A183" s="5" t="s">
        <v>254</v>
      </c>
      <c r="B183" s="11" t="s">
        <v>1400</v>
      </c>
      <c r="C183" s="7"/>
      <c r="D183" s="7"/>
      <c r="E183" s="10">
        <v>400.0</v>
      </c>
      <c r="F183" s="10">
        <v>380.0</v>
      </c>
      <c r="G183" s="10">
        <v>-400.0</v>
      </c>
      <c r="H183" s="10">
        <v>-380.0</v>
      </c>
    </row>
    <row r="184">
      <c r="A184" s="5" t="s">
        <v>255</v>
      </c>
      <c r="B184" s="11" t="s">
        <v>1400</v>
      </c>
      <c r="C184" s="7"/>
      <c r="D184" s="7"/>
      <c r="E184" s="10">
        <v>400.0</v>
      </c>
      <c r="F184" s="10">
        <v>380.0</v>
      </c>
      <c r="G184" s="10">
        <v>-400.0</v>
      </c>
      <c r="H184" s="10">
        <v>-380.0</v>
      </c>
    </row>
    <row r="185">
      <c r="A185" s="5" t="s">
        <v>256</v>
      </c>
      <c r="B185" s="11" t="s">
        <v>1363</v>
      </c>
      <c r="C185" s="7"/>
      <c r="D185" s="7"/>
      <c r="E185" s="10">
        <v>400.0</v>
      </c>
      <c r="F185" s="10">
        <v>370.0</v>
      </c>
      <c r="G185" s="10">
        <v>-400.0</v>
      </c>
      <c r="H185" s="10">
        <v>-370.0</v>
      </c>
    </row>
    <row r="186">
      <c r="A186" s="5" t="s">
        <v>258</v>
      </c>
      <c r="B186" s="11" t="s">
        <v>1401</v>
      </c>
      <c r="C186" s="7"/>
      <c r="D186" s="7"/>
      <c r="E186" s="10">
        <v>380.0</v>
      </c>
      <c r="F186" s="10">
        <v>360.0</v>
      </c>
      <c r="G186" s="10">
        <v>-380.0</v>
      </c>
      <c r="H186" s="10">
        <v>-360.0</v>
      </c>
    </row>
    <row r="187">
      <c r="A187" s="5" t="s">
        <v>259</v>
      </c>
      <c r="B187" s="11" t="s">
        <v>1381</v>
      </c>
      <c r="C187" s="7"/>
      <c r="D187" s="7"/>
      <c r="E187" s="10">
        <v>360.0</v>
      </c>
      <c r="F187" s="10">
        <v>350.0</v>
      </c>
      <c r="G187" s="10">
        <v>-360.0</v>
      </c>
      <c r="H187" s="10">
        <v>-350.0</v>
      </c>
    </row>
    <row r="188">
      <c r="A188" s="11" t="s">
        <v>262</v>
      </c>
      <c r="B188" s="11" t="s">
        <v>1402</v>
      </c>
      <c r="C188" s="7"/>
      <c r="D188" s="7"/>
      <c r="E188" s="10">
        <v>302.0</v>
      </c>
      <c r="F188" s="6">
        <v>232.0</v>
      </c>
      <c r="G188" s="6">
        <v>-302.0</v>
      </c>
      <c r="H188" s="6">
        <v>-219.0</v>
      </c>
    </row>
    <row r="189">
      <c r="A189" s="5" t="s">
        <v>263</v>
      </c>
      <c r="B189" s="11" t="s">
        <v>1403</v>
      </c>
      <c r="C189" s="7"/>
      <c r="D189" s="7"/>
      <c r="E189" s="6">
        <v>600.0</v>
      </c>
      <c r="F189" s="6">
        <v>401.0</v>
      </c>
      <c r="G189" s="6">
        <v>-600.0</v>
      </c>
      <c r="H189" s="6">
        <v>-401.0</v>
      </c>
    </row>
    <row r="190">
      <c r="A190" s="5" t="s">
        <v>265</v>
      </c>
      <c r="B190" s="11" t="s">
        <v>1404</v>
      </c>
      <c r="C190" s="7"/>
      <c r="D190" s="7"/>
      <c r="E190" s="6">
        <v>307.0</v>
      </c>
      <c r="F190" s="6">
        <v>306.0</v>
      </c>
      <c r="G190" s="6">
        <v>-307.0</v>
      </c>
      <c r="H190" s="6">
        <v>-306.0</v>
      </c>
    </row>
    <row r="191">
      <c r="A191" s="5" t="s">
        <v>267</v>
      </c>
      <c r="B191" s="11" t="s">
        <v>1405</v>
      </c>
      <c r="C191" s="7"/>
      <c r="D191" s="7"/>
      <c r="E191" s="6">
        <v>304.0</v>
      </c>
      <c r="F191" s="6">
        <v>218.0</v>
      </c>
      <c r="G191" s="6">
        <v>-304.0</v>
      </c>
      <c r="H191" s="6">
        <v>-218.0</v>
      </c>
    </row>
    <row r="192">
      <c r="A192" s="5" t="s">
        <v>269</v>
      </c>
      <c r="B192" s="11" t="s">
        <v>1406</v>
      </c>
      <c r="C192" s="7"/>
      <c r="D192" s="7"/>
      <c r="E192" s="6">
        <v>302.0</v>
      </c>
      <c r="F192" s="6">
        <v>218.0</v>
      </c>
      <c r="G192" s="6">
        <v>-302.0</v>
      </c>
      <c r="H192" s="6">
        <v>-218.0</v>
      </c>
    </row>
    <row r="193">
      <c r="A193" s="5" t="s">
        <v>271</v>
      </c>
      <c r="B193" s="11" t="s">
        <v>1407</v>
      </c>
      <c r="C193" s="7"/>
      <c r="D193" s="7"/>
      <c r="E193" s="6">
        <v>111.0</v>
      </c>
      <c r="F193" s="6">
        <v>85.0</v>
      </c>
      <c r="G193" s="6">
        <v>-111.0</v>
      </c>
      <c r="H193" s="6">
        <v>-85.0</v>
      </c>
    </row>
    <row r="194">
      <c r="A194" s="5" t="s">
        <v>273</v>
      </c>
      <c r="B194" s="11" t="s">
        <v>1374</v>
      </c>
      <c r="C194" s="7"/>
      <c r="D194" s="7"/>
      <c r="E194" s="6">
        <v>130.0</v>
      </c>
      <c r="F194" s="6">
        <v>120.0</v>
      </c>
      <c r="G194" s="10">
        <v>-130.0</v>
      </c>
      <c r="H194" s="10">
        <v>-120.0</v>
      </c>
    </row>
    <row r="195">
      <c r="A195" s="5" t="s">
        <v>275</v>
      </c>
      <c r="B195" s="11" t="s">
        <v>1374</v>
      </c>
      <c r="C195" s="7"/>
      <c r="D195" s="7"/>
      <c r="E195" s="6">
        <v>130.0</v>
      </c>
      <c r="F195" s="6">
        <v>120.0</v>
      </c>
      <c r="G195" s="10">
        <v>-130.0</v>
      </c>
      <c r="H195" s="10">
        <v>-120.0</v>
      </c>
    </row>
    <row r="196">
      <c r="A196" s="5" t="s">
        <v>276</v>
      </c>
      <c r="B196" s="11" t="s">
        <v>1408</v>
      </c>
      <c r="C196" s="7"/>
      <c r="D196" s="7"/>
      <c r="E196" s="6">
        <v>336.0</v>
      </c>
      <c r="F196" s="6">
        <v>323.0</v>
      </c>
      <c r="G196" s="10">
        <v>-336.0</v>
      </c>
      <c r="H196" s="10">
        <v>-323.0</v>
      </c>
    </row>
    <row r="197">
      <c r="A197" s="5" t="s">
        <v>278</v>
      </c>
      <c r="B197" s="11" t="s">
        <v>1408</v>
      </c>
      <c r="C197" s="7"/>
      <c r="D197" s="7"/>
      <c r="E197" s="10">
        <v>310.0</v>
      </c>
      <c r="F197" s="10">
        <v>280.0</v>
      </c>
      <c r="G197" s="10">
        <v>-310.0</v>
      </c>
      <c r="H197" s="10">
        <v>-280.0</v>
      </c>
    </row>
    <row r="198">
      <c r="A198" s="5" t="s">
        <v>280</v>
      </c>
      <c r="B198" s="11" t="s">
        <v>1409</v>
      </c>
      <c r="C198" s="7"/>
      <c r="D198" s="7"/>
      <c r="E198" s="10">
        <v>350.0</v>
      </c>
      <c r="F198" s="10">
        <v>201.0</v>
      </c>
      <c r="G198" s="10">
        <v>-350.0</v>
      </c>
      <c r="H198" s="10">
        <v>-201.0</v>
      </c>
    </row>
    <row r="199">
      <c r="A199" s="5" t="s">
        <v>282</v>
      </c>
      <c r="B199" s="11" t="s">
        <v>1346</v>
      </c>
      <c r="C199" s="7"/>
      <c r="D199" s="7"/>
      <c r="E199" s="10">
        <v>370.0</v>
      </c>
      <c r="F199" s="10">
        <v>360.0</v>
      </c>
      <c r="G199" s="10">
        <v>-370.0</v>
      </c>
      <c r="H199" s="10">
        <v>-360.0</v>
      </c>
    </row>
    <row r="200">
      <c r="A200" s="5" t="s">
        <v>283</v>
      </c>
      <c r="B200" s="11" t="s">
        <v>1410</v>
      </c>
      <c r="C200" s="7"/>
      <c r="D200" s="7"/>
      <c r="E200" s="10">
        <v>350.0</v>
      </c>
      <c r="F200" s="10">
        <v>330.0</v>
      </c>
      <c r="G200" s="6">
        <v>-350.0</v>
      </c>
      <c r="H200" s="6">
        <v>-330.0</v>
      </c>
    </row>
    <row r="201">
      <c r="A201" s="5" t="s">
        <v>284</v>
      </c>
      <c r="B201" s="11" t="s">
        <v>1410</v>
      </c>
      <c r="C201" s="7"/>
      <c r="D201" s="7"/>
      <c r="E201" s="10">
        <v>350.0</v>
      </c>
      <c r="F201" s="10">
        <v>330.0</v>
      </c>
      <c r="G201" s="6">
        <v>-350.0</v>
      </c>
      <c r="H201" s="6">
        <v>-330.0</v>
      </c>
    </row>
    <row r="202">
      <c r="A202" s="5" t="s">
        <v>285</v>
      </c>
      <c r="B202" s="11" t="s">
        <v>1410</v>
      </c>
      <c r="C202" s="7"/>
      <c r="D202" s="7"/>
      <c r="E202" s="10">
        <v>350.0</v>
      </c>
      <c r="F202" s="10">
        <v>330.0</v>
      </c>
      <c r="G202" s="6">
        <v>-350.0</v>
      </c>
      <c r="H202" s="6">
        <v>-330.0</v>
      </c>
    </row>
    <row r="203">
      <c r="A203" s="5" t="s">
        <v>286</v>
      </c>
      <c r="B203" s="11" t="s">
        <v>1411</v>
      </c>
      <c r="C203" s="7"/>
      <c r="D203" s="7"/>
      <c r="E203" s="10">
        <v>320.0</v>
      </c>
      <c r="F203" s="10">
        <v>315.0</v>
      </c>
      <c r="G203" s="6">
        <v>-320.0</v>
      </c>
      <c r="H203" s="6">
        <v>-315.0</v>
      </c>
    </row>
    <row r="204">
      <c r="A204" s="5" t="s">
        <v>287</v>
      </c>
      <c r="B204" s="11" t="s">
        <v>1411</v>
      </c>
      <c r="C204" s="7"/>
      <c r="D204" s="7"/>
      <c r="E204" s="10">
        <v>320.0</v>
      </c>
      <c r="F204" s="10">
        <v>315.0</v>
      </c>
      <c r="G204" s="6">
        <v>-320.0</v>
      </c>
      <c r="H204" s="6">
        <v>-315.0</v>
      </c>
    </row>
    <row r="205">
      <c r="A205" s="5" t="s">
        <v>288</v>
      </c>
      <c r="B205" s="10" t="s">
        <v>1412</v>
      </c>
      <c r="C205" s="7"/>
      <c r="D205" s="7"/>
      <c r="E205" s="10">
        <v>328.0</v>
      </c>
      <c r="F205" s="10">
        <v>328.0</v>
      </c>
      <c r="G205" s="6">
        <v>-328.0</v>
      </c>
      <c r="H205" s="6">
        <v>-328.0</v>
      </c>
    </row>
    <row r="206">
      <c r="A206" s="5" t="s">
        <v>289</v>
      </c>
      <c r="B206" s="10" t="s">
        <v>1413</v>
      </c>
      <c r="C206" s="7"/>
      <c r="D206" s="7"/>
      <c r="E206" s="10">
        <v>326.0</v>
      </c>
      <c r="F206" s="10">
        <v>326.0</v>
      </c>
      <c r="G206" s="6">
        <v>-326.0</v>
      </c>
      <c r="H206" s="6">
        <v>-326.0</v>
      </c>
    </row>
    <row r="207">
      <c r="A207" s="5" t="s">
        <v>290</v>
      </c>
      <c r="B207" s="10" t="s">
        <v>1414</v>
      </c>
      <c r="C207" s="7"/>
      <c r="D207" s="7"/>
      <c r="E207" s="10">
        <v>319.0</v>
      </c>
      <c r="F207" s="10">
        <v>319.0</v>
      </c>
      <c r="G207" s="6">
        <v>-319.0</v>
      </c>
      <c r="H207" s="6">
        <v>-319.0</v>
      </c>
    </row>
    <row r="208">
      <c r="A208" s="5" t="s">
        <v>291</v>
      </c>
      <c r="B208" s="6" t="s">
        <v>1391</v>
      </c>
      <c r="C208" s="7"/>
      <c r="D208" s="7"/>
      <c r="E208" s="6">
        <v>290.0</v>
      </c>
      <c r="F208" s="6">
        <v>271.0</v>
      </c>
      <c r="G208" s="6">
        <v>-290.0</v>
      </c>
      <c r="H208" s="6">
        <v>-271.0</v>
      </c>
    </row>
    <row r="209">
      <c r="A209" s="5" t="s">
        <v>292</v>
      </c>
      <c r="B209" s="6" t="s">
        <v>1391</v>
      </c>
      <c r="C209" s="7"/>
      <c r="D209" s="7"/>
      <c r="E209" s="6">
        <v>290.0</v>
      </c>
      <c r="F209" s="6">
        <v>271.0</v>
      </c>
      <c r="G209" s="6">
        <v>-290.0</v>
      </c>
      <c r="H209" s="6">
        <v>-271.0</v>
      </c>
    </row>
    <row r="210">
      <c r="A210" s="5" t="s">
        <v>293</v>
      </c>
      <c r="B210" s="6" t="s">
        <v>1415</v>
      </c>
      <c r="C210" s="7"/>
      <c r="D210" s="7"/>
      <c r="E210" s="6">
        <v>265.0</v>
      </c>
      <c r="F210" s="6">
        <v>265.0</v>
      </c>
      <c r="G210" s="6">
        <v>-265.0</v>
      </c>
      <c r="H210" s="6">
        <v>-265.0</v>
      </c>
    </row>
    <row r="211">
      <c r="A211" s="5" t="s">
        <v>294</v>
      </c>
      <c r="B211" s="6" t="s">
        <v>1416</v>
      </c>
      <c r="C211" s="7"/>
      <c r="D211" s="7"/>
      <c r="E211" s="6">
        <v>262.0</v>
      </c>
      <c r="F211" s="6">
        <v>262.0</v>
      </c>
      <c r="G211" s="6">
        <v>-262.0</v>
      </c>
      <c r="H211" s="6">
        <v>-262.0</v>
      </c>
    </row>
    <row r="212">
      <c r="A212" s="5" t="s">
        <v>295</v>
      </c>
      <c r="B212" s="6" t="s">
        <v>1417</v>
      </c>
      <c r="C212" s="7"/>
      <c r="D212" s="7"/>
      <c r="E212" s="6">
        <v>257.0</v>
      </c>
      <c r="F212" s="6">
        <v>257.0</v>
      </c>
      <c r="G212" s="6">
        <v>-257.0</v>
      </c>
      <c r="H212" s="6">
        <v>-257.0</v>
      </c>
    </row>
    <row r="213">
      <c r="A213" s="5" t="s">
        <v>296</v>
      </c>
      <c r="B213" s="6" t="s">
        <v>1418</v>
      </c>
      <c r="C213" s="7"/>
      <c r="D213" s="7"/>
      <c r="E213" s="6">
        <v>240.0</v>
      </c>
      <c r="F213" s="6">
        <v>240.0</v>
      </c>
      <c r="G213" s="6">
        <v>-240.0</v>
      </c>
      <c r="H213" s="6">
        <v>-240.0</v>
      </c>
    </row>
    <row r="214">
      <c r="A214" s="5" t="s">
        <v>297</v>
      </c>
      <c r="B214" s="6" t="s">
        <v>1419</v>
      </c>
      <c r="C214" s="7"/>
      <c r="D214" s="7"/>
      <c r="E214" s="6">
        <v>237.0</v>
      </c>
      <c r="F214" s="6">
        <v>237.0</v>
      </c>
      <c r="G214" s="6">
        <v>-237.0</v>
      </c>
      <c r="H214" s="6">
        <v>-237.0</v>
      </c>
    </row>
    <row r="215">
      <c r="A215" s="8" t="s">
        <v>298</v>
      </c>
      <c r="B215" s="8" t="s">
        <v>1420</v>
      </c>
      <c r="E215" s="8">
        <v>320.0</v>
      </c>
      <c r="F215" s="8">
        <v>310.0</v>
      </c>
      <c r="G215" s="8">
        <v>-320.0</v>
      </c>
      <c r="H215" s="8">
        <v>-310.0</v>
      </c>
    </row>
    <row r="216">
      <c r="A216" s="8" t="s">
        <v>299</v>
      </c>
      <c r="B216" s="8" t="s">
        <v>1421</v>
      </c>
      <c r="E216" s="8">
        <v>400.0</v>
      </c>
      <c r="F216" s="8">
        <v>380.0</v>
      </c>
      <c r="G216" s="8">
        <v>-400.0</v>
      </c>
      <c r="H216" s="8">
        <v>-380.0</v>
      </c>
    </row>
    <row r="217">
      <c r="A217" s="8" t="s">
        <v>300</v>
      </c>
      <c r="B217" s="8" t="s">
        <v>1422</v>
      </c>
      <c r="E217" s="8">
        <v>300.0</v>
      </c>
      <c r="F217" s="8">
        <v>290.0</v>
      </c>
      <c r="G217" s="8">
        <v>-300.0</v>
      </c>
      <c r="H217" s="8">
        <v>-290.0</v>
      </c>
    </row>
    <row r="218">
      <c r="A218" s="8" t="s">
        <v>301</v>
      </c>
      <c r="B218" s="8" t="s">
        <v>1422</v>
      </c>
      <c r="E218" s="8">
        <v>300.0</v>
      </c>
      <c r="F218" s="8">
        <v>290.0</v>
      </c>
      <c r="G218" s="8">
        <v>-300.0</v>
      </c>
      <c r="H218" s="8">
        <v>-290.0</v>
      </c>
    </row>
    <row r="219">
      <c r="A219" s="8" t="s">
        <v>302</v>
      </c>
      <c r="B219" s="8" t="s">
        <v>1423</v>
      </c>
      <c r="E219" s="8">
        <v>500.0</v>
      </c>
      <c r="F219" s="8">
        <v>400.0</v>
      </c>
      <c r="G219" s="8">
        <v>-500.0</v>
      </c>
      <c r="H219" s="8">
        <v>-400.0</v>
      </c>
    </row>
    <row r="220">
      <c r="A220" s="8" t="s">
        <v>304</v>
      </c>
      <c r="B220" s="8" t="s">
        <v>1424</v>
      </c>
      <c r="E220" s="8">
        <v>500.0</v>
      </c>
      <c r="F220" s="8">
        <v>300.0</v>
      </c>
      <c r="G220" s="8">
        <v>-500.0</v>
      </c>
      <c r="H220" s="8">
        <v>-300.0</v>
      </c>
    </row>
    <row r="221">
      <c r="A221" s="8" t="s">
        <v>305</v>
      </c>
      <c r="B221" s="8" t="s">
        <v>1424</v>
      </c>
      <c r="E221" s="8">
        <v>500.0</v>
      </c>
      <c r="F221" s="8">
        <v>300.0</v>
      </c>
      <c r="G221" s="8">
        <v>-500.0</v>
      </c>
      <c r="H221" s="8">
        <v>-300.0</v>
      </c>
    </row>
    <row r="222">
      <c r="A222" s="8" t="s">
        <v>306</v>
      </c>
      <c r="B222" s="8" t="s">
        <v>1425</v>
      </c>
      <c r="E222" s="8">
        <v>525.0</v>
      </c>
      <c r="F222" s="8">
        <v>300.0</v>
      </c>
      <c r="G222" s="8">
        <v>-525.0</v>
      </c>
      <c r="H222" s="8">
        <v>-300.0</v>
      </c>
    </row>
    <row r="223">
      <c r="A223" s="8" t="s">
        <v>307</v>
      </c>
      <c r="B223" s="8" t="s">
        <v>1423</v>
      </c>
      <c r="E223" s="8">
        <v>500.0</v>
      </c>
      <c r="F223" s="8">
        <v>400.0</v>
      </c>
      <c r="G223" s="8">
        <v>-500.0</v>
      </c>
      <c r="H223" s="8">
        <v>-400.0</v>
      </c>
    </row>
    <row r="224">
      <c r="A224" s="8" t="s">
        <v>308</v>
      </c>
      <c r="B224" s="8" t="s">
        <v>1426</v>
      </c>
      <c r="E224" s="8">
        <v>275.0</v>
      </c>
      <c r="F224" s="8">
        <v>250.0</v>
      </c>
      <c r="G224" s="8">
        <v>-275.0</v>
      </c>
      <c r="H224" s="8">
        <v>-250.0</v>
      </c>
    </row>
    <row r="225">
      <c r="A225" s="8" t="s">
        <v>309</v>
      </c>
      <c r="B225" s="8" t="s">
        <v>1421</v>
      </c>
      <c r="E225" s="8">
        <v>400.0</v>
      </c>
      <c r="F225" s="8">
        <v>380.0</v>
      </c>
      <c r="G225" s="8">
        <v>-400.0</v>
      </c>
      <c r="H225" s="8">
        <v>-380.0</v>
      </c>
    </row>
    <row r="226">
      <c r="A226" s="8" t="s">
        <v>310</v>
      </c>
      <c r="B226" s="8" t="s">
        <v>1423</v>
      </c>
      <c r="E226" s="8">
        <v>500.0</v>
      </c>
      <c r="F226" s="8">
        <v>300.0</v>
      </c>
      <c r="G226" s="8">
        <v>-500.0</v>
      </c>
      <c r="H226" s="8">
        <v>-300.0</v>
      </c>
    </row>
    <row r="227">
      <c r="A227" s="8" t="s">
        <v>311</v>
      </c>
      <c r="B227" s="8" t="s">
        <v>1427</v>
      </c>
      <c r="E227" s="8">
        <v>375.0</v>
      </c>
      <c r="F227" s="8">
        <v>340.0</v>
      </c>
      <c r="G227" s="8">
        <v>-375.0</v>
      </c>
      <c r="H227" s="8">
        <v>-340.0</v>
      </c>
    </row>
    <row r="228">
      <c r="A228" s="8" t="s">
        <v>312</v>
      </c>
      <c r="B228" s="8" t="s">
        <v>1428</v>
      </c>
      <c r="E228" s="8">
        <v>330.0</v>
      </c>
      <c r="F228" s="8">
        <v>220.0</v>
      </c>
      <c r="G228" s="8">
        <v>-330.0</v>
      </c>
      <c r="H228" s="8">
        <v>-220.0</v>
      </c>
    </row>
    <row r="229">
      <c r="A229" s="8" t="s">
        <v>313</v>
      </c>
      <c r="B229" s="8" t="s">
        <v>1429</v>
      </c>
      <c r="E229" s="8">
        <v>325.0</v>
      </c>
      <c r="F229" s="8">
        <v>300.0</v>
      </c>
      <c r="G229" s="8">
        <v>-325.0</v>
      </c>
      <c r="H229" s="8">
        <v>-300.0</v>
      </c>
    </row>
    <row r="230">
      <c r="A230" s="8" t="s">
        <v>314</v>
      </c>
      <c r="B230" s="8" t="s">
        <v>1429</v>
      </c>
      <c r="E230" s="8">
        <v>325.0</v>
      </c>
      <c r="F230" s="8">
        <v>300.0</v>
      </c>
      <c r="G230" s="8">
        <v>-325.0</v>
      </c>
      <c r="H230" s="8">
        <v>-300.0</v>
      </c>
    </row>
    <row r="231">
      <c r="A231" s="8" t="s">
        <v>315</v>
      </c>
      <c r="B231" s="8" t="s">
        <v>1429</v>
      </c>
      <c r="E231" s="8">
        <v>325.0</v>
      </c>
      <c r="F231" s="8">
        <v>300.0</v>
      </c>
      <c r="G231" s="8">
        <v>-325.0</v>
      </c>
      <c r="H231" s="8">
        <v>-300.0</v>
      </c>
    </row>
    <row r="232">
      <c r="A232" s="8" t="s">
        <v>316</v>
      </c>
      <c r="B232" s="8" t="s">
        <v>1430</v>
      </c>
      <c r="E232" s="8">
        <v>260.0</v>
      </c>
      <c r="F232" s="8">
        <v>250.0</v>
      </c>
      <c r="G232" s="8">
        <v>-260.0</v>
      </c>
      <c r="H232" s="8">
        <v>-250.0</v>
      </c>
    </row>
    <row r="233">
      <c r="A233" s="8" t="s">
        <v>317</v>
      </c>
      <c r="B233" s="8" t="s">
        <v>1430</v>
      </c>
      <c r="E233" s="8">
        <v>260.0</v>
      </c>
      <c r="F233" s="8">
        <v>250.0</v>
      </c>
      <c r="G233" s="8">
        <v>-260.0</v>
      </c>
      <c r="H233" s="8">
        <v>-250.0</v>
      </c>
    </row>
    <row r="234">
      <c r="A234" s="8" t="s">
        <v>318</v>
      </c>
      <c r="B234" s="8" t="s">
        <v>1431</v>
      </c>
      <c r="E234" s="8">
        <v>500.0</v>
      </c>
      <c r="F234" s="8">
        <v>460.0</v>
      </c>
      <c r="G234" s="8">
        <v>-500.0</v>
      </c>
      <c r="H234" s="8">
        <v>-460.0</v>
      </c>
    </row>
    <row r="235">
      <c r="A235" s="8" t="s">
        <v>320</v>
      </c>
      <c r="B235" s="8" t="s">
        <v>1432</v>
      </c>
      <c r="E235" s="8">
        <v>500.0</v>
      </c>
      <c r="F235" s="8">
        <v>450.0</v>
      </c>
      <c r="G235" s="8">
        <v>-500.0</v>
      </c>
      <c r="H235" s="8">
        <v>-450.0</v>
      </c>
    </row>
    <row r="236">
      <c r="A236" s="8" t="s">
        <v>321</v>
      </c>
      <c r="B236" s="8" t="s">
        <v>1433</v>
      </c>
      <c r="E236" s="8">
        <v>359.0</v>
      </c>
      <c r="F236" s="8">
        <v>323.0</v>
      </c>
      <c r="G236" s="8">
        <v>-359.0</v>
      </c>
      <c r="H236" s="8">
        <v>-323.0</v>
      </c>
    </row>
    <row r="237">
      <c r="A237" s="8" t="s">
        <v>322</v>
      </c>
      <c r="B237" s="8" t="s">
        <v>1434</v>
      </c>
      <c r="E237" s="8">
        <v>450.0</v>
      </c>
      <c r="F237" s="8">
        <v>425.0</v>
      </c>
      <c r="G237" s="8">
        <v>-450.0</v>
      </c>
      <c r="H237" s="8">
        <v>-425.0</v>
      </c>
    </row>
    <row r="238">
      <c r="A238" s="8" t="s">
        <v>323</v>
      </c>
      <c r="B238" s="8" t="s">
        <v>1435</v>
      </c>
      <c r="E238" s="8">
        <v>380.0</v>
      </c>
      <c r="F238" s="8">
        <v>355.0</v>
      </c>
      <c r="G238" s="8">
        <v>-380.0</v>
      </c>
      <c r="H238" s="8">
        <v>-355.0</v>
      </c>
    </row>
    <row r="239">
      <c r="A239" s="8" t="s">
        <v>324</v>
      </c>
      <c r="B239" s="8" t="s">
        <v>1436</v>
      </c>
      <c r="E239" s="8">
        <v>300.0</v>
      </c>
      <c r="F239" s="8">
        <v>280.0</v>
      </c>
      <c r="G239" s="8">
        <v>-300.0</v>
      </c>
      <c r="H239" s="8">
        <v>-280.0</v>
      </c>
    </row>
    <row r="240">
      <c r="A240" s="8" t="s">
        <v>325</v>
      </c>
      <c r="B240" s="8" t="s">
        <v>1437</v>
      </c>
      <c r="E240" s="8">
        <v>314.0</v>
      </c>
      <c r="F240" s="8">
        <v>310.0</v>
      </c>
      <c r="G240" s="8">
        <v>-314.0</v>
      </c>
      <c r="H240" s="8">
        <v>-310.0</v>
      </c>
    </row>
    <row r="241">
      <c r="A241" s="8" t="s">
        <v>326</v>
      </c>
      <c r="B241" s="8" t="s">
        <v>1438</v>
      </c>
      <c r="E241" s="8">
        <v>470.0</v>
      </c>
      <c r="F241" s="8">
        <v>460.0</v>
      </c>
      <c r="G241" s="8">
        <v>-470.0</v>
      </c>
      <c r="H241" s="8">
        <v>-460.0</v>
      </c>
    </row>
    <row r="242">
      <c r="A242" s="8" t="s">
        <v>327</v>
      </c>
      <c r="B242" s="8" t="s">
        <v>1424</v>
      </c>
      <c r="E242" s="8">
        <v>500.0</v>
      </c>
      <c r="F242" s="8">
        <v>300.0</v>
      </c>
      <c r="G242" s="8">
        <v>-500.0</v>
      </c>
      <c r="H242" s="8">
        <v>-300.0</v>
      </c>
    </row>
    <row r="243">
      <c r="A243" s="8" t="s">
        <v>328</v>
      </c>
      <c r="B243" s="8" t="s">
        <v>1439</v>
      </c>
      <c r="E243" s="8">
        <v>393.0</v>
      </c>
      <c r="F243" s="8">
        <v>389.0</v>
      </c>
      <c r="G243" s="8">
        <v>-393.0</v>
      </c>
      <c r="H243" s="8">
        <v>-389.0</v>
      </c>
    </row>
    <row r="244">
      <c r="A244" s="8" t="s">
        <v>329</v>
      </c>
      <c r="B244" s="8" t="s">
        <v>1421</v>
      </c>
      <c r="E244" s="8">
        <v>400.0</v>
      </c>
      <c r="F244" s="8">
        <v>380.0</v>
      </c>
      <c r="G244" s="8">
        <v>-400.0</v>
      </c>
      <c r="H244" s="8">
        <v>-380.0</v>
      </c>
    </row>
    <row r="245">
      <c r="A245" s="8" t="s">
        <v>330</v>
      </c>
      <c r="B245" s="8" t="s">
        <v>1427</v>
      </c>
      <c r="E245" s="8">
        <v>375.0</v>
      </c>
      <c r="F245" s="8">
        <v>340.0</v>
      </c>
      <c r="G245" s="8">
        <v>-375.0</v>
      </c>
      <c r="H245" s="8">
        <v>-340.0</v>
      </c>
    </row>
    <row r="246">
      <c r="A246" s="8" t="s">
        <v>331</v>
      </c>
      <c r="B246" s="8" t="s">
        <v>1440</v>
      </c>
      <c r="E246" s="8">
        <v>297.0</v>
      </c>
      <c r="F246" s="8">
        <v>281.0</v>
      </c>
      <c r="G246" s="8">
        <v>-297.0</v>
      </c>
      <c r="H246" s="8">
        <v>-281.0</v>
      </c>
    </row>
    <row r="247">
      <c r="A247" s="8" t="s">
        <v>332</v>
      </c>
      <c r="B247" s="8" t="s">
        <v>1433</v>
      </c>
      <c r="E247" s="8">
        <v>359.0</v>
      </c>
      <c r="F247" s="8">
        <v>323.0</v>
      </c>
      <c r="G247" s="8">
        <v>-359.0</v>
      </c>
      <c r="H247" s="8">
        <v>-323.0</v>
      </c>
    </row>
    <row r="248">
      <c r="A248" s="23" t="s">
        <v>333</v>
      </c>
      <c r="B248" s="23" t="s">
        <v>1399</v>
      </c>
      <c r="D248" s="7"/>
      <c r="E248" s="6">
        <v>599.0</v>
      </c>
      <c r="F248" s="6">
        <v>300.0</v>
      </c>
      <c r="G248" s="6">
        <v>-599.0</v>
      </c>
      <c r="H248" s="6">
        <v>-300.0</v>
      </c>
    </row>
    <row r="249">
      <c r="A249" s="23" t="s">
        <v>334</v>
      </c>
      <c r="B249" s="23" t="s">
        <v>1399</v>
      </c>
      <c r="D249" s="7"/>
      <c r="E249" s="6">
        <v>599.0</v>
      </c>
      <c r="F249" s="6">
        <v>300.0</v>
      </c>
      <c r="G249" s="6">
        <v>-599.0</v>
      </c>
      <c r="H249" s="6">
        <v>-300.0</v>
      </c>
    </row>
    <row r="250">
      <c r="A250" s="23" t="s">
        <v>335</v>
      </c>
      <c r="B250" s="23" t="s">
        <v>1399</v>
      </c>
      <c r="D250" s="7"/>
      <c r="E250" s="6">
        <v>599.0</v>
      </c>
      <c r="F250" s="6">
        <v>300.0</v>
      </c>
      <c r="G250" s="6">
        <v>-599.0</v>
      </c>
      <c r="H250" s="6">
        <v>-300.0</v>
      </c>
    </row>
    <row r="251">
      <c r="A251" s="23" t="s">
        <v>336</v>
      </c>
      <c r="B251" s="23" t="s">
        <v>1399</v>
      </c>
      <c r="D251" s="7"/>
      <c r="E251" s="6">
        <v>599.0</v>
      </c>
      <c r="F251" s="6">
        <v>300.0</v>
      </c>
      <c r="G251" s="6">
        <v>-599.0</v>
      </c>
      <c r="H251" s="6">
        <v>-300.0</v>
      </c>
    </row>
    <row r="252">
      <c r="A252" s="23" t="s">
        <v>337</v>
      </c>
      <c r="B252" s="23" t="s">
        <v>1399</v>
      </c>
      <c r="D252" s="7"/>
      <c r="E252" s="6">
        <v>599.0</v>
      </c>
      <c r="F252" s="6">
        <v>300.0</v>
      </c>
      <c r="G252" s="6">
        <v>-599.0</v>
      </c>
      <c r="H252" s="6">
        <v>-300.0</v>
      </c>
    </row>
    <row r="253">
      <c r="A253" s="23" t="s">
        <v>338</v>
      </c>
      <c r="B253" s="24" t="s">
        <v>1399</v>
      </c>
      <c r="D253" s="7"/>
      <c r="E253" s="6">
        <v>599.0</v>
      </c>
      <c r="F253" s="6">
        <v>300.0</v>
      </c>
      <c r="G253" s="6">
        <v>-599.0</v>
      </c>
      <c r="H253" s="6">
        <v>-300.0</v>
      </c>
    </row>
    <row r="254">
      <c r="A254" s="23" t="s">
        <v>339</v>
      </c>
      <c r="B254" s="24" t="s">
        <v>1345</v>
      </c>
      <c r="D254" s="7"/>
      <c r="E254" s="6">
        <v>440.0</v>
      </c>
      <c r="F254" s="6">
        <v>410.0</v>
      </c>
      <c r="G254" s="6">
        <v>-440.0</v>
      </c>
      <c r="H254" s="6">
        <v>-410.0</v>
      </c>
    </row>
    <row r="255">
      <c r="A255" s="23" t="s">
        <v>341</v>
      </c>
      <c r="B255" s="24" t="s">
        <v>1345</v>
      </c>
      <c r="D255" s="7"/>
      <c r="E255" s="6">
        <v>440.0</v>
      </c>
      <c r="F255" s="6">
        <v>410.0</v>
      </c>
      <c r="G255" s="6">
        <v>-440.0</v>
      </c>
      <c r="H255" s="6">
        <v>-410.0</v>
      </c>
    </row>
    <row r="256">
      <c r="A256" s="23" t="s">
        <v>342</v>
      </c>
      <c r="B256" s="24" t="s">
        <v>1345</v>
      </c>
      <c r="D256" s="7"/>
      <c r="E256" s="6">
        <v>440.0</v>
      </c>
      <c r="F256" s="6">
        <v>410.0</v>
      </c>
      <c r="G256" s="6">
        <v>-440.0</v>
      </c>
      <c r="H256" s="6">
        <v>-410.0</v>
      </c>
    </row>
    <row r="257">
      <c r="A257" s="23" t="s">
        <v>343</v>
      </c>
      <c r="B257" s="24" t="s">
        <v>1345</v>
      </c>
      <c r="D257" s="7"/>
      <c r="E257" s="6">
        <v>440.0</v>
      </c>
      <c r="F257" s="6">
        <v>410.0</v>
      </c>
      <c r="G257" s="6">
        <v>-440.0</v>
      </c>
      <c r="H257" s="6">
        <v>-410.0</v>
      </c>
    </row>
    <row r="258">
      <c r="A258" s="24" t="s">
        <v>344</v>
      </c>
      <c r="B258" s="24" t="s">
        <v>1345</v>
      </c>
      <c r="D258" s="7"/>
      <c r="E258" s="10">
        <v>440.0</v>
      </c>
      <c r="F258" s="10">
        <v>410.0</v>
      </c>
      <c r="G258" s="10">
        <v>-440.0</v>
      </c>
      <c r="H258" s="10">
        <v>-410.0</v>
      </c>
    </row>
    <row r="259">
      <c r="A259" s="24" t="s">
        <v>345</v>
      </c>
      <c r="B259" s="24" t="s">
        <v>1345</v>
      </c>
      <c r="D259" s="7"/>
      <c r="E259" s="10">
        <v>440.0</v>
      </c>
      <c r="F259" s="10">
        <v>410.0</v>
      </c>
      <c r="G259" s="10">
        <v>-440.0</v>
      </c>
      <c r="H259" s="10">
        <v>-410.0</v>
      </c>
    </row>
    <row r="260">
      <c r="A260" s="24" t="s">
        <v>346</v>
      </c>
      <c r="B260" s="24" t="s">
        <v>1441</v>
      </c>
      <c r="D260" s="7"/>
      <c r="E260" s="10">
        <v>499.0</v>
      </c>
      <c r="F260" s="10">
        <v>400.0</v>
      </c>
      <c r="G260" s="10">
        <v>-499.0</v>
      </c>
      <c r="H260" s="10">
        <v>-400.0</v>
      </c>
    </row>
    <row r="261">
      <c r="A261" s="24" t="s">
        <v>348</v>
      </c>
      <c r="B261" s="24" t="s">
        <v>1441</v>
      </c>
      <c r="D261" s="7"/>
      <c r="E261" s="10">
        <v>499.0</v>
      </c>
      <c r="F261" s="10">
        <v>400.0</v>
      </c>
      <c r="G261" s="10">
        <v>-499.0</v>
      </c>
      <c r="H261" s="10">
        <v>-400.0</v>
      </c>
    </row>
    <row r="262">
      <c r="A262" s="24" t="s">
        <v>349</v>
      </c>
      <c r="B262" s="24" t="s">
        <v>1345</v>
      </c>
      <c r="C262" s="7"/>
      <c r="D262" s="7"/>
      <c r="E262" s="10">
        <v>440.0</v>
      </c>
      <c r="F262" s="10">
        <v>410.0</v>
      </c>
      <c r="G262" s="10">
        <v>-440.0</v>
      </c>
      <c r="H262" s="10">
        <v>-410.0</v>
      </c>
    </row>
    <row r="263">
      <c r="A263" s="24" t="s">
        <v>351</v>
      </c>
      <c r="B263" s="24" t="s">
        <v>1345</v>
      </c>
      <c r="C263" s="7"/>
      <c r="D263" s="7"/>
      <c r="E263" s="10">
        <v>440.0</v>
      </c>
      <c r="F263" s="10">
        <v>410.0</v>
      </c>
      <c r="G263" s="10">
        <v>-440.0</v>
      </c>
      <c r="H263" s="10">
        <v>-410.0</v>
      </c>
    </row>
    <row r="264">
      <c r="A264" s="24" t="s">
        <v>352</v>
      </c>
      <c r="B264" s="24" t="s">
        <v>1345</v>
      </c>
      <c r="C264" s="7"/>
      <c r="D264" s="7"/>
      <c r="E264" s="10">
        <v>440.0</v>
      </c>
      <c r="F264" s="10">
        <v>410.0</v>
      </c>
      <c r="G264" s="10">
        <v>-440.0</v>
      </c>
      <c r="H264" s="10">
        <v>-410.0</v>
      </c>
    </row>
    <row r="265">
      <c r="A265" s="24" t="s">
        <v>353</v>
      </c>
      <c r="B265" s="24" t="s">
        <v>1345</v>
      </c>
      <c r="C265" s="7"/>
      <c r="D265" s="7"/>
      <c r="E265" s="10">
        <v>440.0</v>
      </c>
      <c r="F265" s="10">
        <v>410.0</v>
      </c>
      <c r="G265" s="10">
        <v>-440.0</v>
      </c>
      <c r="H265" s="10">
        <v>-410.0</v>
      </c>
    </row>
    <row r="266">
      <c r="A266" s="24" t="s">
        <v>354</v>
      </c>
      <c r="B266" s="24" t="s">
        <v>1345</v>
      </c>
      <c r="E266" s="8">
        <v>440.0</v>
      </c>
      <c r="F266" s="8">
        <v>410.0</v>
      </c>
      <c r="G266" s="10">
        <v>-440.0</v>
      </c>
      <c r="H266" s="10">
        <v>-410.0</v>
      </c>
    </row>
    <row r="267">
      <c r="A267" s="24" t="s">
        <v>355</v>
      </c>
      <c r="B267" s="8" t="s">
        <v>1400</v>
      </c>
      <c r="E267" s="8">
        <v>400.0</v>
      </c>
      <c r="F267" s="8">
        <v>380.0</v>
      </c>
      <c r="G267" s="8">
        <v>-400.0</v>
      </c>
      <c r="H267" s="8">
        <v>-380.0</v>
      </c>
    </row>
    <row r="268">
      <c r="A268" s="24" t="s">
        <v>356</v>
      </c>
      <c r="B268" s="8" t="s">
        <v>1400</v>
      </c>
      <c r="E268" s="8">
        <v>400.0</v>
      </c>
      <c r="F268" s="8">
        <v>380.0</v>
      </c>
      <c r="G268" s="8">
        <v>-400.0</v>
      </c>
      <c r="H268" s="8">
        <v>-380.0</v>
      </c>
    </row>
    <row r="269">
      <c r="A269" s="24" t="s">
        <v>357</v>
      </c>
      <c r="B269" s="8" t="s">
        <v>1442</v>
      </c>
      <c r="E269" s="8">
        <v>460.0</v>
      </c>
      <c r="F269" s="8">
        <v>425.0</v>
      </c>
      <c r="G269" s="8">
        <v>-460.0</v>
      </c>
      <c r="H269" s="8">
        <v>-425.0</v>
      </c>
    </row>
    <row r="270">
      <c r="A270" s="24" t="s">
        <v>358</v>
      </c>
      <c r="B270" s="8" t="s">
        <v>1400</v>
      </c>
      <c r="E270" s="8">
        <v>400.0</v>
      </c>
      <c r="F270" s="8">
        <v>380.0</v>
      </c>
      <c r="G270" s="8">
        <v>-400.0</v>
      </c>
      <c r="H270" s="8">
        <v>-380.0</v>
      </c>
    </row>
    <row r="271">
      <c r="A271" s="24" t="s">
        <v>359</v>
      </c>
      <c r="B271" s="8" t="s">
        <v>1443</v>
      </c>
      <c r="E271" s="8">
        <v>100.0</v>
      </c>
      <c r="F271" s="8">
        <v>50.0</v>
      </c>
      <c r="G271" s="8">
        <v>-100.0</v>
      </c>
      <c r="H271" s="8">
        <v>-50.0</v>
      </c>
    </row>
    <row r="272">
      <c r="A272" s="24" t="s">
        <v>362</v>
      </c>
      <c r="B272" s="8" t="s">
        <v>1444</v>
      </c>
      <c r="E272" s="6">
        <v>301.0</v>
      </c>
      <c r="F272" s="6">
        <v>301.0</v>
      </c>
      <c r="G272" s="6">
        <v>-301.0</v>
      </c>
      <c r="H272" s="6">
        <v>-301.0</v>
      </c>
    </row>
    <row r="273">
      <c r="A273" s="24" t="s">
        <v>362</v>
      </c>
      <c r="B273" s="8" t="s">
        <v>1445</v>
      </c>
      <c r="E273" s="6">
        <v>310.0</v>
      </c>
      <c r="F273" s="6">
        <v>300.0</v>
      </c>
      <c r="G273" s="6">
        <v>-310.0</v>
      </c>
      <c r="H273" s="6">
        <v>-300.0</v>
      </c>
    </row>
    <row r="274">
      <c r="A274" s="24" t="s">
        <v>362</v>
      </c>
      <c r="B274" s="8" t="s">
        <v>1381</v>
      </c>
      <c r="E274" s="8">
        <v>360.0</v>
      </c>
      <c r="F274" s="8">
        <v>350.0</v>
      </c>
      <c r="G274" s="8">
        <v>-360.0</v>
      </c>
      <c r="H274" s="8">
        <v>-350.0</v>
      </c>
    </row>
    <row r="275">
      <c r="A275" s="24" t="s">
        <v>363</v>
      </c>
      <c r="B275" s="8" t="s">
        <v>1446</v>
      </c>
      <c r="E275" s="8">
        <v>320.0</v>
      </c>
      <c r="F275" s="8">
        <v>310.0</v>
      </c>
      <c r="G275" s="8">
        <v>-320.0</v>
      </c>
      <c r="H275" s="8">
        <v>-310.0</v>
      </c>
    </row>
    <row r="276">
      <c r="A276" s="24" t="s">
        <v>363</v>
      </c>
      <c r="B276" s="8" t="s">
        <v>1447</v>
      </c>
      <c r="E276" s="8">
        <v>293.0</v>
      </c>
      <c r="F276" s="8">
        <v>283.0</v>
      </c>
      <c r="G276" s="8">
        <v>-293.0</v>
      </c>
      <c r="H276" s="8">
        <v>-283.0</v>
      </c>
    </row>
    <row r="277">
      <c r="A277" s="24" t="s">
        <v>363</v>
      </c>
      <c r="B277" s="8" t="s">
        <v>1448</v>
      </c>
      <c r="E277" s="8">
        <v>275.0</v>
      </c>
      <c r="F277" s="8">
        <v>265.0</v>
      </c>
      <c r="G277" s="8">
        <v>-275.0</v>
      </c>
      <c r="H277" s="8">
        <v>-265.0</v>
      </c>
    </row>
    <row r="278">
      <c r="A278" s="24" t="s">
        <v>363</v>
      </c>
      <c r="B278" s="8" t="s">
        <v>1449</v>
      </c>
      <c r="E278" s="8">
        <v>195.0</v>
      </c>
      <c r="F278" s="8">
        <v>185.0</v>
      </c>
      <c r="G278" s="8">
        <v>-195.0</v>
      </c>
      <c r="H278" s="8">
        <v>-185.0</v>
      </c>
    </row>
    <row r="279">
      <c r="A279" s="24" t="s">
        <v>365</v>
      </c>
      <c r="B279" s="8" t="s">
        <v>1450</v>
      </c>
      <c r="E279" s="8">
        <v>450.0</v>
      </c>
      <c r="F279" s="8">
        <v>350.0</v>
      </c>
      <c r="G279" s="8">
        <v>-450.0</v>
      </c>
      <c r="H279" s="8">
        <v>-350.0</v>
      </c>
    </row>
    <row r="280">
      <c r="A280" s="24" t="s">
        <v>366</v>
      </c>
      <c r="B280" s="8" t="s">
        <v>1451</v>
      </c>
      <c r="E280" s="8">
        <v>331.0</v>
      </c>
      <c r="F280" s="8">
        <v>219.0</v>
      </c>
      <c r="G280" s="6">
        <v>-331.0</v>
      </c>
      <c r="H280" s="6">
        <v>-219.0</v>
      </c>
    </row>
    <row r="281">
      <c r="A281" s="24" t="s">
        <v>367</v>
      </c>
      <c r="B281" s="8" t="s">
        <v>1446</v>
      </c>
      <c r="E281" s="8">
        <v>366.0</v>
      </c>
      <c r="F281" s="8">
        <v>359.0</v>
      </c>
      <c r="G281" s="8">
        <v>-366.0</v>
      </c>
      <c r="H281" s="8">
        <v>-359.0</v>
      </c>
    </row>
    <row r="282">
      <c r="A282" s="24" t="s">
        <v>368</v>
      </c>
      <c r="B282" s="11" t="s">
        <v>1452</v>
      </c>
      <c r="C282" s="7"/>
      <c r="D282" s="7"/>
      <c r="E282" s="10">
        <v>299.0</v>
      </c>
      <c r="F282" s="10">
        <v>200.0</v>
      </c>
      <c r="G282" s="10">
        <v>-299.0</v>
      </c>
      <c r="H282" s="10">
        <v>-200.0</v>
      </c>
    </row>
    <row r="283">
      <c r="A283" s="24" t="s">
        <v>370</v>
      </c>
      <c r="B283" s="11" t="s">
        <v>1453</v>
      </c>
      <c r="C283" s="7"/>
      <c r="D283" s="7"/>
      <c r="E283" s="10">
        <v>330.0</v>
      </c>
      <c r="F283" s="10">
        <v>310.0</v>
      </c>
      <c r="G283" s="10">
        <v>-330.0</v>
      </c>
      <c r="H283" s="10">
        <v>-310.0</v>
      </c>
    </row>
    <row r="284">
      <c r="A284" s="24" t="s">
        <v>372</v>
      </c>
      <c r="B284" s="11" t="s">
        <v>1454</v>
      </c>
      <c r="C284" s="7"/>
      <c r="D284" s="7"/>
      <c r="E284" s="10">
        <v>399.0</v>
      </c>
      <c r="F284" s="10">
        <v>300.0</v>
      </c>
      <c r="G284" s="10">
        <v>-399.0</v>
      </c>
      <c r="H284" s="10">
        <v>-300.0</v>
      </c>
    </row>
    <row r="285">
      <c r="A285" s="24" t="s">
        <v>373</v>
      </c>
      <c r="B285" s="11" t="s">
        <v>1455</v>
      </c>
      <c r="C285" s="7"/>
      <c r="D285" s="7"/>
      <c r="E285" s="10">
        <v>299.0</v>
      </c>
      <c r="F285" s="10">
        <v>150.0</v>
      </c>
      <c r="G285" s="10">
        <v>-299.0</v>
      </c>
      <c r="H285" s="10">
        <v>-150.0</v>
      </c>
    </row>
    <row r="286">
      <c r="A286" s="24" t="s">
        <v>375</v>
      </c>
      <c r="B286" s="11" t="s">
        <v>1455</v>
      </c>
      <c r="C286" s="7"/>
      <c r="D286" s="7"/>
      <c r="E286" s="10">
        <v>299.0</v>
      </c>
      <c r="F286" s="10">
        <v>150.0</v>
      </c>
      <c r="G286" s="10">
        <v>-299.0</v>
      </c>
      <c r="H286" s="10">
        <v>-150.0</v>
      </c>
    </row>
    <row r="287">
      <c r="A287" s="24" t="s">
        <v>377</v>
      </c>
      <c r="B287" s="11" t="s">
        <v>1455</v>
      </c>
      <c r="C287" s="7"/>
      <c r="D287" s="7"/>
      <c r="E287" s="10">
        <v>299.0</v>
      </c>
      <c r="F287" s="10">
        <v>150.0</v>
      </c>
      <c r="G287" s="10">
        <v>-299.0</v>
      </c>
      <c r="H287" s="10">
        <v>-150.0</v>
      </c>
    </row>
    <row r="288">
      <c r="A288" s="24" t="s">
        <v>378</v>
      </c>
      <c r="B288" s="11" t="s">
        <v>1456</v>
      </c>
      <c r="C288" s="7"/>
      <c r="D288" s="7"/>
      <c r="E288" s="10">
        <v>599.0</v>
      </c>
      <c r="F288" s="10">
        <v>390.0</v>
      </c>
      <c r="G288" s="10">
        <v>-599.0</v>
      </c>
      <c r="H288" s="10">
        <v>-390.0</v>
      </c>
    </row>
    <row r="289">
      <c r="A289" s="24" t="s">
        <v>380</v>
      </c>
      <c r="B289" s="11" t="s">
        <v>1456</v>
      </c>
      <c r="C289" s="7"/>
      <c r="D289" s="7"/>
      <c r="E289" s="10">
        <v>599.0</v>
      </c>
      <c r="F289" s="10">
        <v>390.0</v>
      </c>
      <c r="G289" s="10">
        <v>-599.0</v>
      </c>
      <c r="H289" s="10">
        <v>-390.0</v>
      </c>
    </row>
    <row r="290">
      <c r="A290" s="24" t="s">
        <v>381</v>
      </c>
      <c r="B290" s="11" t="s">
        <v>1457</v>
      </c>
      <c r="C290" s="7"/>
      <c r="D290" s="7"/>
      <c r="E290" s="10">
        <v>440.0</v>
      </c>
      <c r="F290" s="10">
        <v>437.0</v>
      </c>
      <c r="G290" s="10">
        <v>-440.0</v>
      </c>
      <c r="H290" s="10">
        <v>-437.0</v>
      </c>
    </row>
    <row r="291">
      <c r="A291" s="24" t="s">
        <v>382</v>
      </c>
      <c r="B291" s="11" t="s">
        <v>1401</v>
      </c>
      <c r="C291" s="7"/>
      <c r="D291" s="7"/>
      <c r="E291" s="10">
        <v>380.0</v>
      </c>
      <c r="F291" s="10">
        <v>360.0</v>
      </c>
      <c r="G291" s="10">
        <v>-380.0</v>
      </c>
      <c r="H291" s="10">
        <v>-360.0</v>
      </c>
    </row>
    <row r="292">
      <c r="A292" s="24" t="s">
        <v>383</v>
      </c>
      <c r="B292" s="11" t="s">
        <v>1401</v>
      </c>
      <c r="C292" s="7"/>
      <c r="D292" s="7"/>
      <c r="E292" s="10">
        <v>380.0</v>
      </c>
      <c r="F292" s="10">
        <v>360.0</v>
      </c>
      <c r="G292" s="10">
        <v>-380.0</v>
      </c>
      <c r="H292" s="10">
        <v>-360.0</v>
      </c>
    </row>
    <row r="293">
      <c r="A293" s="24" t="s">
        <v>384</v>
      </c>
      <c r="B293" s="11" t="s">
        <v>1381</v>
      </c>
      <c r="C293" s="7"/>
      <c r="D293" s="7"/>
      <c r="E293" s="10">
        <v>360.0</v>
      </c>
      <c r="F293" s="10">
        <v>350.0</v>
      </c>
      <c r="G293" s="10">
        <v>-360.0</v>
      </c>
      <c r="H293" s="10">
        <v>-350.0</v>
      </c>
    </row>
    <row r="294">
      <c r="A294" s="24" t="s">
        <v>386</v>
      </c>
      <c r="B294" s="11" t="s">
        <v>1458</v>
      </c>
      <c r="C294" s="7"/>
      <c r="D294" s="7"/>
      <c r="E294" s="10">
        <v>325.0</v>
      </c>
      <c r="F294" s="10">
        <v>320.0</v>
      </c>
      <c r="G294" s="10">
        <v>-325.0</v>
      </c>
      <c r="H294" s="10">
        <v>-320.0</v>
      </c>
    </row>
    <row r="295">
      <c r="A295" s="24" t="s">
        <v>387</v>
      </c>
      <c r="B295" s="11" t="s">
        <v>1381</v>
      </c>
      <c r="C295" s="7"/>
      <c r="D295" s="7"/>
      <c r="E295" s="10">
        <v>360.0</v>
      </c>
      <c r="F295" s="10">
        <v>350.0</v>
      </c>
      <c r="G295" s="10">
        <v>-360.0</v>
      </c>
      <c r="H295" s="10">
        <v>-350.0</v>
      </c>
    </row>
    <row r="296">
      <c r="A296" s="24" t="s">
        <v>389</v>
      </c>
      <c r="B296" s="11" t="s">
        <v>1459</v>
      </c>
      <c r="C296" s="7"/>
      <c r="D296" s="7"/>
      <c r="E296" s="10">
        <v>302.0</v>
      </c>
      <c r="F296" s="10">
        <v>302.0</v>
      </c>
      <c r="G296" s="10">
        <v>-302.0</v>
      </c>
      <c r="H296" s="10">
        <v>-302.0</v>
      </c>
    </row>
    <row r="297">
      <c r="A297" s="24" t="s">
        <v>390</v>
      </c>
      <c r="B297" s="11" t="s">
        <v>1452</v>
      </c>
      <c r="C297" s="7"/>
      <c r="D297" s="7"/>
      <c r="E297" s="10">
        <v>299.0</v>
      </c>
      <c r="F297" s="10">
        <v>200.0</v>
      </c>
      <c r="G297" s="10">
        <v>-299.0</v>
      </c>
      <c r="H297" s="10">
        <v>-200.0</v>
      </c>
    </row>
    <row r="298">
      <c r="A298" s="24" t="s">
        <v>391</v>
      </c>
      <c r="B298" s="11" t="s">
        <v>1452</v>
      </c>
      <c r="C298" s="7"/>
      <c r="D298" s="7"/>
      <c r="E298" s="10">
        <v>299.0</v>
      </c>
      <c r="F298" s="10">
        <v>200.0</v>
      </c>
      <c r="G298" s="10">
        <v>-299.0</v>
      </c>
      <c r="H298" s="10">
        <v>-200.0</v>
      </c>
    </row>
    <row r="299">
      <c r="A299" s="24" t="s">
        <v>392</v>
      </c>
      <c r="B299" s="11" t="s">
        <v>1452</v>
      </c>
      <c r="C299" s="7"/>
      <c r="D299" s="7"/>
      <c r="E299" s="10">
        <v>299.0</v>
      </c>
      <c r="F299" s="10">
        <v>200.0</v>
      </c>
      <c r="G299" s="10">
        <v>-299.0</v>
      </c>
      <c r="H299" s="10">
        <v>-200.0</v>
      </c>
    </row>
    <row r="300">
      <c r="A300" s="24" t="s">
        <v>393</v>
      </c>
      <c r="B300" s="11" t="s">
        <v>1452</v>
      </c>
      <c r="C300" s="7"/>
      <c r="D300" s="7"/>
      <c r="E300" s="10">
        <v>299.0</v>
      </c>
      <c r="F300" s="10">
        <v>200.0</v>
      </c>
      <c r="G300" s="10">
        <v>-299.0</v>
      </c>
      <c r="H300" s="10">
        <v>-200.0</v>
      </c>
    </row>
    <row r="301">
      <c r="A301" s="24" t="s">
        <v>394</v>
      </c>
      <c r="B301" s="11" t="s">
        <v>1460</v>
      </c>
      <c r="C301" s="7"/>
      <c r="D301" s="7"/>
      <c r="E301" s="10">
        <v>180.0</v>
      </c>
      <c r="F301" s="10">
        <v>170.0</v>
      </c>
      <c r="G301" s="10">
        <v>-180.0</v>
      </c>
      <c r="H301" s="10">
        <v>-170.0</v>
      </c>
    </row>
    <row r="302">
      <c r="A302" s="24" t="s">
        <v>395</v>
      </c>
      <c r="B302" s="11" t="s">
        <v>1461</v>
      </c>
      <c r="C302" s="7"/>
      <c r="D302" s="7"/>
      <c r="E302" s="10">
        <v>225.0</v>
      </c>
      <c r="F302" s="10">
        <v>215.0</v>
      </c>
      <c r="G302" s="10">
        <v>-225.0</v>
      </c>
      <c r="H302" s="10">
        <v>-215.0</v>
      </c>
    </row>
    <row r="303">
      <c r="A303" s="24" t="s">
        <v>396</v>
      </c>
      <c r="B303" s="11" t="s">
        <v>1449</v>
      </c>
      <c r="C303" s="7"/>
      <c r="D303" s="7"/>
      <c r="E303" s="10">
        <v>195.0</v>
      </c>
      <c r="F303" s="10">
        <v>185.0</v>
      </c>
      <c r="G303" s="10">
        <v>-195.0</v>
      </c>
      <c r="H303" s="10">
        <v>-185.0</v>
      </c>
    </row>
    <row r="304">
      <c r="A304" s="24" t="s">
        <v>398</v>
      </c>
      <c r="B304" s="11" t="s">
        <v>1381</v>
      </c>
      <c r="C304" s="7"/>
      <c r="D304" s="7"/>
      <c r="E304" s="10">
        <v>360.0</v>
      </c>
      <c r="F304" s="10">
        <v>350.0</v>
      </c>
      <c r="G304" s="10">
        <v>-360.0</v>
      </c>
      <c r="H304" s="10">
        <v>-350.0</v>
      </c>
    </row>
    <row r="305">
      <c r="A305" s="24" t="s">
        <v>400</v>
      </c>
      <c r="B305" s="11" t="s">
        <v>1454</v>
      </c>
      <c r="C305" s="7"/>
      <c r="D305" s="7"/>
      <c r="E305" s="10">
        <v>399.0</v>
      </c>
      <c r="F305" s="10">
        <v>300.0</v>
      </c>
      <c r="G305" s="10">
        <v>-399.0</v>
      </c>
      <c r="H305" s="10">
        <v>-300.0</v>
      </c>
    </row>
    <row r="306">
      <c r="A306" s="24" t="s">
        <v>402</v>
      </c>
      <c r="B306" s="11" t="s">
        <v>1454</v>
      </c>
      <c r="C306" s="7"/>
      <c r="D306" s="7"/>
      <c r="E306" s="10">
        <v>399.0</v>
      </c>
      <c r="F306" s="10">
        <v>300.0</v>
      </c>
      <c r="G306" s="10">
        <v>-399.0</v>
      </c>
      <c r="H306" s="10">
        <v>-300.0</v>
      </c>
    </row>
    <row r="307">
      <c r="A307" s="24" t="s">
        <v>403</v>
      </c>
      <c r="B307" s="11" t="s">
        <v>1454</v>
      </c>
      <c r="C307" s="7"/>
      <c r="D307" s="7"/>
      <c r="E307" s="10">
        <v>399.0</v>
      </c>
      <c r="F307" s="10">
        <v>300.0</v>
      </c>
      <c r="G307" s="10">
        <v>-399.0</v>
      </c>
      <c r="H307" s="10">
        <v>-300.0</v>
      </c>
    </row>
    <row r="308">
      <c r="A308" s="24" t="s">
        <v>404</v>
      </c>
      <c r="B308" s="11" t="s">
        <v>1462</v>
      </c>
      <c r="C308" s="7"/>
      <c r="D308" s="7"/>
      <c r="E308" s="10">
        <v>399.0</v>
      </c>
      <c r="F308" s="10">
        <v>200.0</v>
      </c>
      <c r="G308" s="10">
        <v>-399.0</v>
      </c>
      <c r="H308" s="10">
        <v>-200.0</v>
      </c>
    </row>
    <row r="309">
      <c r="A309" s="24" t="s">
        <v>405</v>
      </c>
      <c r="B309" s="11" t="s">
        <v>1463</v>
      </c>
      <c r="C309" s="7"/>
      <c r="D309" s="7"/>
      <c r="E309" s="10">
        <v>199.0</v>
      </c>
      <c r="F309" s="10">
        <v>100.0</v>
      </c>
      <c r="G309" s="10">
        <v>-199.0</v>
      </c>
      <c r="H309" s="10">
        <v>-100.0</v>
      </c>
    </row>
    <row r="310">
      <c r="A310" s="24" t="s">
        <v>406</v>
      </c>
      <c r="B310" s="11" t="s">
        <v>1464</v>
      </c>
      <c r="C310" s="7"/>
      <c r="D310" s="7"/>
      <c r="E310" s="10">
        <v>110.0</v>
      </c>
      <c r="F310" s="10">
        <v>100.0</v>
      </c>
      <c r="G310" s="10">
        <v>-110.0</v>
      </c>
      <c r="H310" s="10">
        <v>-100.0</v>
      </c>
    </row>
    <row r="311">
      <c r="A311" s="24" t="s">
        <v>408</v>
      </c>
      <c r="B311" s="11" t="s">
        <v>1465</v>
      </c>
      <c r="C311" s="7"/>
      <c r="D311" s="7"/>
      <c r="E311" s="10">
        <v>229.0</v>
      </c>
      <c r="F311" s="10">
        <v>100.0</v>
      </c>
      <c r="G311" s="10">
        <v>-229.0</v>
      </c>
      <c r="H311" s="10">
        <v>-100.0</v>
      </c>
    </row>
    <row r="312">
      <c r="A312" s="24" t="s">
        <v>409</v>
      </c>
      <c r="B312" s="11" t="s">
        <v>1465</v>
      </c>
      <c r="C312" s="7"/>
      <c r="D312" s="7"/>
      <c r="E312" s="10">
        <v>229.0</v>
      </c>
      <c r="F312" s="10">
        <v>100.0</v>
      </c>
      <c r="G312" s="10">
        <v>-229.0</v>
      </c>
      <c r="H312" s="10">
        <v>-100.0</v>
      </c>
    </row>
    <row r="313">
      <c r="A313" s="24" t="s">
        <v>410</v>
      </c>
      <c r="B313" s="11" t="s">
        <v>1465</v>
      </c>
      <c r="C313" s="7"/>
      <c r="D313" s="7"/>
      <c r="E313" s="10">
        <v>229.0</v>
      </c>
      <c r="F313" s="10">
        <v>100.0</v>
      </c>
      <c r="G313" s="10">
        <v>-229.0</v>
      </c>
      <c r="H313" s="10">
        <v>-100.0</v>
      </c>
    </row>
    <row r="314">
      <c r="A314" s="24" t="s">
        <v>411</v>
      </c>
      <c r="B314" s="11" t="s">
        <v>1465</v>
      </c>
      <c r="C314" s="7"/>
      <c r="D314" s="7"/>
      <c r="E314" s="10">
        <v>229.0</v>
      </c>
      <c r="F314" s="10">
        <v>100.0</v>
      </c>
      <c r="G314" s="10">
        <v>-229.0</v>
      </c>
      <c r="H314" s="10">
        <v>-100.0</v>
      </c>
    </row>
    <row r="315">
      <c r="A315" s="24" t="s">
        <v>412</v>
      </c>
      <c r="B315" s="11" t="s">
        <v>1466</v>
      </c>
      <c r="C315" s="7"/>
      <c r="D315" s="7"/>
      <c r="E315" s="10">
        <v>190.0</v>
      </c>
      <c r="F315" s="10">
        <v>170.0</v>
      </c>
      <c r="G315" s="10">
        <v>-190.0</v>
      </c>
      <c r="H315" s="10">
        <v>-170.0</v>
      </c>
    </row>
    <row r="316">
      <c r="A316" s="24" t="s">
        <v>413</v>
      </c>
      <c r="B316" s="11" t="s">
        <v>1467</v>
      </c>
      <c r="C316" s="7"/>
      <c r="D316" s="7"/>
      <c r="E316" s="10">
        <v>88.0</v>
      </c>
      <c r="F316" s="10">
        <v>84.0</v>
      </c>
      <c r="G316" s="10">
        <v>-88.0</v>
      </c>
      <c r="H316" s="10">
        <v>-84.0</v>
      </c>
    </row>
    <row r="317">
      <c r="A317" s="24" t="s">
        <v>414</v>
      </c>
      <c r="B317" s="11" t="s">
        <v>1463</v>
      </c>
      <c r="C317" s="7"/>
      <c r="D317" s="7"/>
      <c r="E317" s="10">
        <v>199.0</v>
      </c>
      <c r="F317" s="10">
        <v>100.0</v>
      </c>
      <c r="G317" s="10">
        <v>-199.0</v>
      </c>
      <c r="H317" s="10">
        <v>-100.0</v>
      </c>
    </row>
    <row r="318">
      <c r="A318" s="24" t="s">
        <v>415</v>
      </c>
      <c r="B318" s="11" t="s">
        <v>1468</v>
      </c>
      <c r="C318" s="7"/>
      <c r="D318" s="7"/>
      <c r="E318" s="10">
        <v>510.0</v>
      </c>
      <c r="F318" s="10">
        <v>480.0</v>
      </c>
      <c r="G318" s="10">
        <v>-510.0</v>
      </c>
      <c r="H318" s="10">
        <v>-480.0</v>
      </c>
    </row>
    <row r="319">
      <c r="A319" s="24" t="s">
        <v>416</v>
      </c>
      <c r="B319" s="11" t="s">
        <v>1469</v>
      </c>
      <c r="C319" s="7"/>
      <c r="D319" s="7"/>
      <c r="E319" s="10">
        <v>340.0</v>
      </c>
      <c r="F319" s="10">
        <v>328.0</v>
      </c>
      <c r="G319" s="10">
        <v>-340.0</v>
      </c>
      <c r="H319" s="10">
        <v>-328.0</v>
      </c>
    </row>
    <row r="320">
      <c r="A320" s="24" t="s">
        <v>418</v>
      </c>
      <c r="B320" s="11" t="s">
        <v>1446</v>
      </c>
      <c r="C320" s="7"/>
      <c r="D320" s="7"/>
      <c r="E320" s="10">
        <v>366.0</v>
      </c>
      <c r="F320" s="10">
        <v>359.0</v>
      </c>
      <c r="G320" s="10">
        <v>-366.0</v>
      </c>
      <c r="H320" s="10">
        <v>-359.0</v>
      </c>
    </row>
    <row r="321">
      <c r="A321" s="24" t="s">
        <v>419</v>
      </c>
      <c r="B321" s="11" t="s">
        <v>1446</v>
      </c>
      <c r="C321" s="7"/>
      <c r="D321" s="7"/>
      <c r="E321" s="10">
        <v>366.0</v>
      </c>
      <c r="F321" s="10">
        <v>359.0</v>
      </c>
      <c r="G321" s="10">
        <v>-366.0</v>
      </c>
      <c r="H321" s="10">
        <v>-359.0</v>
      </c>
    </row>
    <row r="322">
      <c r="A322" s="24" t="s">
        <v>420</v>
      </c>
      <c r="B322" s="11" t="s">
        <v>1446</v>
      </c>
      <c r="C322" s="7"/>
      <c r="D322" s="7"/>
      <c r="E322" s="10">
        <v>366.0</v>
      </c>
      <c r="F322" s="10">
        <v>359.0</v>
      </c>
      <c r="G322" s="10">
        <v>-366.0</v>
      </c>
      <c r="H322" s="10">
        <v>-359.0</v>
      </c>
    </row>
    <row r="323">
      <c r="A323" s="24" t="s">
        <v>421</v>
      </c>
      <c r="B323" s="11" t="s">
        <v>1446</v>
      </c>
      <c r="C323" s="7"/>
      <c r="D323" s="7"/>
      <c r="E323" s="10">
        <v>366.0</v>
      </c>
      <c r="F323" s="10">
        <v>359.0</v>
      </c>
      <c r="G323" s="10">
        <v>-366.0</v>
      </c>
      <c r="H323" s="10">
        <v>-359.0</v>
      </c>
    </row>
    <row r="324">
      <c r="A324" s="24" t="s">
        <v>422</v>
      </c>
      <c r="B324" s="11" t="s">
        <v>1408</v>
      </c>
      <c r="C324" s="7"/>
      <c r="D324" s="7"/>
      <c r="E324" s="11">
        <v>336.0</v>
      </c>
      <c r="F324" s="11">
        <v>323.0</v>
      </c>
      <c r="G324" s="11">
        <v>-336.0</v>
      </c>
      <c r="H324" s="11">
        <v>-323.0</v>
      </c>
    </row>
    <row r="325">
      <c r="A325" s="24" t="s">
        <v>423</v>
      </c>
      <c r="B325" s="11" t="s">
        <v>1408</v>
      </c>
      <c r="C325" s="7"/>
      <c r="D325" s="7"/>
      <c r="E325" s="11">
        <v>336.0</v>
      </c>
      <c r="F325" s="11">
        <v>323.0</v>
      </c>
      <c r="G325" s="11">
        <v>-336.0</v>
      </c>
      <c r="H325" s="11">
        <v>-323.0</v>
      </c>
    </row>
    <row r="326">
      <c r="A326" s="24" t="s">
        <v>424</v>
      </c>
      <c r="B326" s="11" t="s">
        <v>1408</v>
      </c>
      <c r="C326" s="7"/>
      <c r="D326" s="7"/>
      <c r="E326" s="11">
        <v>336.0</v>
      </c>
      <c r="F326" s="11">
        <v>323.0</v>
      </c>
      <c r="G326" s="11">
        <v>-336.0</v>
      </c>
      <c r="H326" s="11">
        <v>-323.0</v>
      </c>
    </row>
    <row r="327">
      <c r="A327" s="24" t="s">
        <v>425</v>
      </c>
      <c r="B327" s="11" t="s">
        <v>1408</v>
      </c>
      <c r="C327" s="7"/>
      <c r="D327" s="7"/>
      <c r="E327" s="11">
        <v>336.0</v>
      </c>
      <c r="F327" s="11">
        <v>323.0</v>
      </c>
      <c r="G327" s="11">
        <v>-336.0</v>
      </c>
      <c r="H327" s="11">
        <v>-323.0</v>
      </c>
    </row>
    <row r="328">
      <c r="A328" s="24" t="s">
        <v>426</v>
      </c>
      <c r="B328" s="11" t="s">
        <v>1408</v>
      </c>
      <c r="C328" s="7"/>
      <c r="D328" s="7"/>
      <c r="E328" s="11">
        <v>336.0</v>
      </c>
      <c r="F328" s="11">
        <v>323.0</v>
      </c>
      <c r="G328" s="11">
        <v>-336.0</v>
      </c>
      <c r="H328" s="11">
        <v>-323.0</v>
      </c>
    </row>
    <row r="329">
      <c r="A329" s="24" t="s">
        <v>428</v>
      </c>
      <c r="B329" s="11" t="s">
        <v>1408</v>
      </c>
      <c r="C329" s="7"/>
      <c r="D329" s="7"/>
      <c r="E329" s="10">
        <v>336.0</v>
      </c>
      <c r="F329" s="10">
        <v>323.0</v>
      </c>
      <c r="G329" s="10">
        <v>-336.0</v>
      </c>
      <c r="H329" s="10">
        <v>-323.0</v>
      </c>
    </row>
    <row r="330">
      <c r="A330" s="24" t="s">
        <v>429</v>
      </c>
      <c r="B330" s="11" t="s">
        <v>1470</v>
      </c>
      <c r="C330" s="7"/>
      <c r="D330" s="7"/>
      <c r="E330" s="6">
        <v>187.0</v>
      </c>
      <c r="F330" s="6">
        <v>168.0</v>
      </c>
      <c r="G330" s="6">
        <v>-187.0</v>
      </c>
      <c r="H330" s="6">
        <v>-168.0</v>
      </c>
    </row>
    <row r="331">
      <c r="A331" s="24" t="s">
        <v>430</v>
      </c>
      <c r="B331" s="11" t="s">
        <v>1471</v>
      </c>
      <c r="C331" s="7"/>
      <c r="D331" s="7"/>
      <c r="E331" s="6">
        <v>132.0</v>
      </c>
      <c r="F331" s="6">
        <v>1.0</v>
      </c>
      <c r="G331" s="6">
        <v>-132.0</v>
      </c>
      <c r="H331" s="6">
        <v>-1.0</v>
      </c>
    </row>
    <row r="332">
      <c r="A332" s="24" t="s">
        <v>431</v>
      </c>
      <c r="B332" s="11" t="s">
        <v>1465</v>
      </c>
      <c r="C332" s="7"/>
      <c r="D332" s="7"/>
      <c r="E332" s="10">
        <v>229.0</v>
      </c>
      <c r="F332" s="10">
        <v>100.0</v>
      </c>
      <c r="G332" s="10">
        <v>-229.0</v>
      </c>
      <c r="H332" s="10">
        <v>-100.0</v>
      </c>
    </row>
    <row r="333">
      <c r="A333" s="24" t="s">
        <v>432</v>
      </c>
      <c r="B333" s="11" t="s">
        <v>1472</v>
      </c>
      <c r="C333" s="7"/>
      <c r="D333" s="7"/>
      <c r="E333" s="6">
        <v>299.0</v>
      </c>
      <c r="F333" s="6">
        <v>100.0</v>
      </c>
      <c r="G333" s="6">
        <v>-299.0</v>
      </c>
      <c r="H333" s="6">
        <v>-100.0</v>
      </c>
    </row>
    <row r="334">
      <c r="A334" s="24" t="s">
        <v>433</v>
      </c>
      <c r="B334" s="11" t="s">
        <v>1462</v>
      </c>
      <c r="C334" s="7"/>
      <c r="D334" s="7"/>
      <c r="E334" s="6">
        <v>399.0</v>
      </c>
      <c r="F334" s="6">
        <v>200.0</v>
      </c>
      <c r="G334" s="6">
        <v>-399.0</v>
      </c>
      <c r="H334" s="6">
        <v>-200.0</v>
      </c>
    </row>
    <row r="335">
      <c r="A335" s="24" t="s">
        <v>434</v>
      </c>
      <c r="B335" s="11" t="s">
        <v>1462</v>
      </c>
      <c r="C335" s="7"/>
      <c r="D335" s="7"/>
      <c r="E335" s="6">
        <v>399.0</v>
      </c>
      <c r="F335" s="6">
        <v>200.0</v>
      </c>
      <c r="G335" s="6">
        <v>-399.0</v>
      </c>
      <c r="H335" s="6">
        <v>-200.0</v>
      </c>
    </row>
    <row r="336">
      <c r="A336" s="24" t="s">
        <v>435</v>
      </c>
      <c r="B336" s="11" t="s">
        <v>1463</v>
      </c>
      <c r="C336" s="7"/>
      <c r="D336" s="7"/>
      <c r="E336" s="6">
        <v>199.0</v>
      </c>
      <c r="F336" s="6">
        <v>100.0</v>
      </c>
      <c r="G336" s="6">
        <v>-199.0</v>
      </c>
      <c r="H336" s="6">
        <v>-100.0</v>
      </c>
    </row>
    <row r="337">
      <c r="A337" s="24" t="s">
        <v>436</v>
      </c>
      <c r="B337" s="11" t="s">
        <v>1473</v>
      </c>
      <c r="C337" s="7"/>
      <c r="D337" s="7"/>
      <c r="E337" s="6">
        <v>199.0</v>
      </c>
      <c r="F337" s="6">
        <v>1.0</v>
      </c>
      <c r="G337" s="6">
        <v>-199.0</v>
      </c>
      <c r="H337" s="6">
        <v>-1.0</v>
      </c>
    </row>
    <row r="338">
      <c r="A338" s="24" t="s">
        <v>437</v>
      </c>
      <c r="B338" s="11" t="s">
        <v>1474</v>
      </c>
      <c r="C338" s="7"/>
      <c r="D338" s="7"/>
      <c r="E338" s="6">
        <v>295.0</v>
      </c>
      <c r="F338" s="6">
        <v>275.0</v>
      </c>
      <c r="G338" s="6">
        <v>-295.0</v>
      </c>
      <c r="H338" s="6">
        <v>-275.0</v>
      </c>
    </row>
    <row r="339">
      <c r="A339" s="24" t="s">
        <v>438</v>
      </c>
      <c r="B339" s="11" t="s">
        <v>1475</v>
      </c>
      <c r="C339" s="7"/>
      <c r="D339" s="7"/>
      <c r="E339" s="6">
        <v>411.0</v>
      </c>
      <c r="F339" s="6">
        <v>350.0</v>
      </c>
      <c r="G339" s="6">
        <v>-411.0</v>
      </c>
      <c r="H339" s="6">
        <v>-350.0</v>
      </c>
    </row>
    <row r="340">
      <c r="A340" s="24" t="s">
        <v>439</v>
      </c>
      <c r="B340" s="11" t="s">
        <v>1476</v>
      </c>
      <c r="C340" s="77"/>
      <c r="D340" s="77"/>
      <c r="E340" s="78">
        <v>350.0</v>
      </c>
      <c r="F340" s="78">
        <v>281.0</v>
      </c>
      <c r="G340" s="6">
        <v>-350.0</v>
      </c>
      <c r="H340" s="6">
        <v>-281.0</v>
      </c>
    </row>
    <row r="341">
      <c r="A341" s="24" t="s">
        <v>441</v>
      </c>
      <c r="B341" s="11" t="s">
        <v>1463</v>
      </c>
      <c r="C341" s="7"/>
      <c r="D341" s="7"/>
      <c r="E341" s="6">
        <v>199.0</v>
      </c>
      <c r="F341" s="6">
        <v>100.0</v>
      </c>
      <c r="G341" s="6">
        <v>-199.0</v>
      </c>
      <c r="H341" s="6">
        <v>-100.0</v>
      </c>
    </row>
    <row r="342">
      <c r="A342" s="24" t="s">
        <v>442</v>
      </c>
      <c r="B342" s="11" t="s">
        <v>1477</v>
      </c>
      <c r="C342" s="7"/>
      <c r="D342" s="7"/>
      <c r="E342" s="6">
        <v>100.0</v>
      </c>
      <c r="F342" s="6">
        <v>70.0</v>
      </c>
      <c r="G342" s="6">
        <v>-100.0</v>
      </c>
      <c r="H342" s="6">
        <v>-70.0</v>
      </c>
    </row>
    <row r="343">
      <c r="A343" s="24" t="s">
        <v>443</v>
      </c>
      <c r="B343" s="11" t="s">
        <v>1477</v>
      </c>
      <c r="C343" s="7"/>
      <c r="D343" s="7"/>
      <c r="E343" s="6">
        <v>100.0</v>
      </c>
      <c r="F343" s="6">
        <v>70.0</v>
      </c>
      <c r="G343" s="6">
        <v>-100.0</v>
      </c>
      <c r="H343" s="6">
        <v>-70.0</v>
      </c>
    </row>
    <row r="344">
      <c r="A344" s="24" t="s">
        <v>444</v>
      </c>
      <c r="B344" s="11" t="s">
        <v>1478</v>
      </c>
      <c r="C344" s="7"/>
      <c r="D344" s="7"/>
      <c r="E344" s="6">
        <v>150.0</v>
      </c>
      <c r="F344" s="6">
        <v>121.0</v>
      </c>
      <c r="G344" s="6">
        <v>-150.0</v>
      </c>
      <c r="H344" s="6">
        <v>-121.0</v>
      </c>
    </row>
    <row r="345">
      <c r="A345" s="24" t="s">
        <v>445</v>
      </c>
      <c r="B345" s="11" t="s">
        <v>1479</v>
      </c>
      <c r="C345" s="7"/>
      <c r="D345" s="7"/>
      <c r="E345" s="6">
        <v>111.0</v>
      </c>
      <c r="F345" s="6">
        <v>105.0</v>
      </c>
      <c r="G345" s="6">
        <v>-111.0</v>
      </c>
      <c r="H345" s="6">
        <v>-105.0</v>
      </c>
    </row>
    <row r="346">
      <c r="A346" s="24" t="s">
        <v>446</v>
      </c>
      <c r="B346" s="11" t="s">
        <v>1479</v>
      </c>
      <c r="C346" s="7"/>
      <c r="D346" s="7"/>
      <c r="E346" s="6">
        <v>111.0</v>
      </c>
      <c r="F346" s="6">
        <v>105.0</v>
      </c>
      <c r="G346" s="6">
        <v>-111.0</v>
      </c>
      <c r="H346" s="6">
        <v>-105.0</v>
      </c>
    </row>
    <row r="347">
      <c r="A347" s="24" t="s">
        <v>447</v>
      </c>
      <c r="B347" s="11" t="s">
        <v>211</v>
      </c>
      <c r="C347" s="7"/>
      <c r="D347" s="7"/>
      <c r="E347" s="11"/>
      <c r="F347" s="11"/>
      <c r="G347" s="11"/>
      <c r="H347" s="11"/>
    </row>
    <row r="348">
      <c r="A348" s="24" t="s">
        <v>448</v>
      </c>
      <c r="B348" s="11" t="s">
        <v>1480</v>
      </c>
      <c r="C348" s="7"/>
      <c r="D348" s="7"/>
      <c r="E348" s="6">
        <v>180.0</v>
      </c>
      <c r="F348" s="6">
        <v>145.0</v>
      </c>
      <c r="G348" s="6">
        <v>-180.0</v>
      </c>
      <c r="H348" s="6">
        <v>-145.0</v>
      </c>
    </row>
    <row r="349">
      <c r="A349" s="24" t="s">
        <v>449</v>
      </c>
      <c r="B349" s="11" t="s">
        <v>211</v>
      </c>
      <c r="C349" s="7"/>
      <c r="D349" s="7"/>
      <c r="E349" s="11"/>
      <c r="F349" s="11"/>
      <c r="G349" s="11"/>
      <c r="H349" s="11"/>
    </row>
    <row r="350">
      <c r="A350" s="24" t="s">
        <v>451</v>
      </c>
      <c r="B350" s="11" t="s">
        <v>1481</v>
      </c>
      <c r="C350" s="7"/>
      <c r="D350" s="7"/>
      <c r="E350" s="6">
        <v>325.0</v>
      </c>
      <c r="F350" s="6">
        <v>100.0</v>
      </c>
      <c r="G350" s="6">
        <v>-325.0</v>
      </c>
      <c r="H350" s="6">
        <v>-100.0</v>
      </c>
    </row>
    <row r="351">
      <c r="A351" s="24" t="s">
        <v>452</v>
      </c>
      <c r="B351" s="11" t="s">
        <v>1481</v>
      </c>
      <c r="C351" s="7"/>
      <c r="D351" s="7"/>
      <c r="E351" s="6">
        <v>325.0</v>
      </c>
      <c r="F351" s="6">
        <v>100.0</v>
      </c>
      <c r="G351" s="6">
        <v>-325.0</v>
      </c>
      <c r="H351" s="6">
        <v>-100.0</v>
      </c>
    </row>
    <row r="352">
      <c r="A352" s="24" t="s">
        <v>453</v>
      </c>
      <c r="B352" s="11" t="s">
        <v>211</v>
      </c>
      <c r="E352" s="11"/>
      <c r="F352" s="11"/>
      <c r="G352" s="11"/>
      <c r="H352" s="11"/>
    </row>
    <row r="353">
      <c r="A353" s="24" t="s">
        <v>455</v>
      </c>
      <c r="B353" s="11" t="s">
        <v>1481</v>
      </c>
      <c r="C353" s="7"/>
      <c r="D353" s="7"/>
      <c r="E353" s="6">
        <v>325.0</v>
      </c>
      <c r="F353" s="6">
        <v>100.0</v>
      </c>
      <c r="G353" s="6">
        <v>-325.0</v>
      </c>
      <c r="H353" s="6">
        <v>-100.0</v>
      </c>
    </row>
    <row r="354">
      <c r="A354" s="24" t="s">
        <v>455</v>
      </c>
      <c r="B354" s="8" t="s">
        <v>1482</v>
      </c>
      <c r="E354" s="8">
        <v>289.0</v>
      </c>
      <c r="F354" s="8">
        <v>289.0</v>
      </c>
      <c r="G354" s="8">
        <v>-289.0</v>
      </c>
      <c r="H354" s="8">
        <v>-289.0</v>
      </c>
    </row>
    <row r="355">
      <c r="A355" s="24" t="s">
        <v>455</v>
      </c>
      <c r="B355" s="8" t="s">
        <v>1452</v>
      </c>
      <c r="E355" s="8">
        <v>299.0</v>
      </c>
      <c r="F355" s="8">
        <v>200.0</v>
      </c>
      <c r="G355" s="8">
        <v>-299.0</v>
      </c>
      <c r="H355" s="8">
        <v>-200.0</v>
      </c>
    </row>
    <row r="356">
      <c r="A356" s="24" t="s">
        <v>455</v>
      </c>
      <c r="B356" s="8" t="s">
        <v>1483</v>
      </c>
      <c r="E356" s="8">
        <v>150.0</v>
      </c>
      <c r="F356" s="8">
        <v>140.0</v>
      </c>
      <c r="G356" s="8">
        <v>-150.0</v>
      </c>
      <c r="H356" s="8">
        <v>-140.0</v>
      </c>
    </row>
    <row r="357">
      <c r="A357" s="24" t="s">
        <v>455</v>
      </c>
      <c r="B357" s="8" t="s">
        <v>1484</v>
      </c>
      <c r="E357" s="8">
        <v>175.0</v>
      </c>
      <c r="F357" s="8">
        <v>143.0</v>
      </c>
      <c r="G357" s="8">
        <v>-175.0</v>
      </c>
      <c r="H357" s="8">
        <v>-143.0</v>
      </c>
    </row>
    <row r="358">
      <c r="A358" s="24" t="s">
        <v>455</v>
      </c>
      <c r="B358" s="8" t="s">
        <v>1485</v>
      </c>
      <c r="E358" s="8">
        <v>9.0</v>
      </c>
      <c r="F358" s="8">
        <v>40.0</v>
      </c>
      <c r="G358" s="8">
        <v>-9.0</v>
      </c>
      <c r="H358" s="8">
        <v>40.0</v>
      </c>
    </row>
    <row r="359">
      <c r="A359" s="24" t="s">
        <v>455</v>
      </c>
      <c r="B359" s="8" t="s">
        <v>211</v>
      </c>
    </row>
    <row r="360">
      <c r="A360" s="24" t="s">
        <v>456</v>
      </c>
      <c r="B360" s="8" t="s">
        <v>1486</v>
      </c>
      <c r="E360" s="8">
        <v>392.0</v>
      </c>
      <c r="F360" s="8">
        <v>322.0</v>
      </c>
      <c r="G360" s="8">
        <v>-392.0</v>
      </c>
      <c r="H360" s="8">
        <v>-322.0</v>
      </c>
    </row>
    <row r="361">
      <c r="A361" s="24" t="s">
        <v>458</v>
      </c>
      <c r="B361" s="8" t="s">
        <v>1408</v>
      </c>
      <c r="E361" s="8">
        <v>359.0</v>
      </c>
      <c r="F361" s="8">
        <v>336.0</v>
      </c>
      <c r="G361" s="8">
        <v>-359.0</v>
      </c>
      <c r="H361" s="8">
        <v>-336.0</v>
      </c>
    </row>
    <row r="362">
      <c r="A362" s="24" t="s">
        <v>459</v>
      </c>
      <c r="B362" s="8" t="s">
        <v>1408</v>
      </c>
      <c r="E362" s="8">
        <v>336.0</v>
      </c>
      <c r="F362" s="8">
        <v>323.0</v>
      </c>
      <c r="G362" s="8">
        <v>-336.0</v>
      </c>
      <c r="H362" s="8">
        <v>-323.0</v>
      </c>
    </row>
    <row r="363">
      <c r="A363" s="24" t="s">
        <v>460</v>
      </c>
      <c r="B363" s="8" t="s">
        <v>1487</v>
      </c>
      <c r="E363" s="8">
        <v>323.0</v>
      </c>
      <c r="F363" s="8">
        <v>1.0</v>
      </c>
      <c r="G363" s="8">
        <v>-323.0</v>
      </c>
      <c r="H363" s="8">
        <v>-1.0</v>
      </c>
    </row>
    <row r="364">
      <c r="A364" s="24" t="s">
        <v>461</v>
      </c>
      <c r="B364" s="8" t="s">
        <v>1487</v>
      </c>
      <c r="E364" s="8">
        <v>323.0</v>
      </c>
      <c r="F364" s="8">
        <v>1.0</v>
      </c>
      <c r="G364" s="8">
        <v>-323.0</v>
      </c>
      <c r="H364" s="8">
        <v>-1.0</v>
      </c>
    </row>
    <row r="365">
      <c r="A365" s="24" t="s">
        <v>462</v>
      </c>
      <c r="B365" s="8" t="s">
        <v>1488</v>
      </c>
      <c r="E365" s="8">
        <v>294.0</v>
      </c>
      <c r="F365" s="8">
        <v>290.0</v>
      </c>
      <c r="G365" s="8">
        <v>-294.0</v>
      </c>
      <c r="H365" s="8">
        <v>-290.0</v>
      </c>
    </row>
    <row r="366">
      <c r="A366" s="24" t="s">
        <v>463</v>
      </c>
      <c r="B366" s="11" t="s">
        <v>1489</v>
      </c>
      <c r="E366" s="11">
        <v>340.0</v>
      </c>
      <c r="F366" s="11">
        <v>250.0</v>
      </c>
      <c r="G366" s="11">
        <v>-340.0</v>
      </c>
      <c r="H366" s="11">
        <v>-250.0</v>
      </c>
    </row>
    <row r="367">
      <c r="A367" s="24" t="s">
        <v>465</v>
      </c>
      <c r="B367" s="11" t="s">
        <v>1489</v>
      </c>
      <c r="E367" s="11">
        <v>340.0</v>
      </c>
      <c r="F367" s="11">
        <v>250.0</v>
      </c>
      <c r="G367" s="11">
        <v>-340.0</v>
      </c>
      <c r="H367" s="11">
        <v>-250.0</v>
      </c>
    </row>
    <row r="368">
      <c r="A368" s="24" t="s">
        <v>467</v>
      </c>
      <c r="B368" s="8" t="s">
        <v>1490</v>
      </c>
      <c r="E368" s="8">
        <v>100.0</v>
      </c>
      <c r="F368" s="8">
        <v>1.0</v>
      </c>
      <c r="G368" s="8">
        <v>-100.0</v>
      </c>
      <c r="H368" s="8">
        <v>-1.0</v>
      </c>
    </row>
    <row r="369">
      <c r="A369" s="24" t="s">
        <v>469</v>
      </c>
      <c r="B369" s="8" t="s">
        <v>1491</v>
      </c>
      <c r="E369" s="8">
        <v>300.0</v>
      </c>
      <c r="F369" s="8">
        <v>1.0</v>
      </c>
      <c r="G369" s="8">
        <v>-300.0</v>
      </c>
      <c r="H369" s="8">
        <v>-1.0</v>
      </c>
    </row>
    <row r="370">
      <c r="A370" s="24" t="s">
        <v>470</v>
      </c>
      <c r="B370" s="8" t="s">
        <v>1492</v>
      </c>
      <c r="E370" s="8">
        <v>400.0</v>
      </c>
      <c r="F370" s="8">
        <v>250.0</v>
      </c>
      <c r="G370" s="8">
        <v>-400.0</v>
      </c>
      <c r="H370" s="8">
        <v>-250.0</v>
      </c>
    </row>
    <row r="371">
      <c r="A371" s="24" t="s">
        <v>471</v>
      </c>
      <c r="B371" s="8" t="s">
        <v>1492</v>
      </c>
      <c r="E371" s="8">
        <v>400.0</v>
      </c>
      <c r="F371" s="8">
        <v>250.0</v>
      </c>
      <c r="G371" s="8">
        <v>-400.0</v>
      </c>
      <c r="H371" s="8">
        <v>-250.0</v>
      </c>
    </row>
    <row r="372">
      <c r="A372" s="24" t="s">
        <v>472</v>
      </c>
      <c r="B372" s="8" t="s">
        <v>1408</v>
      </c>
      <c r="E372" s="8">
        <v>336.0</v>
      </c>
      <c r="F372" s="8">
        <v>323.0</v>
      </c>
      <c r="G372" s="8">
        <v>-336.0</v>
      </c>
      <c r="H372" s="8">
        <v>-323.0</v>
      </c>
    </row>
    <row r="373">
      <c r="A373" s="24" t="s">
        <v>473</v>
      </c>
      <c r="B373" s="8" t="s">
        <v>1493</v>
      </c>
      <c r="E373" s="8">
        <v>350.0</v>
      </c>
      <c r="F373" s="8">
        <v>50.0</v>
      </c>
      <c r="G373" s="8">
        <v>-350.0</v>
      </c>
      <c r="H373" s="8">
        <v>-50.0</v>
      </c>
    </row>
    <row r="374">
      <c r="A374" s="24" t="s">
        <v>474</v>
      </c>
      <c r="B374" s="8" t="s">
        <v>1494</v>
      </c>
      <c r="E374" s="8">
        <v>330.0</v>
      </c>
      <c r="F374" s="8">
        <v>315.0</v>
      </c>
      <c r="G374" s="8">
        <v>-330.0</v>
      </c>
      <c r="H374" s="8">
        <v>-315.0</v>
      </c>
    </row>
    <row r="375">
      <c r="A375" s="24" t="s">
        <v>474</v>
      </c>
      <c r="B375" s="8" t="s">
        <v>1495</v>
      </c>
      <c r="E375" s="8">
        <v>150.0</v>
      </c>
      <c r="F375" s="8">
        <v>140.0</v>
      </c>
      <c r="G375" s="8">
        <v>-150.0</v>
      </c>
      <c r="H375" s="8">
        <v>-140.0</v>
      </c>
    </row>
    <row r="376">
      <c r="A376" s="24" t="s">
        <v>474</v>
      </c>
      <c r="B376" s="8" t="s">
        <v>1496</v>
      </c>
      <c r="E376" s="8">
        <v>100.0</v>
      </c>
      <c r="F376" s="8">
        <v>75.0</v>
      </c>
      <c r="G376" s="8">
        <v>-100.0</v>
      </c>
      <c r="H376" s="8">
        <v>-75.0</v>
      </c>
    </row>
    <row r="377">
      <c r="A377" s="24" t="s">
        <v>474</v>
      </c>
      <c r="B377" s="8" t="s">
        <v>1497</v>
      </c>
      <c r="E377" s="8">
        <v>215.0</v>
      </c>
      <c r="F377" s="8">
        <v>200.0</v>
      </c>
      <c r="G377" s="8">
        <v>-215.0</v>
      </c>
      <c r="H377" s="8">
        <v>-200.0</v>
      </c>
    </row>
    <row r="378">
      <c r="A378" s="24" t="s">
        <v>474</v>
      </c>
      <c r="B378" s="8" t="s">
        <v>1498</v>
      </c>
      <c r="E378" s="8">
        <v>100.0</v>
      </c>
      <c r="F378" s="8">
        <v>85.0</v>
      </c>
      <c r="G378" s="8">
        <v>-100.0</v>
      </c>
      <c r="H378" s="8">
        <v>-85.0</v>
      </c>
    </row>
    <row r="379">
      <c r="A379" s="24" t="s">
        <v>476</v>
      </c>
      <c r="B379" s="8" t="s">
        <v>1498</v>
      </c>
      <c r="E379" s="8">
        <v>100.0</v>
      </c>
      <c r="F379" s="8">
        <v>85.0</v>
      </c>
      <c r="G379" s="8">
        <v>-100.0</v>
      </c>
      <c r="H379" s="8">
        <v>-85.0</v>
      </c>
    </row>
    <row r="380">
      <c r="A380" s="24" t="s">
        <v>477</v>
      </c>
      <c r="B380" s="8" t="s">
        <v>1499</v>
      </c>
      <c r="E380" s="8">
        <v>121.0</v>
      </c>
      <c r="F380" s="8">
        <v>63.0</v>
      </c>
      <c r="G380" s="8">
        <v>-121.0</v>
      </c>
      <c r="H380" s="8">
        <v>-63.0</v>
      </c>
    </row>
    <row r="381">
      <c r="A381" s="24" t="s">
        <v>478</v>
      </c>
      <c r="B381" s="8" t="s">
        <v>1500</v>
      </c>
      <c r="E381" s="8">
        <v>105.0</v>
      </c>
      <c r="F381" s="8">
        <v>90.0</v>
      </c>
      <c r="G381" s="8">
        <v>-105.0</v>
      </c>
      <c r="H381" s="8">
        <v>-90.0</v>
      </c>
    </row>
    <row r="382">
      <c r="A382" s="24" t="s">
        <v>478</v>
      </c>
      <c r="B382" s="8" t="s">
        <v>1501</v>
      </c>
      <c r="E382" s="8">
        <v>300.0</v>
      </c>
      <c r="F382" s="8">
        <v>201.0</v>
      </c>
      <c r="G382" s="8">
        <v>-300.0</v>
      </c>
      <c r="H382" s="8">
        <v>-201.0</v>
      </c>
    </row>
    <row r="383">
      <c r="A383" s="24" t="s">
        <v>479</v>
      </c>
      <c r="B383" s="8" t="s">
        <v>1502</v>
      </c>
      <c r="E383" s="8">
        <v>175.0</v>
      </c>
      <c r="F383" s="8">
        <v>163.0</v>
      </c>
      <c r="G383" s="8">
        <v>-175.0</v>
      </c>
      <c r="H383" s="8">
        <v>-163.0</v>
      </c>
    </row>
    <row r="384">
      <c r="A384" s="24" t="s">
        <v>480</v>
      </c>
      <c r="B384" s="8" t="s">
        <v>1479</v>
      </c>
      <c r="E384" s="8">
        <v>111.0</v>
      </c>
      <c r="F384" s="8">
        <v>105.0</v>
      </c>
      <c r="G384" s="8">
        <v>-111.0</v>
      </c>
      <c r="H384" s="8">
        <v>-105.0</v>
      </c>
    </row>
    <row r="385">
      <c r="A385" s="24" t="s">
        <v>480</v>
      </c>
      <c r="B385" s="8" t="s">
        <v>1479</v>
      </c>
      <c r="E385" s="8">
        <v>111.0</v>
      </c>
      <c r="F385" s="8">
        <v>105.0</v>
      </c>
      <c r="G385" s="8">
        <v>-111.0</v>
      </c>
      <c r="H385" s="8">
        <v>-105.0</v>
      </c>
    </row>
    <row r="386">
      <c r="A386" s="24" t="s">
        <v>480</v>
      </c>
      <c r="B386" s="8" t="s">
        <v>1500</v>
      </c>
      <c r="E386" s="8">
        <v>105.0</v>
      </c>
      <c r="F386" s="8">
        <v>90.0</v>
      </c>
      <c r="G386" s="8">
        <v>-105.0</v>
      </c>
      <c r="H386" s="8">
        <v>-90.0</v>
      </c>
    </row>
    <row r="387">
      <c r="A387" s="24" t="s">
        <v>480</v>
      </c>
      <c r="B387" s="8" t="s">
        <v>1503</v>
      </c>
      <c r="E387" s="8">
        <v>111.0</v>
      </c>
      <c r="F387" s="8">
        <v>90.0</v>
      </c>
      <c r="G387" s="8">
        <v>-111.0</v>
      </c>
      <c r="H387" s="8">
        <v>-90.0</v>
      </c>
    </row>
    <row r="388">
      <c r="A388" s="24" t="s">
        <v>480</v>
      </c>
      <c r="B388" s="8" t="s">
        <v>1479</v>
      </c>
      <c r="E388" s="8">
        <v>111.0</v>
      </c>
      <c r="F388" s="8">
        <v>105.0</v>
      </c>
      <c r="G388" s="8">
        <v>-111.0</v>
      </c>
      <c r="H388" s="8">
        <v>-105.0</v>
      </c>
    </row>
    <row r="389">
      <c r="A389" s="24" t="s">
        <v>480</v>
      </c>
      <c r="B389" s="8" t="s">
        <v>1503</v>
      </c>
      <c r="E389" s="8">
        <v>111.0</v>
      </c>
      <c r="F389" s="8">
        <v>90.0</v>
      </c>
      <c r="G389" s="8">
        <v>-111.0</v>
      </c>
      <c r="H389" s="8">
        <v>-90.0</v>
      </c>
    </row>
    <row r="390">
      <c r="A390" s="24" t="s">
        <v>480</v>
      </c>
      <c r="B390" s="8" t="s">
        <v>1500</v>
      </c>
      <c r="E390" s="8">
        <v>105.0</v>
      </c>
      <c r="F390" s="8">
        <v>90.0</v>
      </c>
      <c r="G390" s="8">
        <v>-105.0</v>
      </c>
      <c r="H390" s="8">
        <v>-90.0</v>
      </c>
    </row>
    <row r="391">
      <c r="A391" s="24" t="s">
        <v>480</v>
      </c>
      <c r="B391" s="8" t="s">
        <v>1500</v>
      </c>
      <c r="E391" s="8">
        <v>105.0</v>
      </c>
      <c r="F391" s="8">
        <v>90.0</v>
      </c>
      <c r="G391" s="8">
        <v>-105.0</v>
      </c>
      <c r="H391" s="8">
        <v>-90.0</v>
      </c>
    </row>
    <row r="392">
      <c r="A392" s="24" t="s">
        <v>480</v>
      </c>
      <c r="B392" s="8" t="s">
        <v>1500</v>
      </c>
      <c r="E392" s="8">
        <v>105.0</v>
      </c>
      <c r="F392" s="8">
        <v>90.0</v>
      </c>
      <c r="G392" s="8">
        <v>-105.0</v>
      </c>
      <c r="H392" s="8">
        <v>-90.0</v>
      </c>
    </row>
    <row r="393">
      <c r="A393" s="24" t="s">
        <v>481</v>
      </c>
      <c r="B393" s="8" t="s">
        <v>1504</v>
      </c>
      <c r="E393" s="8">
        <v>331.0</v>
      </c>
      <c r="F393" s="8">
        <v>300.0</v>
      </c>
      <c r="G393" s="8">
        <v>-331.0</v>
      </c>
      <c r="H393" s="8">
        <v>-300.0</v>
      </c>
    </row>
    <row r="394">
      <c r="A394" s="24" t="s">
        <v>482</v>
      </c>
      <c r="B394" s="8" t="s">
        <v>1465</v>
      </c>
      <c r="E394" s="8">
        <v>229.0</v>
      </c>
      <c r="F394" s="8">
        <v>100.0</v>
      </c>
      <c r="G394" s="10">
        <v>-229.0</v>
      </c>
      <c r="H394" s="10">
        <v>-100.0</v>
      </c>
    </row>
    <row r="395">
      <c r="A395" s="24" t="s">
        <v>483</v>
      </c>
      <c r="B395" s="8" t="s">
        <v>1500</v>
      </c>
      <c r="E395" s="8">
        <v>105.0</v>
      </c>
      <c r="F395" s="8">
        <v>90.0</v>
      </c>
      <c r="G395" s="8">
        <v>-105.0</v>
      </c>
      <c r="H395" s="8">
        <v>-90.0</v>
      </c>
    </row>
    <row r="396">
      <c r="A396" s="24" t="s">
        <v>484</v>
      </c>
      <c r="B396" s="8" t="s">
        <v>1374</v>
      </c>
      <c r="E396" s="8">
        <v>130.0</v>
      </c>
      <c r="F396" s="8">
        <v>120.0</v>
      </c>
      <c r="G396" s="8">
        <v>-130.0</v>
      </c>
      <c r="H396" s="8">
        <v>-120.0</v>
      </c>
    </row>
    <row r="397">
      <c r="A397" s="24" t="s">
        <v>484</v>
      </c>
      <c r="B397" s="8" t="s">
        <v>1374</v>
      </c>
      <c r="E397" s="8">
        <v>130.0</v>
      </c>
      <c r="F397" s="8">
        <v>120.0</v>
      </c>
      <c r="G397" s="8">
        <v>-130.0</v>
      </c>
      <c r="H397" s="8">
        <v>-120.0</v>
      </c>
    </row>
    <row r="398">
      <c r="A398" s="24" t="s">
        <v>484</v>
      </c>
      <c r="B398" s="8" t="s">
        <v>1374</v>
      </c>
      <c r="E398" s="8">
        <v>130.0</v>
      </c>
      <c r="F398" s="8">
        <v>120.0</v>
      </c>
      <c r="G398" s="8">
        <v>-130.0</v>
      </c>
      <c r="H398" s="8">
        <v>-120.0</v>
      </c>
    </row>
    <row r="399">
      <c r="A399" s="24" t="s">
        <v>485</v>
      </c>
      <c r="B399" s="8" t="s">
        <v>1505</v>
      </c>
      <c r="E399" s="8">
        <v>120.0</v>
      </c>
      <c r="F399" s="8">
        <v>63.0</v>
      </c>
      <c r="G399" s="8">
        <v>-120.0</v>
      </c>
      <c r="H399" s="8">
        <v>-63.0</v>
      </c>
    </row>
  </sheetData>
  <mergeCells count="14">
    <mergeCell ref="B255:C255"/>
    <mergeCell ref="B256:C256"/>
    <mergeCell ref="B257:C257"/>
    <mergeCell ref="B258:C258"/>
    <mergeCell ref="B259:C259"/>
    <mergeCell ref="B260:C260"/>
    <mergeCell ref="B261:C261"/>
    <mergeCell ref="B248:C248"/>
    <mergeCell ref="B249:C249"/>
    <mergeCell ref="B250:C250"/>
    <mergeCell ref="B251:C251"/>
    <mergeCell ref="B252:C252"/>
    <mergeCell ref="B253:C253"/>
    <mergeCell ref="B254:C254"/>
  </mergeCells>
  <printOptions gridLines="1" horizontalCentered="1"/>
  <pageMargins bottom="0.75" footer="0.0" header="0.0" left="0.7" right="0.7" top="0.75"/>
  <pageSetup fitToWidth="0" paperSize="9" cellComments="atEnd" orientation="portrait"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04.13"/>
  </cols>
  <sheetData>
    <row r="1">
      <c r="A1" s="79" t="s">
        <v>0</v>
      </c>
      <c r="B1" s="79" t="s">
        <v>1506</v>
      </c>
      <c r="C1" s="79" t="s">
        <v>1507</v>
      </c>
      <c r="D1" s="4"/>
      <c r="E1" s="4"/>
      <c r="F1" s="4"/>
      <c r="G1" s="4"/>
      <c r="H1" s="4"/>
      <c r="I1" s="4"/>
      <c r="J1" s="4"/>
      <c r="K1" s="4"/>
      <c r="L1" s="4"/>
      <c r="M1" s="4"/>
      <c r="N1" s="4"/>
      <c r="O1" s="4"/>
      <c r="P1" s="4"/>
      <c r="Q1" s="4"/>
      <c r="R1" s="4"/>
      <c r="S1" s="4"/>
      <c r="T1" s="4"/>
      <c r="U1" s="4"/>
      <c r="V1" s="4"/>
      <c r="W1" s="4"/>
      <c r="X1" s="4"/>
      <c r="Y1" s="4"/>
      <c r="Z1" s="4"/>
    </row>
    <row r="2">
      <c r="A2" s="5" t="s">
        <v>8</v>
      </c>
      <c r="B2" s="5" t="s">
        <v>1508</v>
      </c>
      <c r="C2" s="5" t="s">
        <v>1337</v>
      </c>
    </row>
    <row r="3" ht="14.25" customHeight="1">
      <c r="A3" s="5" t="s">
        <v>11</v>
      </c>
      <c r="B3" s="5" t="s">
        <v>1509</v>
      </c>
      <c r="C3" s="5" t="s">
        <v>1337</v>
      </c>
    </row>
    <row r="4" ht="15.0" customHeight="1">
      <c r="A4" s="5" t="s">
        <v>13</v>
      </c>
      <c r="B4" s="5" t="s">
        <v>1509</v>
      </c>
      <c r="C4" s="5" t="s">
        <v>1337</v>
      </c>
    </row>
    <row r="5">
      <c r="A5" s="5" t="s">
        <v>15</v>
      </c>
      <c r="B5" s="5" t="s">
        <v>1510</v>
      </c>
      <c r="C5" s="5" t="s">
        <v>1337</v>
      </c>
    </row>
    <row r="6">
      <c r="A6" s="5" t="s">
        <v>17</v>
      </c>
      <c r="B6" s="5" t="s">
        <v>1511</v>
      </c>
      <c r="C6" s="5" t="s">
        <v>1337</v>
      </c>
    </row>
    <row r="7">
      <c r="A7" s="5" t="s">
        <v>19</v>
      </c>
      <c r="B7" s="11" t="s">
        <v>1512</v>
      </c>
      <c r="C7" s="5" t="s">
        <v>1337</v>
      </c>
    </row>
    <row r="8">
      <c r="A8" s="5" t="s">
        <v>21</v>
      </c>
      <c r="B8" s="11" t="s">
        <v>1513</v>
      </c>
      <c r="C8" s="5" t="s">
        <v>1337</v>
      </c>
    </row>
    <row r="9">
      <c r="A9" s="5" t="s">
        <v>22</v>
      </c>
      <c r="B9" s="11" t="s">
        <v>1514</v>
      </c>
      <c r="C9" s="5" t="s">
        <v>1337</v>
      </c>
    </row>
    <row r="10">
      <c r="A10" s="5" t="s">
        <v>24</v>
      </c>
      <c r="B10" s="11" t="s">
        <v>1515</v>
      </c>
      <c r="C10" s="5" t="s">
        <v>1337</v>
      </c>
    </row>
    <row r="11">
      <c r="A11" s="5" t="s">
        <v>25</v>
      </c>
      <c r="B11" s="11" t="s">
        <v>1516</v>
      </c>
      <c r="C11" s="5" t="s">
        <v>1337</v>
      </c>
    </row>
    <row r="12">
      <c r="A12" s="8" t="s">
        <v>27</v>
      </c>
      <c r="B12" s="8" t="s">
        <v>1517</v>
      </c>
      <c r="C12" s="8" t="s">
        <v>1337</v>
      </c>
    </row>
    <row r="13">
      <c r="A13" s="8" t="s">
        <v>30</v>
      </c>
      <c r="B13" s="8" t="s">
        <v>1517</v>
      </c>
      <c r="C13" s="8" t="s">
        <v>1337</v>
      </c>
    </row>
    <row r="14">
      <c r="A14" s="8" t="s">
        <v>31</v>
      </c>
      <c r="B14" s="8" t="s">
        <v>1517</v>
      </c>
      <c r="C14" s="8" t="s">
        <v>1337</v>
      </c>
    </row>
    <row r="15">
      <c r="A15" s="8" t="s">
        <v>32</v>
      </c>
      <c r="B15" s="8" t="s">
        <v>1517</v>
      </c>
      <c r="C15" s="8" t="s">
        <v>1337</v>
      </c>
    </row>
    <row r="16">
      <c r="A16" s="8" t="s">
        <v>33</v>
      </c>
      <c r="B16" s="8" t="s">
        <v>1517</v>
      </c>
      <c r="C16" s="8" t="s">
        <v>1337</v>
      </c>
    </row>
    <row r="17">
      <c r="A17" s="8" t="s">
        <v>34</v>
      </c>
      <c r="B17" s="8" t="s">
        <v>1517</v>
      </c>
      <c r="C17" s="8" t="s">
        <v>1337</v>
      </c>
    </row>
    <row r="18">
      <c r="A18" s="8" t="s">
        <v>35</v>
      </c>
      <c r="B18" s="8" t="s">
        <v>1517</v>
      </c>
      <c r="C18" s="8" t="s">
        <v>1337</v>
      </c>
    </row>
    <row r="19">
      <c r="A19" s="8" t="s">
        <v>38</v>
      </c>
      <c r="B19" s="11" t="s">
        <v>1518</v>
      </c>
      <c r="C19" s="8" t="s">
        <v>1337</v>
      </c>
    </row>
    <row r="20">
      <c r="A20" s="8" t="s">
        <v>39</v>
      </c>
      <c r="B20" s="11" t="s">
        <v>1519</v>
      </c>
      <c r="C20" s="8" t="s">
        <v>1337</v>
      </c>
    </row>
    <row r="21">
      <c r="A21" s="8" t="s">
        <v>42</v>
      </c>
      <c r="B21" s="8" t="s">
        <v>1517</v>
      </c>
      <c r="C21" s="8" t="s">
        <v>1337</v>
      </c>
    </row>
    <row r="22">
      <c r="A22" s="8" t="s">
        <v>45</v>
      </c>
      <c r="B22" s="11" t="s">
        <v>1519</v>
      </c>
      <c r="C22" s="8" t="s">
        <v>1337</v>
      </c>
    </row>
    <row r="23">
      <c r="A23" s="8" t="s">
        <v>47</v>
      </c>
      <c r="B23" s="11" t="s">
        <v>1520</v>
      </c>
      <c r="C23" s="8" t="s">
        <v>1337</v>
      </c>
    </row>
    <row r="24">
      <c r="A24" s="8" t="s">
        <v>49</v>
      </c>
      <c r="B24" s="11" t="s">
        <v>1520</v>
      </c>
      <c r="C24" s="8" t="s">
        <v>1337</v>
      </c>
    </row>
    <row r="25">
      <c r="A25" s="8" t="s">
        <v>50</v>
      </c>
      <c r="B25" s="11" t="s">
        <v>1521</v>
      </c>
      <c r="C25" s="8" t="s">
        <v>1337</v>
      </c>
    </row>
    <row r="26">
      <c r="A26" s="8" t="s">
        <v>52</v>
      </c>
      <c r="B26" s="11" t="s">
        <v>1521</v>
      </c>
      <c r="C26" s="8" t="s">
        <v>1337</v>
      </c>
    </row>
    <row r="27">
      <c r="A27" s="8" t="s">
        <v>53</v>
      </c>
      <c r="B27" s="8" t="s">
        <v>1517</v>
      </c>
      <c r="C27" s="8" t="s">
        <v>1337</v>
      </c>
    </row>
    <row r="28">
      <c r="A28" s="8" t="s">
        <v>54</v>
      </c>
      <c r="B28" s="8" t="s">
        <v>1517</v>
      </c>
      <c r="C28" s="8" t="s">
        <v>1337</v>
      </c>
    </row>
    <row r="29">
      <c r="A29" s="8" t="s">
        <v>55</v>
      </c>
      <c r="B29" s="11" t="s">
        <v>1522</v>
      </c>
      <c r="C29" s="5" t="s">
        <v>1337</v>
      </c>
    </row>
    <row r="30">
      <c r="A30" s="8" t="s">
        <v>57</v>
      </c>
      <c r="B30" s="8" t="s">
        <v>1517</v>
      </c>
      <c r="C30" s="8" t="s">
        <v>1337</v>
      </c>
    </row>
    <row r="31">
      <c r="A31" s="11" t="s">
        <v>58</v>
      </c>
      <c r="B31" s="11" t="s">
        <v>1523</v>
      </c>
      <c r="C31" s="5" t="s">
        <v>1337</v>
      </c>
    </row>
    <row r="32">
      <c r="A32" s="11" t="s">
        <v>60</v>
      </c>
      <c r="B32" s="11" t="s">
        <v>1523</v>
      </c>
      <c r="C32" s="5" t="s">
        <v>1337</v>
      </c>
    </row>
    <row r="33">
      <c r="A33" s="11" t="s">
        <v>61</v>
      </c>
      <c r="B33" s="11" t="s">
        <v>1523</v>
      </c>
      <c r="C33" s="5" t="s">
        <v>1337</v>
      </c>
    </row>
    <row r="34">
      <c r="A34" s="11" t="s">
        <v>62</v>
      </c>
      <c r="B34" s="11" t="s">
        <v>1524</v>
      </c>
      <c r="C34" s="5" t="s">
        <v>1337</v>
      </c>
    </row>
    <row r="35">
      <c r="A35" s="11" t="s">
        <v>63</v>
      </c>
      <c r="B35" s="11" t="s">
        <v>1524</v>
      </c>
      <c r="C35" s="5" t="s">
        <v>1337</v>
      </c>
    </row>
    <row r="36">
      <c r="A36" s="11" t="s">
        <v>64</v>
      </c>
      <c r="B36" s="11" t="s">
        <v>1524</v>
      </c>
      <c r="C36" s="5" t="s">
        <v>1337</v>
      </c>
    </row>
    <row r="37">
      <c r="A37" s="11" t="s">
        <v>65</v>
      </c>
      <c r="B37" s="11" t="s">
        <v>1524</v>
      </c>
      <c r="C37" s="5" t="s">
        <v>1337</v>
      </c>
    </row>
    <row r="38">
      <c r="A38" s="11" t="s">
        <v>66</v>
      </c>
      <c r="B38" s="11" t="s">
        <v>1525</v>
      </c>
      <c r="C38" s="5" t="s">
        <v>1337</v>
      </c>
    </row>
    <row r="39">
      <c r="A39" s="11" t="s">
        <v>68</v>
      </c>
      <c r="B39" s="11" t="s">
        <v>1525</v>
      </c>
      <c r="C39" s="5" t="s">
        <v>1337</v>
      </c>
    </row>
    <row r="40">
      <c r="A40" s="11" t="s">
        <v>69</v>
      </c>
      <c r="B40" s="11" t="s">
        <v>1525</v>
      </c>
      <c r="C40" s="5" t="s">
        <v>1337</v>
      </c>
    </row>
    <row r="41">
      <c r="A41" s="11" t="s">
        <v>70</v>
      </c>
      <c r="B41" s="11" t="s">
        <v>1525</v>
      </c>
      <c r="C41" s="5" t="s">
        <v>1337</v>
      </c>
    </row>
    <row r="42">
      <c r="A42" s="11" t="s">
        <v>71</v>
      </c>
      <c r="B42" s="11" t="s">
        <v>1525</v>
      </c>
      <c r="C42" s="5" t="s">
        <v>1337</v>
      </c>
    </row>
    <row r="43">
      <c r="A43" s="11" t="s">
        <v>72</v>
      </c>
      <c r="B43" s="11" t="s">
        <v>1525</v>
      </c>
      <c r="C43" s="5" t="s">
        <v>1337</v>
      </c>
    </row>
    <row r="44">
      <c r="A44" s="11" t="s">
        <v>73</v>
      </c>
      <c r="B44" s="11" t="s">
        <v>1525</v>
      </c>
      <c r="C44" s="5" t="s">
        <v>1337</v>
      </c>
    </row>
    <row r="45">
      <c r="A45" s="8" t="s">
        <v>74</v>
      </c>
      <c r="B45" s="8" t="s">
        <v>1526</v>
      </c>
      <c r="C45" s="8" t="s">
        <v>1337</v>
      </c>
    </row>
    <row r="46">
      <c r="A46" s="11" t="s">
        <v>77</v>
      </c>
      <c r="B46" s="11" t="s">
        <v>1527</v>
      </c>
      <c r="C46" s="5" t="s">
        <v>1337</v>
      </c>
    </row>
    <row r="47">
      <c r="A47" s="11" t="s">
        <v>79</v>
      </c>
      <c r="B47" s="11" t="s">
        <v>1527</v>
      </c>
      <c r="C47" s="5" t="s">
        <v>1337</v>
      </c>
    </row>
    <row r="48">
      <c r="A48" s="11" t="s">
        <v>81</v>
      </c>
      <c r="B48" s="11" t="s">
        <v>1528</v>
      </c>
      <c r="C48" s="5" t="s">
        <v>1337</v>
      </c>
    </row>
    <row r="49">
      <c r="A49" s="11" t="s">
        <v>82</v>
      </c>
      <c r="B49" s="11" t="s">
        <v>1529</v>
      </c>
      <c r="C49" s="5" t="s">
        <v>1337</v>
      </c>
    </row>
    <row r="50">
      <c r="A50" s="11" t="s">
        <v>83</v>
      </c>
      <c r="B50" s="11" t="s">
        <v>1530</v>
      </c>
      <c r="C50" s="5" t="s">
        <v>1337</v>
      </c>
    </row>
    <row r="51">
      <c r="A51" s="11" t="s">
        <v>85</v>
      </c>
      <c r="B51" s="11" t="s">
        <v>1530</v>
      </c>
      <c r="C51" s="5" t="s">
        <v>1337</v>
      </c>
    </row>
    <row r="52">
      <c r="A52" s="11" t="s">
        <v>86</v>
      </c>
      <c r="B52" s="11" t="s">
        <v>1531</v>
      </c>
      <c r="C52" s="5" t="s">
        <v>1337</v>
      </c>
    </row>
    <row r="53">
      <c r="A53" s="11" t="s">
        <v>88</v>
      </c>
      <c r="B53" s="11" t="s">
        <v>1531</v>
      </c>
      <c r="C53" s="5" t="s">
        <v>1337</v>
      </c>
    </row>
    <row r="54">
      <c r="A54" s="11" t="s">
        <v>89</v>
      </c>
      <c r="B54" s="11" t="s">
        <v>1531</v>
      </c>
      <c r="C54" s="5" t="s">
        <v>1337</v>
      </c>
    </row>
    <row r="55">
      <c r="A55" s="11" t="s">
        <v>90</v>
      </c>
      <c r="B55" s="11" t="s">
        <v>1531</v>
      </c>
      <c r="C55" s="5" t="s">
        <v>1337</v>
      </c>
    </row>
    <row r="56">
      <c r="A56" s="11" t="s">
        <v>91</v>
      </c>
      <c r="B56" s="11" t="s">
        <v>1531</v>
      </c>
      <c r="C56" s="5" t="s">
        <v>1337</v>
      </c>
    </row>
    <row r="57">
      <c r="A57" s="11" t="s">
        <v>92</v>
      </c>
      <c r="B57" s="11" t="s">
        <v>1532</v>
      </c>
      <c r="C57" s="5" t="s">
        <v>1337</v>
      </c>
    </row>
    <row r="58">
      <c r="A58" s="11" t="s">
        <v>94</v>
      </c>
      <c r="B58" s="11" t="s">
        <v>1532</v>
      </c>
      <c r="C58" s="5" t="s">
        <v>1337</v>
      </c>
    </row>
    <row r="59">
      <c r="A59" s="11" t="s">
        <v>95</v>
      </c>
      <c r="B59" s="11" t="s">
        <v>1532</v>
      </c>
      <c r="C59" s="5" t="s">
        <v>1337</v>
      </c>
    </row>
    <row r="60">
      <c r="A60" s="11" t="s">
        <v>96</v>
      </c>
      <c r="B60" s="11" t="s">
        <v>1532</v>
      </c>
      <c r="C60" s="5" t="s">
        <v>1337</v>
      </c>
    </row>
    <row r="61">
      <c r="A61" s="11" t="s">
        <v>97</v>
      </c>
      <c r="B61" s="11" t="s">
        <v>1532</v>
      </c>
      <c r="C61" s="5" t="s">
        <v>1337</v>
      </c>
    </row>
    <row r="62">
      <c r="A62" s="11" t="s">
        <v>98</v>
      </c>
      <c r="B62" s="11" t="s">
        <v>1533</v>
      </c>
      <c r="C62" s="5" t="s">
        <v>1337</v>
      </c>
    </row>
    <row r="63">
      <c r="A63" s="11" t="s">
        <v>101</v>
      </c>
      <c r="B63" s="11" t="s">
        <v>1533</v>
      </c>
      <c r="C63" s="5" t="s">
        <v>1337</v>
      </c>
    </row>
    <row r="64">
      <c r="A64" s="11" t="s">
        <v>102</v>
      </c>
      <c r="B64" s="11" t="s">
        <v>1533</v>
      </c>
      <c r="C64" s="5" t="s">
        <v>1337</v>
      </c>
    </row>
    <row r="65">
      <c r="A65" s="11" t="s">
        <v>104</v>
      </c>
      <c r="B65" s="11" t="s">
        <v>1534</v>
      </c>
      <c r="C65" s="5" t="s">
        <v>1337</v>
      </c>
    </row>
    <row r="66">
      <c r="A66" s="11" t="s">
        <v>106</v>
      </c>
      <c r="B66" s="11" t="s">
        <v>1531</v>
      </c>
      <c r="C66" s="5" t="s">
        <v>1337</v>
      </c>
    </row>
    <row r="67">
      <c r="A67" s="11" t="s">
        <v>108</v>
      </c>
      <c r="B67" s="11" t="s">
        <v>1531</v>
      </c>
      <c r="C67" s="5" t="s">
        <v>1337</v>
      </c>
    </row>
    <row r="68">
      <c r="A68" s="11" t="s">
        <v>109</v>
      </c>
      <c r="B68" s="11" t="s">
        <v>1535</v>
      </c>
      <c r="C68" s="5" t="s">
        <v>1337</v>
      </c>
    </row>
    <row r="69">
      <c r="A69" s="11" t="s">
        <v>112</v>
      </c>
      <c r="B69" s="11" t="s">
        <v>1536</v>
      </c>
      <c r="C69" s="5" t="s">
        <v>1337</v>
      </c>
    </row>
    <row r="70">
      <c r="A70" s="11" t="s">
        <v>114</v>
      </c>
      <c r="B70" s="11" t="s">
        <v>1537</v>
      </c>
      <c r="C70" s="5" t="s">
        <v>1337</v>
      </c>
    </row>
    <row r="71">
      <c r="A71" s="11" t="s">
        <v>115</v>
      </c>
      <c r="B71" s="11" t="s">
        <v>1537</v>
      </c>
      <c r="C71" s="5" t="s">
        <v>1337</v>
      </c>
    </row>
    <row r="72">
      <c r="A72" s="11" t="s">
        <v>116</v>
      </c>
      <c r="B72" s="17" t="s">
        <v>1521</v>
      </c>
      <c r="C72" s="17" t="s">
        <v>1337</v>
      </c>
    </row>
    <row r="73">
      <c r="A73" s="8" t="s">
        <v>117</v>
      </c>
      <c r="B73" s="8" t="s">
        <v>1538</v>
      </c>
      <c r="C73" s="17" t="s">
        <v>1337</v>
      </c>
    </row>
    <row r="74">
      <c r="A74" s="8" t="s">
        <v>119</v>
      </c>
      <c r="B74" s="8" t="s">
        <v>1539</v>
      </c>
      <c r="C74" s="8" t="s">
        <v>1337</v>
      </c>
    </row>
    <row r="75">
      <c r="A75" s="8" t="s">
        <v>121</v>
      </c>
      <c r="B75" s="8" t="s">
        <v>1540</v>
      </c>
    </row>
    <row r="76">
      <c r="A76" s="8" t="s">
        <v>123</v>
      </c>
      <c r="B76" s="8" t="s">
        <v>1541</v>
      </c>
    </row>
    <row r="77">
      <c r="A77" s="5" t="s">
        <v>125</v>
      </c>
      <c r="B77" s="5" t="s">
        <v>1542</v>
      </c>
      <c r="C77" s="5" t="s">
        <v>1337</v>
      </c>
    </row>
    <row r="78">
      <c r="A78" s="5" t="s">
        <v>127</v>
      </c>
      <c r="B78" s="5" t="s">
        <v>1543</v>
      </c>
      <c r="C78" s="5" t="s">
        <v>1337</v>
      </c>
    </row>
    <row r="79">
      <c r="A79" s="5" t="s">
        <v>129</v>
      </c>
      <c r="B79" s="5" t="s">
        <v>1544</v>
      </c>
      <c r="C79" s="5" t="s">
        <v>1337</v>
      </c>
    </row>
    <row r="80">
      <c r="A80" s="5" t="s">
        <v>131</v>
      </c>
      <c r="B80" s="5" t="s">
        <v>1519</v>
      </c>
      <c r="C80" s="5" t="s">
        <v>1337</v>
      </c>
    </row>
    <row r="81">
      <c r="A81" s="5" t="s">
        <v>133</v>
      </c>
      <c r="B81" s="5" t="s">
        <v>1519</v>
      </c>
      <c r="C81" s="5" t="s">
        <v>1337</v>
      </c>
    </row>
    <row r="82">
      <c r="A82" s="5" t="s">
        <v>135</v>
      </c>
      <c r="B82" s="11" t="s">
        <v>1545</v>
      </c>
      <c r="C82" s="5" t="s">
        <v>1337</v>
      </c>
    </row>
    <row r="83">
      <c r="A83" s="5" t="s">
        <v>137</v>
      </c>
      <c r="B83" s="5" t="s">
        <v>1519</v>
      </c>
      <c r="C83" s="5" t="s">
        <v>1337</v>
      </c>
    </row>
    <row r="84">
      <c r="A84" s="5" t="s">
        <v>138</v>
      </c>
      <c r="B84" s="11" t="s">
        <v>1546</v>
      </c>
      <c r="C84" s="5" t="s">
        <v>1337</v>
      </c>
    </row>
    <row r="85">
      <c r="A85" s="5" t="s">
        <v>140</v>
      </c>
      <c r="B85" s="11" t="s">
        <v>1546</v>
      </c>
      <c r="C85" s="5" t="s">
        <v>1337</v>
      </c>
    </row>
    <row r="86">
      <c r="A86" s="5" t="s">
        <v>142</v>
      </c>
      <c r="B86" s="11" t="s">
        <v>1547</v>
      </c>
      <c r="C86" s="5" t="s">
        <v>1337</v>
      </c>
    </row>
    <row r="87">
      <c r="A87" s="5" t="s">
        <v>144</v>
      </c>
      <c r="B87" s="11" t="s">
        <v>1547</v>
      </c>
      <c r="C87" s="5" t="s">
        <v>1337</v>
      </c>
    </row>
    <row r="88">
      <c r="A88" s="5" t="s">
        <v>145</v>
      </c>
      <c r="B88" s="11" t="s">
        <v>1547</v>
      </c>
      <c r="C88" s="5" t="s">
        <v>1337</v>
      </c>
    </row>
    <row r="89">
      <c r="A89" s="5" t="s">
        <v>146</v>
      </c>
      <c r="B89" s="11" t="s">
        <v>1547</v>
      </c>
      <c r="C89" s="5" t="s">
        <v>1337</v>
      </c>
    </row>
    <row r="90">
      <c r="A90" s="5" t="s">
        <v>147</v>
      </c>
      <c r="B90" s="11" t="s">
        <v>1548</v>
      </c>
      <c r="C90" s="5" t="s">
        <v>1337</v>
      </c>
    </row>
    <row r="91">
      <c r="A91" s="5" t="s">
        <v>148</v>
      </c>
      <c r="B91" s="11" t="s">
        <v>1548</v>
      </c>
      <c r="C91" s="5" t="s">
        <v>1337</v>
      </c>
    </row>
    <row r="92">
      <c r="A92" s="5" t="s">
        <v>149</v>
      </c>
      <c r="B92" s="11" t="s">
        <v>1549</v>
      </c>
      <c r="C92" s="5" t="s">
        <v>1337</v>
      </c>
    </row>
    <row r="93">
      <c r="A93" s="5" t="s">
        <v>150</v>
      </c>
      <c r="B93" s="11" t="s">
        <v>1549</v>
      </c>
      <c r="C93" s="5" t="s">
        <v>1337</v>
      </c>
    </row>
    <row r="94">
      <c r="A94" s="5" t="s">
        <v>151</v>
      </c>
      <c r="B94" s="11" t="s">
        <v>1549</v>
      </c>
      <c r="C94" s="5" t="s">
        <v>1337</v>
      </c>
    </row>
    <row r="95">
      <c r="A95" s="5" t="s">
        <v>152</v>
      </c>
      <c r="B95" s="11" t="s">
        <v>1550</v>
      </c>
      <c r="C95" s="5" t="s">
        <v>1337</v>
      </c>
    </row>
    <row r="96">
      <c r="A96" s="5" t="s">
        <v>153</v>
      </c>
      <c r="B96" s="11" t="s">
        <v>1550</v>
      </c>
      <c r="C96" s="5" t="s">
        <v>1337</v>
      </c>
    </row>
    <row r="97">
      <c r="A97" s="5" t="s">
        <v>154</v>
      </c>
      <c r="B97" s="11" t="s">
        <v>1550</v>
      </c>
      <c r="C97" s="5" t="s">
        <v>1337</v>
      </c>
    </row>
    <row r="98">
      <c r="A98" s="5" t="s">
        <v>156</v>
      </c>
      <c r="B98" s="43" t="s">
        <v>1551</v>
      </c>
      <c r="C98" s="11" t="s">
        <v>1552</v>
      </c>
    </row>
    <row r="99">
      <c r="A99" s="5" t="s">
        <v>158</v>
      </c>
      <c r="B99" s="43" t="s">
        <v>1551</v>
      </c>
      <c r="C99" s="11" t="s">
        <v>1552</v>
      </c>
    </row>
    <row r="100">
      <c r="A100" s="5" t="s">
        <v>160</v>
      </c>
      <c r="B100" s="5" t="s">
        <v>1536</v>
      </c>
      <c r="C100" s="5" t="s">
        <v>1337</v>
      </c>
    </row>
    <row r="101">
      <c r="A101" s="5" t="s">
        <v>161</v>
      </c>
      <c r="B101" s="5" t="s">
        <v>1536</v>
      </c>
      <c r="C101" s="5" t="s">
        <v>1337</v>
      </c>
    </row>
    <row r="102">
      <c r="A102" s="5" t="s">
        <v>162</v>
      </c>
      <c r="B102" s="5" t="s">
        <v>1536</v>
      </c>
      <c r="C102" s="5" t="s">
        <v>1337</v>
      </c>
    </row>
    <row r="103">
      <c r="A103" s="5" t="s">
        <v>163</v>
      </c>
      <c r="B103" s="5" t="s">
        <v>1536</v>
      </c>
      <c r="C103" s="5" t="s">
        <v>1337</v>
      </c>
    </row>
    <row r="104">
      <c r="A104" s="5" t="s">
        <v>164</v>
      </c>
      <c r="B104" s="5" t="s">
        <v>1536</v>
      </c>
      <c r="C104" s="5" t="s">
        <v>1337</v>
      </c>
    </row>
    <row r="105">
      <c r="A105" s="5" t="s">
        <v>165</v>
      </c>
      <c r="B105" s="5" t="s">
        <v>1536</v>
      </c>
      <c r="C105" s="5" t="s">
        <v>1337</v>
      </c>
    </row>
    <row r="106">
      <c r="A106" s="5" t="s">
        <v>166</v>
      </c>
      <c r="B106" s="5" t="s">
        <v>1536</v>
      </c>
      <c r="C106" s="5" t="s">
        <v>1337</v>
      </c>
    </row>
    <row r="107">
      <c r="A107" s="5" t="s">
        <v>167</v>
      </c>
      <c r="B107" s="5" t="s">
        <v>1536</v>
      </c>
      <c r="C107" s="5" t="s">
        <v>1337</v>
      </c>
    </row>
    <row r="108">
      <c r="A108" s="5" t="s">
        <v>168</v>
      </c>
      <c r="B108" s="5" t="s">
        <v>1536</v>
      </c>
      <c r="C108" s="5" t="s">
        <v>1337</v>
      </c>
    </row>
    <row r="109">
      <c r="A109" s="5" t="s">
        <v>169</v>
      </c>
      <c r="B109" s="5" t="s">
        <v>1536</v>
      </c>
      <c r="C109" s="5" t="s">
        <v>1337</v>
      </c>
    </row>
    <row r="110">
      <c r="A110" s="5" t="s">
        <v>170</v>
      </c>
      <c r="B110" s="5" t="s">
        <v>1536</v>
      </c>
      <c r="C110" s="5" t="s">
        <v>1337</v>
      </c>
    </row>
    <row r="111">
      <c r="A111" s="5" t="s">
        <v>171</v>
      </c>
      <c r="B111" s="5" t="s">
        <v>1536</v>
      </c>
      <c r="C111" s="5" t="s">
        <v>1337</v>
      </c>
    </row>
    <row r="112">
      <c r="A112" s="5" t="s">
        <v>172</v>
      </c>
      <c r="B112" s="5" t="s">
        <v>1536</v>
      </c>
      <c r="C112" s="5" t="s">
        <v>1337</v>
      </c>
    </row>
    <row r="113">
      <c r="A113" s="5" t="s">
        <v>173</v>
      </c>
      <c r="B113" s="5" t="s">
        <v>1537</v>
      </c>
      <c r="C113" s="5" t="s">
        <v>1337</v>
      </c>
    </row>
    <row r="114">
      <c r="A114" s="5" t="s">
        <v>174</v>
      </c>
      <c r="B114" s="5" t="s">
        <v>1537</v>
      </c>
      <c r="C114" s="5" t="s">
        <v>1337</v>
      </c>
    </row>
    <row r="115">
      <c r="A115" s="5" t="s">
        <v>175</v>
      </c>
      <c r="B115" s="5" t="s">
        <v>1537</v>
      </c>
      <c r="C115" s="5" t="s">
        <v>1337</v>
      </c>
    </row>
    <row r="116">
      <c r="A116" s="5" t="s">
        <v>176</v>
      </c>
      <c r="B116" s="11" t="s">
        <v>1537</v>
      </c>
      <c r="C116" s="5" t="s">
        <v>1337</v>
      </c>
    </row>
    <row r="117">
      <c r="A117" s="5" t="s">
        <v>177</v>
      </c>
      <c r="B117" s="11" t="s">
        <v>1553</v>
      </c>
      <c r="C117" s="5" t="s">
        <v>1337</v>
      </c>
    </row>
    <row r="118">
      <c r="A118" s="5" t="s">
        <v>179</v>
      </c>
      <c r="B118" s="11" t="s">
        <v>1553</v>
      </c>
      <c r="C118" s="5" t="s">
        <v>1337</v>
      </c>
    </row>
    <row r="119">
      <c r="A119" s="5" t="s">
        <v>181</v>
      </c>
      <c r="B119" s="11" t="s">
        <v>1554</v>
      </c>
      <c r="C119" s="5" t="s">
        <v>1337</v>
      </c>
    </row>
    <row r="120">
      <c r="A120" s="5" t="s">
        <v>182</v>
      </c>
      <c r="B120" s="11" t="s">
        <v>1554</v>
      </c>
      <c r="C120" s="5" t="s">
        <v>1337</v>
      </c>
    </row>
    <row r="121">
      <c r="A121" s="5" t="s">
        <v>183</v>
      </c>
      <c r="B121" s="11" t="s">
        <v>1554</v>
      </c>
      <c r="C121" s="5" t="s">
        <v>1337</v>
      </c>
    </row>
    <row r="122">
      <c r="A122" s="5" t="s">
        <v>184</v>
      </c>
      <c r="B122" s="11" t="s">
        <v>1554</v>
      </c>
      <c r="C122" s="5" t="s">
        <v>1337</v>
      </c>
    </row>
    <row r="123">
      <c r="A123" s="5" t="s">
        <v>185</v>
      </c>
      <c r="B123" s="11" t="s">
        <v>1554</v>
      </c>
      <c r="C123" s="5" t="s">
        <v>1337</v>
      </c>
    </row>
    <row r="124">
      <c r="A124" s="5" t="s">
        <v>186</v>
      </c>
      <c r="B124" s="11" t="s">
        <v>1554</v>
      </c>
      <c r="C124" s="5" t="s">
        <v>1337</v>
      </c>
    </row>
    <row r="125">
      <c r="A125" s="5" t="s">
        <v>187</v>
      </c>
      <c r="B125" s="11" t="s">
        <v>1555</v>
      </c>
      <c r="C125" s="5" t="s">
        <v>1337</v>
      </c>
    </row>
    <row r="126">
      <c r="A126" s="5" t="s">
        <v>189</v>
      </c>
      <c r="B126" s="11" t="s">
        <v>1554</v>
      </c>
      <c r="C126" s="5" t="s">
        <v>1337</v>
      </c>
    </row>
    <row r="127">
      <c r="A127" s="5" t="s">
        <v>190</v>
      </c>
      <c r="B127" s="11" t="s">
        <v>1554</v>
      </c>
      <c r="C127" s="5" t="s">
        <v>1337</v>
      </c>
    </row>
    <row r="128">
      <c r="A128" s="5" t="s">
        <v>191</v>
      </c>
      <c r="B128" s="11" t="s">
        <v>1554</v>
      </c>
      <c r="C128" s="5" t="s">
        <v>1337</v>
      </c>
    </row>
    <row r="129">
      <c r="A129" s="5" t="s">
        <v>192</v>
      </c>
      <c r="B129" s="11" t="s">
        <v>1554</v>
      </c>
      <c r="C129" s="5" t="s">
        <v>1337</v>
      </c>
    </row>
    <row r="130">
      <c r="A130" s="5" t="s">
        <v>193</v>
      </c>
      <c r="B130" s="11" t="s">
        <v>1556</v>
      </c>
      <c r="C130" s="5" t="s">
        <v>1337</v>
      </c>
    </row>
    <row r="131">
      <c r="A131" s="5" t="s">
        <v>194</v>
      </c>
      <c r="B131" s="11" t="s">
        <v>1556</v>
      </c>
      <c r="C131" s="5" t="s">
        <v>1337</v>
      </c>
    </row>
    <row r="132">
      <c r="A132" s="5" t="s">
        <v>195</v>
      </c>
      <c r="B132" s="11" t="s">
        <v>1556</v>
      </c>
      <c r="C132" s="5" t="s">
        <v>1337</v>
      </c>
    </row>
    <row r="133">
      <c r="A133" s="5" t="s">
        <v>196</v>
      </c>
      <c r="B133" s="11" t="s">
        <v>1556</v>
      </c>
      <c r="C133" s="5" t="s">
        <v>1337</v>
      </c>
    </row>
    <row r="134">
      <c r="A134" s="5" t="s">
        <v>197</v>
      </c>
      <c r="B134" s="11" t="s">
        <v>1556</v>
      </c>
      <c r="C134" s="5" t="s">
        <v>1337</v>
      </c>
    </row>
    <row r="135">
      <c r="A135" s="5" t="s">
        <v>198</v>
      </c>
      <c r="B135" s="11" t="s">
        <v>1556</v>
      </c>
      <c r="C135" s="5" t="s">
        <v>1337</v>
      </c>
    </row>
    <row r="136">
      <c r="A136" s="5" t="s">
        <v>199</v>
      </c>
      <c r="B136" s="11" t="s">
        <v>1556</v>
      </c>
      <c r="C136" s="5" t="s">
        <v>1337</v>
      </c>
    </row>
    <row r="137">
      <c r="A137" s="5" t="s">
        <v>200</v>
      </c>
      <c r="B137" s="11" t="s">
        <v>1556</v>
      </c>
      <c r="C137" s="5" t="s">
        <v>1337</v>
      </c>
    </row>
    <row r="138">
      <c r="A138" s="5" t="s">
        <v>201</v>
      </c>
      <c r="B138" s="11" t="s">
        <v>1556</v>
      </c>
      <c r="C138" s="5" t="s">
        <v>1337</v>
      </c>
    </row>
    <row r="139">
      <c r="A139" s="5" t="s">
        <v>202</v>
      </c>
      <c r="B139" s="11" t="s">
        <v>1556</v>
      </c>
      <c r="C139" s="5" t="s">
        <v>1337</v>
      </c>
    </row>
    <row r="140">
      <c r="A140" s="5" t="s">
        <v>203</v>
      </c>
      <c r="B140" s="11" t="s">
        <v>1556</v>
      </c>
      <c r="C140" s="5" t="s">
        <v>1337</v>
      </c>
    </row>
    <row r="141">
      <c r="A141" s="5" t="s">
        <v>204</v>
      </c>
      <c r="B141" s="11" t="s">
        <v>1556</v>
      </c>
      <c r="C141" s="5" t="s">
        <v>1337</v>
      </c>
    </row>
    <row r="142">
      <c r="A142" s="8" t="s">
        <v>205</v>
      </c>
      <c r="B142" s="8" t="s">
        <v>1557</v>
      </c>
      <c r="C142" s="8" t="s">
        <v>1337</v>
      </c>
    </row>
    <row r="143">
      <c r="A143" s="8" t="s">
        <v>206</v>
      </c>
      <c r="B143" s="8" t="s">
        <v>1557</v>
      </c>
      <c r="C143" s="8" t="s">
        <v>1337</v>
      </c>
    </row>
    <row r="144">
      <c r="A144" s="8" t="s">
        <v>207</v>
      </c>
      <c r="B144" s="8" t="s">
        <v>1557</v>
      </c>
      <c r="C144" s="8" t="s">
        <v>1337</v>
      </c>
    </row>
    <row r="145">
      <c r="A145" s="8" t="s">
        <v>210</v>
      </c>
      <c r="B145" s="8" t="s">
        <v>1557</v>
      </c>
      <c r="C145" s="8" t="s">
        <v>1337</v>
      </c>
    </row>
    <row r="146">
      <c r="A146" s="8" t="s">
        <v>213</v>
      </c>
      <c r="B146" s="8" t="s">
        <v>1557</v>
      </c>
      <c r="C146" s="8" t="s">
        <v>1337</v>
      </c>
    </row>
    <row r="147">
      <c r="A147" s="8" t="s">
        <v>215</v>
      </c>
      <c r="B147" s="8" t="s">
        <v>1557</v>
      </c>
      <c r="C147" s="8" t="s">
        <v>1337</v>
      </c>
    </row>
    <row r="148">
      <c r="A148" s="8" t="s">
        <v>216</v>
      </c>
      <c r="B148" s="8" t="s">
        <v>1557</v>
      </c>
      <c r="C148" s="8" t="s">
        <v>1337</v>
      </c>
    </row>
    <row r="149">
      <c r="A149" s="8" t="s">
        <v>217</v>
      </c>
      <c r="B149" s="8" t="s">
        <v>1557</v>
      </c>
      <c r="C149" s="8" t="s">
        <v>1337</v>
      </c>
    </row>
    <row r="150">
      <c r="A150" s="8" t="s">
        <v>218</v>
      </c>
      <c r="B150" s="8" t="s">
        <v>1557</v>
      </c>
      <c r="C150" s="8" t="s">
        <v>1337</v>
      </c>
    </row>
    <row r="151">
      <c r="A151" s="8" t="s">
        <v>220</v>
      </c>
      <c r="B151" s="8" t="s">
        <v>1557</v>
      </c>
      <c r="C151" s="8" t="s">
        <v>1337</v>
      </c>
    </row>
    <row r="152">
      <c r="A152" s="8" t="s">
        <v>222</v>
      </c>
      <c r="B152" s="8" t="s">
        <v>1557</v>
      </c>
      <c r="C152" s="8" t="s">
        <v>1337</v>
      </c>
    </row>
    <row r="153">
      <c r="A153" s="8" t="s">
        <v>225</v>
      </c>
      <c r="B153" s="8" t="s">
        <v>1558</v>
      </c>
      <c r="C153" s="8" t="s">
        <v>1337</v>
      </c>
    </row>
    <row r="154">
      <c r="A154" s="5" t="s">
        <v>226</v>
      </c>
      <c r="B154" s="80" t="s">
        <v>1559</v>
      </c>
      <c r="C154" s="5" t="s">
        <v>1337</v>
      </c>
    </row>
    <row r="155">
      <c r="A155" s="5" t="s">
        <v>228</v>
      </c>
      <c r="B155" s="80" t="s">
        <v>1559</v>
      </c>
      <c r="C155" s="5" t="s">
        <v>1337</v>
      </c>
    </row>
    <row r="156">
      <c r="A156" s="5" t="s">
        <v>229</v>
      </c>
      <c r="B156" s="80" t="s">
        <v>1559</v>
      </c>
      <c r="C156" s="5" t="s">
        <v>1337</v>
      </c>
    </row>
    <row r="157">
      <c r="A157" s="5" t="s">
        <v>230</v>
      </c>
      <c r="B157" s="80" t="s">
        <v>1559</v>
      </c>
      <c r="C157" s="5" t="s">
        <v>1337</v>
      </c>
    </row>
    <row r="158">
      <c r="A158" s="5" t="s">
        <v>231</v>
      </c>
      <c r="B158" s="80" t="s">
        <v>1559</v>
      </c>
      <c r="C158" s="5" t="s">
        <v>1337</v>
      </c>
    </row>
    <row r="159">
      <c r="A159" s="5" t="s">
        <v>232</v>
      </c>
      <c r="B159" s="80" t="s">
        <v>1559</v>
      </c>
      <c r="C159" s="5" t="s">
        <v>1337</v>
      </c>
    </row>
    <row r="160">
      <c r="A160" s="5" t="s">
        <v>233</v>
      </c>
      <c r="B160" s="80" t="s">
        <v>1559</v>
      </c>
      <c r="C160" s="5" t="s">
        <v>1337</v>
      </c>
    </row>
    <row r="161">
      <c r="A161" s="5" t="s">
        <v>234</v>
      </c>
      <c r="B161" s="80" t="s">
        <v>1559</v>
      </c>
      <c r="C161" s="5" t="s">
        <v>1337</v>
      </c>
    </row>
    <row r="162">
      <c r="A162" s="5" t="s">
        <v>235</v>
      </c>
      <c r="B162" s="80" t="s">
        <v>1559</v>
      </c>
      <c r="C162" s="5" t="s">
        <v>1337</v>
      </c>
    </row>
    <row r="163">
      <c r="A163" s="5" t="s">
        <v>236</v>
      </c>
      <c r="B163" s="80" t="s">
        <v>1559</v>
      </c>
      <c r="C163" s="5" t="s">
        <v>1337</v>
      </c>
    </row>
    <row r="164">
      <c r="A164" s="5" t="s">
        <v>237</v>
      </c>
      <c r="B164" s="80" t="s">
        <v>1559</v>
      </c>
      <c r="C164" s="5" t="s">
        <v>1337</v>
      </c>
    </row>
    <row r="165">
      <c r="A165" s="5" t="s">
        <v>238</v>
      </c>
      <c r="B165" s="80" t="s">
        <v>1559</v>
      </c>
      <c r="C165" s="5" t="s">
        <v>1337</v>
      </c>
    </row>
    <row r="166">
      <c r="A166" s="5" t="s">
        <v>239</v>
      </c>
      <c r="B166" s="80" t="s">
        <v>1559</v>
      </c>
      <c r="C166" s="5" t="s">
        <v>1337</v>
      </c>
    </row>
    <row r="167">
      <c r="A167" s="5" t="s">
        <v>240</v>
      </c>
      <c r="B167" s="80" t="s">
        <v>1559</v>
      </c>
      <c r="C167" s="5" t="s">
        <v>1337</v>
      </c>
    </row>
    <row r="168">
      <c r="A168" s="5" t="s">
        <v>241</v>
      </c>
      <c r="B168" s="80" t="s">
        <v>1559</v>
      </c>
      <c r="C168" s="5" t="s">
        <v>1337</v>
      </c>
    </row>
    <row r="169">
      <c r="A169" s="5" t="s">
        <v>242</v>
      </c>
      <c r="B169" s="80" t="s">
        <v>1559</v>
      </c>
      <c r="C169" s="5" t="s">
        <v>1337</v>
      </c>
    </row>
    <row r="170">
      <c r="A170" s="5" t="s">
        <v>243</v>
      </c>
      <c r="B170" s="80" t="s">
        <v>1559</v>
      </c>
      <c r="C170" s="5" t="s">
        <v>1337</v>
      </c>
    </row>
    <row r="171">
      <c r="A171" s="5" t="s">
        <v>244</v>
      </c>
      <c r="B171" s="80" t="s">
        <v>1559</v>
      </c>
      <c r="C171" s="5" t="s">
        <v>1337</v>
      </c>
    </row>
    <row r="172">
      <c r="A172" s="5" t="s">
        <v>245</v>
      </c>
      <c r="B172" s="80" t="s">
        <v>1559</v>
      </c>
      <c r="C172" s="5" t="s">
        <v>1337</v>
      </c>
    </row>
    <row r="173">
      <c r="A173" s="5" t="s">
        <v>246</v>
      </c>
      <c r="B173" s="80" t="s">
        <v>1559</v>
      </c>
      <c r="C173" s="5" t="s">
        <v>1337</v>
      </c>
    </row>
    <row r="174">
      <c r="A174" s="5" t="s">
        <v>247</v>
      </c>
      <c r="B174" s="80" t="s">
        <v>1559</v>
      </c>
      <c r="C174" s="5" t="s">
        <v>1337</v>
      </c>
    </row>
    <row r="175">
      <c r="A175" s="5" t="s">
        <v>248</v>
      </c>
      <c r="B175" s="80" t="s">
        <v>1559</v>
      </c>
      <c r="C175" s="5" t="s">
        <v>1337</v>
      </c>
    </row>
    <row r="176">
      <c r="A176" s="5" t="s">
        <v>249</v>
      </c>
      <c r="B176" s="80" t="s">
        <v>1559</v>
      </c>
      <c r="C176" s="5" t="s">
        <v>1337</v>
      </c>
    </row>
    <row r="177">
      <c r="A177" s="5" t="s">
        <v>250</v>
      </c>
      <c r="B177" s="80" t="s">
        <v>1559</v>
      </c>
      <c r="C177" s="5" t="s">
        <v>1337</v>
      </c>
    </row>
    <row r="178">
      <c r="A178" s="5" t="s">
        <v>252</v>
      </c>
      <c r="B178" s="80" t="s">
        <v>1559</v>
      </c>
      <c r="C178" s="5" t="s">
        <v>1337</v>
      </c>
    </row>
    <row r="179">
      <c r="A179" s="5" t="s">
        <v>253</v>
      </c>
      <c r="B179" s="80" t="s">
        <v>1559</v>
      </c>
      <c r="C179" s="5" t="s">
        <v>1337</v>
      </c>
    </row>
    <row r="180">
      <c r="A180" s="5" t="s">
        <v>254</v>
      </c>
      <c r="B180" s="80" t="s">
        <v>1559</v>
      </c>
      <c r="C180" s="5" t="s">
        <v>1337</v>
      </c>
    </row>
    <row r="181">
      <c r="A181" s="5" t="s">
        <v>255</v>
      </c>
      <c r="B181" s="80" t="s">
        <v>1559</v>
      </c>
      <c r="C181" s="5" t="s">
        <v>1337</v>
      </c>
    </row>
    <row r="182">
      <c r="A182" s="5" t="s">
        <v>256</v>
      </c>
      <c r="B182" s="80" t="s">
        <v>1559</v>
      </c>
      <c r="C182" s="5" t="s">
        <v>1337</v>
      </c>
    </row>
    <row r="183">
      <c r="A183" s="5" t="s">
        <v>258</v>
      </c>
      <c r="B183" s="80" t="s">
        <v>1559</v>
      </c>
      <c r="C183" s="5" t="s">
        <v>1337</v>
      </c>
    </row>
    <row r="184">
      <c r="A184" s="5" t="s">
        <v>259</v>
      </c>
      <c r="B184" s="80" t="s">
        <v>1559</v>
      </c>
      <c r="C184" s="5" t="s">
        <v>1337</v>
      </c>
    </row>
    <row r="185">
      <c r="A185" s="11" t="s">
        <v>262</v>
      </c>
      <c r="B185" s="80" t="s">
        <v>1559</v>
      </c>
      <c r="C185" s="5" t="s">
        <v>1337</v>
      </c>
    </row>
    <row r="186">
      <c r="A186" s="5" t="s">
        <v>263</v>
      </c>
      <c r="B186" s="80" t="s">
        <v>1560</v>
      </c>
      <c r="C186" s="5" t="s">
        <v>1337</v>
      </c>
    </row>
    <row r="187">
      <c r="A187" s="5" t="s">
        <v>265</v>
      </c>
      <c r="B187" s="80" t="s">
        <v>1561</v>
      </c>
    </row>
    <row r="188">
      <c r="A188" s="5" t="s">
        <v>267</v>
      </c>
      <c r="B188" s="80" t="s">
        <v>1561</v>
      </c>
      <c r="C188" s="5" t="s">
        <v>1337</v>
      </c>
    </row>
    <row r="189">
      <c r="A189" s="5" t="s">
        <v>269</v>
      </c>
      <c r="B189" s="80" t="s">
        <v>1561</v>
      </c>
      <c r="C189" s="5" t="s">
        <v>1337</v>
      </c>
    </row>
    <row r="190">
      <c r="A190" s="5" t="s">
        <v>271</v>
      </c>
      <c r="B190" s="11" t="s">
        <v>1562</v>
      </c>
      <c r="C190" s="5" t="s">
        <v>1337</v>
      </c>
    </row>
    <row r="191">
      <c r="A191" s="5" t="s">
        <v>273</v>
      </c>
      <c r="B191" s="11" t="s">
        <v>1562</v>
      </c>
      <c r="C191" s="5" t="s">
        <v>1337</v>
      </c>
    </row>
    <row r="192">
      <c r="A192" s="5" t="s">
        <v>275</v>
      </c>
      <c r="B192" s="11" t="s">
        <v>1562</v>
      </c>
      <c r="C192" s="5" t="s">
        <v>1337</v>
      </c>
    </row>
    <row r="193">
      <c r="A193" s="5" t="s">
        <v>276</v>
      </c>
      <c r="B193" s="81" t="s">
        <v>1563</v>
      </c>
      <c r="C193" s="5" t="s">
        <v>1337</v>
      </c>
    </row>
    <row r="194">
      <c r="A194" s="5" t="s">
        <v>278</v>
      </c>
      <c r="B194" s="82" t="s">
        <v>1564</v>
      </c>
      <c r="C194" s="5" t="s">
        <v>1337</v>
      </c>
    </row>
    <row r="195">
      <c r="A195" s="5" t="s">
        <v>280</v>
      </c>
      <c r="B195" s="11" t="s">
        <v>1565</v>
      </c>
      <c r="C195" s="5" t="s">
        <v>1337</v>
      </c>
    </row>
    <row r="196">
      <c r="A196" s="5" t="s">
        <v>282</v>
      </c>
      <c r="B196" s="11" t="s">
        <v>1566</v>
      </c>
      <c r="C196" s="5" t="s">
        <v>1337</v>
      </c>
    </row>
    <row r="197">
      <c r="A197" s="5" t="s">
        <v>283</v>
      </c>
      <c r="B197" s="80" t="s">
        <v>1560</v>
      </c>
      <c r="C197" s="5" t="s">
        <v>1337</v>
      </c>
    </row>
    <row r="198">
      <c r="A198" s="5" t="s">
        <v>284</v>
      </c>
      <c r="B198" s="80" t="s">
        <v>1560</v>
      </c>
      <c r="C198" s="5" t="s">
        <v>1337</v>
      </c>
    </row>
    <row r="199">
      <c r="A199" s="5" t="s">
        <v>285</v>
      </c>
      <c r="B199" s="80" t="s">
        <v>1560</v>
      </c>
      <c r="C199" s="5" t="s">
        <v>1337</v>
      </c>
    </row>
    <row r="200">
      <c r="A200" s="5" t="s">
        <v>286</v>
      </c>
      <c r="B200" s="80" t="s">
        <v>1560</v>
      </c>
      <c r="C200" s="5" t="s">
        <v>1337</v>
      </c>
    </row>
    <row r="201">
      <c r="A201" s="5" t="s">
        <v>287</v>
      </c>
      <c r="B201" s="80" t="s">
        <v>1560</v>
      </c>
      <c r="C201" s="5" t="s">
        <v>1337</v>
      </c>
    </row>
    <row r="202">
      <c r="A202" s="5" t="s">
        <v>288</v>
      </c>
      <c r="B202" s="80" t="s">
        <v>1560</v>
      </c>
      <c r="C202" s="5" t="s">
        <v>1337</v>
      </c>
    </row>
    <row r="203">
      <c r="A203" s="5" t="s">
        <v>289</v>
      </c>
      <c r="B203" s="80" t="s">
        <v>1560</v>
      </c>
      <c r="C203" s="5" t="s">
        <v>1337</v>
      </c>
    </row>
    <row r="204">
      <c r="A204" s="5" t="s">
        <v>290</v>
      </c>
      <c r="B204" s="80" t="s">
        <v>1560</v>
      </c>
      <c r="C204" s="5" t="s">
        <v>1337</v>
      </c>
    </row>
    <row r="205">
      <c r="A205" s="5" t="s">
        <v>291</v>
      </c>
      <c r="B205" s="80" t="s">
        <v>1560</v>
      </c>
      <c r="C205" s="5" t="s">
        <v>1337</v>
      </c>
    </row>
    <row r="206">
      <c r="A206" s="5" t="s">
        <v>292</v>
      </c>
      <c r="B206" s="80" t="s">
        <v>1560</v>
      </c>
      <c r="C206" s="5" t="s">
        <v>1337</v>
      </c>
    </row>
    <row r="207">
      <c r="A207" s="5" t="s">
        <v>293</v>
      </c>
      <c r="B207" s="80" t="s">
        <v>1560</v>
      </c>
      <c r="C207" s="5" t="s">
        <v>1337</v>
      </c>
    </row>
    <row r="208">
      <c r="A208" s="5" t="s">
        <v>294</v>
      </c>
      <c r="B208" s="80" t="s">
        <v>1560</v>
      </c>
      <c r="C208" s="5" t="s">
        <v>1337</v>
      </c>
    </row>
    <row r="209">
      <c r="A209" s="5" t="s">
        <v>295</v>
      </c>
      <c r="B209" s="80" t="s">
        <v>1560</v>
      </c>
      <c r="C209" s="5" t="s">
        <v>1337</v>
      </c>
    </row>
    <row r="210">
      <c r="A210" s="5" t="s">
        <v>296</v>
      </c>
      <c r="B210" s="80" t="s">
        <v>1560</v>
      </c>
      <c r="C210" s="5" t="s">
        <v>1337</v>
      </c>
    </row>
    <row r="211">
      <c r="A211" s="5" t="s">
        <v>297</v>
      </c>
      <c r="B211" s="80" t="s">
        <v>1560</v>
      </c>
      <c r="C211" s="5" t="s">
        <v>1337</v>
      </c>
    </row>
    <row r="212">
      <c r="A212" s="8" t="s">
        <v>298</v>
      </c>
      <c r="B212" s="5" t="s">
        <v>1567</v>
      </c>
      <c r="C212" s="8" t="s">
        <v>1337</v>
      </c>
    </row>
    <row r="213">
      <c r="A213" s="8" t="s">
        <v>299</v>
      </c>
      <c r="B213" s="5" t="s">
        <v>1568</v>
      </c>
      <c r="C213" s="8" t="s">
        <v>1337</v>
      </c>
    </row>
    <row r="214">
      <c r="A214" s="8" t="s">
        <v>300</v>
      </c>
      <c r="B214" s="5" t="s">
        <v>1569</v>
      </c>
      <c r="C214" s="8" t="s">
        <v>1570</v>
      </c>
    </row>
    <row r="215">
      <c r="A215" s="8" t="s">
        <v>301</v>
      </c>
      <c r="B215" s="5" t="s">
        <v>1571</v>
      </c>
      <c r="C215" s="8" t="s">
        <v>1570</v>
      </c>
    </row>
    <row r="216">
      <c r="A216" s="8" t="s">
        <v>302</v>
      </c>
      <c r="B216" s="5" t="s">
        <v>1572</v>
      </c>
      <c r="C216" s="8" t="s">
        <v>1570</v>
      </c>
    </row>
    <row r="217">
      <c r="A217" s="8" t="s">
        <v>304</v>
      </c>
      <c r="B217" s="5" t="s">
        <v>1573</v>
      </c>
      <c r="C217" s="8" t="s">
        <v>1570</v>
      </c>
    </row>
    <row r="218">
      <c r="A218" s="8" t="s">
        <v>305</v>
      </c>
      <c r="B218" s="5" t="s">
        <v>1574</v>
      </c>
      <c r="C218" s="8" t="s">
        <v>1570</v>
      </c>
    </row>
    <row r="219">
      <c r="A219" s="8" t="s">
        <v>306</v>
      </c>
      <c r="B219" s="5" t="s">
        <v>1575</v>
      </c>
      <c r="C219" s="8" t="s">
        <v>1570</v>
      </c>
    </row>
    <row r="220">
      <c r="A220" s="8" t="s">
        <v>307</v>
      </c>
      <c r="B220" s="5" t="s">
        <v>1576</v>
      </c>
      <c r="C220" s="8" t="s">
        <v>1570</v>
      </c>
    </row>
    <row r="221">
      <c r="A221" s="8" t="s">
        <v>308</v>
      </c>
      <c r="B221" s="5" t="s">
        <v>1577</v>
      </c>
      <c r="C221" s="8" t="s">
        <v>1570</v>
      </c>
    </row>
    <row r="222">
      <c r="A222" s="8" t="s">
        <v>309</v>
      </c>
      <c r="B222" s="5" t="s">
        <v>1578</v>
      </c>
      <c r="C222" s="8" t="s">
        <v>1570</v>
      </c>
    </row>
    <row r="223">
      <c r="A223" s="8" t="s">
        <v>310</v>
      </c>
      <c r="B223" s="5" t="s">
        <v>1579</v>
      </c>
      <c r="C223" s="8" t="s">
        <v>1570</v>
      </c>
    </row>
    <row r="224">
      <c r="A224" s="8" t="s">
        <v>311</v>
      </c>
      <c r="B224" s="5" t="s">
        <v>1580</v>
      </c>
      <c r="C224" s="8" t="s">
        <v>1570</v>
      </c>
    </row>
    <row r="225">
      <c r="A225" s="8" t="s">
        <v>312</v>
      </c>
      <c r="B225" s="5" t="s">
        <v>1581</v>
      </c>
      <c r="C225" s="8" t="s">
        <v>1570</v>
      </c>
    </row>
    <row r="226">
      <c r="A226" s="8" t="s">
        <v>313</v>
      </c>
      <c r="B226" s="5" t="s">
        <v>1582</v>
      </c>
      <c r="C226" s="8" t="s">
        <v>1570</v>
      </c>
    </row>
    <row r="227">
      <c r="A227" s="8" t="s">
        <v>314</v>
      </c>
      <c r="B227" s="5" t="s">
        <v>1583</v>
      </c>
      <c r="C227" s="8" t="s">
        <v>1570</v>
      </c>
    </row>
    <row r="228">
      <c r="A228" s="8" t="s">
        <v>315</v>
      </c>
      <c r="B228" s="5" t="s">
        <v>1584</v>
      </c>
      <c r="C228" s="8" t="s">
        <v>1570</v>
      </c>
    </row>
    <row r="229">
      <c r="A229" s="8" t="s">
        <v>316</v>
      </c>
      <c r="B229" s="5" t="s">
        <v>1585</v>
      </c>
      <c r="C229" s="8" t="s">
        <v>1570</v>
      </c>
    </row>
    <row r="230">
      <c r="A230" s="8" t="s">
        <v>317</v>
      </c>
      <c r="B230" s="5" t="s">
        <v>1586</v>
      </c>
      <c r="C230" s="8" t="s">
        <v>1570</v>
      </c>
    </row>
    <row r="231">
      <c r="A231" s="8" t="s">
        <v>318</v>
      </c>
      <c r="B231" s="5" t="s">
        <v>1587</v>
      </c>
      <c r="C231" s="8" t="s">
        <v>1570</v>
      </c>
    </row>
    <row r="232">
      <c r="A232" s="8" t="s">
        <v>320</v>
      </c>
      <c r="B232" s="5" t="s">
        <v>1588</v>
      </c>
      <c r="C232" s="8" t="s">
        <v>1570</v>
      </c>
    </row>
    <row r="233">
      <c r="A233" s="8" t="s">
        <v>321</v>
      </c>
      <c r="B233" s="5" t="s">
        <v>1589</v>
      </c>
      <c r="C233" s="8" t="s">
        <v>1570</v>
      </c>
    </row>
    <row r="234">
      <c r="A234" s="8" t="s">
        <v>322</v>
      </c>
      <c r="B234" s="5" t="s">
        <v>1590</v>
      </c>
      <c r="C234" s="8" t="s">
        <v>1570</v>
      </c>
    </row>
    <row r="235">
      <c r="A235" s="8" t="s">
        <v>323</v>
      </c>
      <c r="B235" s="5" t="s">
        <v>1591</v>
      </c>
      <c r="C235" s="8" t="s">
        <v>1570</v>
      </c>
    </row>
    <row r="236">
      <c r="A236" s="8" t="s">
        <v>324</v>
      </c>
      <c r="B236" s="5" t="s">
        <v>1592</v>
      </c>
      <c r="C236" s="8" t="s">
        <v>1570</v>
      </c>
    </row>
    <row r="237">
      <c r="A237" s="8" t="s">
        <v>325</v>
      </c>
      <c r="B237" s="5" t="s">
        <v>1593</v>
      </c>
      <c r="C237" s="8" t="s">
        <v>1570</v>
      </c>
    </row>
    <row r="238">
      <c r="A238" s="8" t="s">
        <v>326</v>
      </c>
      <c r="B238" s="5" t="s">
        <v>1594</v>
      </c>
      <c r="C238" s="8" t="s">
        <v>1570</v>
      </c>
    </row>
    <row r="239">
      <c r="A239" s="8" t="s">
        <v>327</v>
      </c>
      <c r="B239" s="5" t="s">
        <v>1595</v>
      </c>
      <c r="C239" s="8" t="s">
        <v>1570</v>
      </c>
    </row>
    <row r="240">
      <c r="A240" s="8" t="s">
        <v>328</v>
      </c>
      <c r="B240" s="5" t="s">
        <v>1596</v>
      </c>
      <c r="C240" s="8" t="s">
        <v>1570</v>
      </c>
    </row>
    <row r="241">
      <c r="A241" s="8" t="s">
        <v>329</v>
      </c>
      <c r="B241" s="5" t="s">
        <v>1597</v>
      </c>
      <c r="C241" s="8" t="s">
        <v>1570</v>
      </c>
    </row>
    <row r="242">
      <c r="A242" s="8" t="s">
        <v>330</v>
      </c>
      <c r="B242" s="5" t="s">
        <v>1598</v>
      </c>
      <c r="C242" s="8" t="s">
        <v>1570</v>
      </c>
    </row>
    <row r="243">
      <c r="A243" s="8" t="s">
        <v>331</v>
      </c>
      <c r="B243" s="5" t="s">
        <v>1599</v>
      </c>
      <c r="C243" s="8" t="s">
        <v>1570</v>
      </c>
    </row>
    <row r="244">
      <c r="A244" s="8" t="s">
        <v>332</v>
      </c>
      <c r="B244" s="5" t="s">
        <v>1600</v>
      </c>
      <c r="C244" s="8" t="s">
        <v>1570</v>
      </c>
    </row>
    <row r="245">
      <c r="A245" s="23" t="s">
        <v>333</v>
      </c>
      <c r="B245" s="5" t="s">
        <v>1601</v>
      </c>
      <c r="C245" s="23" t="s">
        <v>1570</v>
      </c>
    </row>
    <row r="246">
      <c r="A246" s="23" t="s">
        <v>334</v>
      </c>
      <c r="B246" s="5" t="s">
        <v>1601</v>
      </c>
      <c r="C246" s="23" t="s">
        <v>1570</v>
      </c>
    </row>
    <row r="247">
      <c r="A247" s="23" t="s">
        <v>335</v>
      </c>
      <c r="B247" s="5" t="s">
        <v>1601</v>
      </c>
      <c r="C247" s="23" t="s">
        <v>1570</v>
      </c>
    </row>
    <row r="248">
      <c r="A248" s="23" t="s">
        <v>336</v>
      </c>
      <c r="B248" s="5" t="s">
        <v>1601</v>
      </c>
      <c r="C248" s="23" t="s">
        <v>1570</v>
      </c>
    </row>
    <row r="249">
      <c r="A249" s="23" t="s">
        <v>337</v>
      </c>
      <c r="B249" s="5" t="s">
        <v>1601</v>
      </c>
      <c r="C249" s="23" t="s">
        <v>1570</v>
      </c>
    </row>
    <row r="250">
      <c r="A250" s="23" t="s">
        <v>338</v>
      </c>
      <c r="B250" s="5" t="s">
        <v>1601</v>
      </c>
      <c r="C250" s="23" t="s">
        <v>1570</v>
      </c>
    </row>
    <row r="251">
      <c r="A251" s="23" t="s">
        <v>339</v>
      </c>
      <c r="B251" s="5" t="s">
        <v>1601</v>
      </c>
      <c r="C251" s="23" t="s">
        <v>1570</v>
      </c>
    </row>
    <row r="252">
      <c r="A252" s="23" t="s">
        <v>341</v>
      </c>
      <c r="B252" s="5" t="s">
        <v>1601</v>
      </c>
      <c r="C252" s="23" t="s">
        <v>1570</v>
      </c>
    </row>
    <row r="253">
      <c r="A253" s="23" t="s">
        <v>342</v>
      </c>
      <c r="B253" s="5" t="s">
        <v>1601</v>
      </c>
      <c r="C253" s="23" t="s">
        <v>1570</v>
      </c>
    </row>
    <row r="254">
      <c r="A254" s="23" t="s">
        <v>343</v>
      </c>
      <c r="B254" s="5" t="s">
        <v>1601</v>
      </c>
      <c r="C254" s="23" t="s">
        <v>1570</v>
      </c>
    </row>
    <row r="255">
      <c r="A255" s="24" t="s">
        <v>344</v>
      </c>
      <c r="B255" s="24" t="s">
        <v>1601</v>
      </c>
      <c r="C255" s="24" t="s">
        <v>1570</v>
      </c>
    </row>
    <row r="256">
      <c r="A256" s="24" t="s">
        <v>345</v>
      </c>
      <c r="B256" s="24" t="s">
        <v>1601</v>
      </c>
      <c r="C256" s="24" t="s">
        <v>1570</v>
      </c>
    </row>
    <row r="257">
      <c r="A257" s="24" t="s">
        <v>346</v>
      </c>
      <c r="B257" s="24" t="s">
        <v>1601</v>
      </c>
      <c r="C257" s="24" t="s">
        <v>1570</v>
      </c>
    </row>
    <row r="258">
      <c r="A258" s="24" t="s">
        <v>348</v>
      </c>
      <c r="B258" s="24" t="s">
        <v>1601</v>
      </c>
      <c r="C258" s="24" t="s">
        <v>1570</v>
      </c>
    </row>
    <row r="259">
      <c r="A259" s="24" t="s">
        <v>349</v>
      </c>
      <c r="B259" s="24" t="s">
        <v>1601</v>
      </c>
      <c r="C259" s="24" t="s">
        <v>1570</v>
      </c>
    </row>
    <row r="260">
      <c r="A260" s="24" t="s">
        <v>351</v>
      </c>
      <c r="B260" s="24" t="s">
        <v>1601</v>
      </c>
      <c r="C260" s="24" t="s">
        <v>1570</v>
      </c>
    </row>
    <row r="261">
      <c r="A261" s="24" t="s">
        <v>352</v>
      </c>
      <c r="B261" s="24" t="s">
        <v>1601</v>
      </c>
      <c r="C261" s="24" t="s">
        <v>1570</v>
      </c>
    </row>
    <row r="262">
      <c r="A262" s="24" t="s">
        <v>353</v>
      </c>
      <c r="B262" s="24" t="s">
        <v>1601</v>
      </c>
      <c r="C262" s="24" t="s">
        <v>1570</v>
      </c>
    </row>
    <row r="263">
      <c r="A263" s="24" t="s">
        <v>354</v>
      </c>
      <c r="B263" s="24" t="s">
        <v>1601</v>
      </c>
      <c r="C263" s="24" t="s">
        <v>1570</v>
      </c>
    </row>
    <row r="264">
      <c r="A264" s="24" t="s">
        <v>355</v>
      </c>
      <c r="B264" s="24" t="s">
        <v>1601</v>
      </c>
      <c r="C264" s="24" t="s">
        <v>1570</v>
      </c>
    </row>
    <row r="265">
      <c r="A265" s="24" t="s">
        <v>356</v>
      </c>
      <c r="B265" s="24" t="s">
        <v>1601</v>
      </c>
      <c r="C265" s="24" t="s">
        <v>1570</v>
      </c>
    </row>
    <row r="266">
      <c r="A266" s="24" t="s">
        <v>357</v>
      </c>
      <c r="B266" s="24" t="s">
        <v>1601</v>
      </c>
      <c r="C266" s="24" t="s">
        <v>1570</v>
      </c>
    </row>
    <row r="267">
      <c r="A267" s="24" t="s">
        <v>358</v>
      </c>
      <c r="B267" s="24" t="s">
        <v>1601</v>
      </c>
      <c r="C267" s="24" t="s">
        <v>1570</v>
      </c>
    </row>
    <row r="268">
      <c r="A268" s="24" t="s">
        <v>359</v>
      </c>
      <c r="B268" s="11" t="s">
        <v>1602</v>
      </c>
      <c r="C268" s="24" t="s">
        <v>1570</v>
      </c>
    </row>
    <row r="269">
      <c r="A269" s="24" t="s">
        <v>362</v>
      </c>
      <c r="B269" s="11" t="s">
        <v>1602</v>
      </c>
      <c r="C269" s="24" t="s">
        <v>1570</v>
      </c>
    </row>
    <row r="270">
      <c r="A270" s="24" t="s">
        <v>363</v>
      </c>
      <c r="B270" s="11" t="s">
        <v>1602</v>
      </c>
      <c r="C270" s="24" t="s">
        <v>1570</v>
      </c>
    </row>
    <row r="271">
      <c r="A271" s="24" t="s">
        <v>365</v>
      </c>
      <c r="B271" s="11" t="s">
        <v>1602</v>
      </c>
      <c r="C271" s="24" t="s">
        <v>1570</v>
      </c>
    </row>
    <row r="272">
      <c r="A272" s="24" t="s">
        <v>366</v>
      </c>
      <c r="B272" s="11" t="s">
        <v>1602</v>
      </c>
      <c r="C272" s="24" t="s">
        <v>1570</v>
      </c>
    </row>
    <row r="273">
      <c r="A273" s="24" t="s">
        <v>367</v>
      </c>
      <c r="B273" s="11" t="s">
        <v>1602</v>
      </c>
      <c r="C273" s="24" t="s">
        <v>1570</v>
      </c>
    </row>
    <row r="274">
      <c r="A274" s="24" t="s">
        <v>368</v>
      </c>
      <c r="B274" s="11" t="s">
        <v>1602</v>
      </c>
      <c r="C274" s="24" t="s">
        <v>1570</v>
      </c>
    </row>
    <row r="275">
      <c r="A275" s="24" t="s">
        <v>370</v>
      </c>
      <c r="B275" s="11" t="s">
        <v>1602</v>
      </c>
      <c r="C275" s="24" t="s">
        <v>1570</v>
      </c>
    </row>
    <row r="276">
      <c r="A276" s="24" t="s">
        <v>372</v>
      </c>
      <c r="B276" s="11" t="s">
        <v>1602</v>
      </c>
      <c r="C276" s="24" t="s">
        <v>1570</v>
      </c>
    </row>
    <row r="277">
      <c r="A277" s="24" t="s">
        <v>373</v>
      </c>
      <c r="B277" s="11" t="s">
        <v>1602</v>
      </c>
      <c r="C277" s="24" t="s">
        <v>1570</v>
      </c>
    </row>
    <row r="278">
      <c r="A278" s="24" t="s">
        <v>375</v>
      </c>
      <c r="B278" s="11" t="s">
        <v>1602</v>
      </c>
      <c r="C278" s="24" t="s">
        <v>1570</v>
      </c>
    </row>
    <row r="279">
      <c r="A279" s="24" t="s">
        <v>377</v>
      </c>
      <c r="B279" s="11" t="s">
        <v>1602</v>
      </c>
      <c r="C279" s="24" t="s">
        <v>1570</v>
      </c>
    </row>
    <row r="280">
      <c r="A280" s="24" t="s">
        <v>378</v>
      </c>
      <c r="B280" s="11" t="s">
        <v>1602</v>
      </c>
      <c r="C280" s="24" t="s">
        <v>1570</v>
      </c>
    </row>
    <row r="281">
      <c r="A281" s="24" t="s">
        <v>380</v>
      </c>
      <c r="B281" s="11" t="s">
        <v>1602</v>
      </c>
      <c r="C281" s="24" t="s">
        <v>1570</v>
      </c>
    </row>
    <row r="282">
      <c r="A282" s="24" t="s">
        <v>381</v>
      </c>
      <c r="B282" s="11" t="s">
        <v>1602</v>
      </c>
      <c r="C282" s="24" t="s">
        <v>1570</v>
      </c>
    </row>
    <row r="283">
      <c r="A283" s="24" t="s">
        <v>382</v>
      </c>
      <c r="B283" s="11" t="s">
        <v>1602</v>
      </c>
      <c r="C283" s="24" t="s">
        <v>1570</v>
      </c>
    </row>
    <row r="284">
      <c r="A284" s="24" t="s">
        <v>383</v>
      </c>
      <c r="B284" s="11" t="s">
        <v>1602</v>
      </c>
      <c r="C284" s="24" t="s">
        <v>1570</v>
      </c>
    </row>
    <row r="285">
      <c r="A285" s="24" t="s">
        <v>384</v>
      </c>
      <c r="B285" s="11" t="s">
        <v>1602</v>
      </c>
      <c r="C285" s="24" t="s">
        <v>1570</v>
      </c>
    </row>
    <row r="286">
      <c r="A286" s="24" t="s">
        <v>386</v>
      </c>
      <c r="B286" s="11" t="s">
        <v>1602</v>
      </c>
      <c r="C286" s="24" t="s">
        <v>1570</v>
      </c>
    </row>
    <row r="287">
      <c r="A287" s="24" t="s">
        <v>387</v>
      </c>
      <c r="B287" s="11" t="s">
        <v>1602</v>
      </c>
      <c r="C287" s="24" t="s">
        <v>1570</v>
      </c>
    </row>
    <row r="288">
      <c r="A288" s="24" t="s">
        <v>389</v>
      </c>
      <c r="B288" s="11" t="s">
        <v>1602</v>
      </c>
      <c r="C288" s="24" t="s">
        <v>1570</v>
      </c>
    </row>
    <row r="289">
      <c r="A289" s="24" t="s">
        <v>390</v>
      </c>
      <c r="B289" s="11" t="s">
        <v>1602</v>
      </c>
      <c r="C289" s="24" t="s">
        <v>1570</v>
      </c>
    </row>
    <row r="290">
      <c r="A290" s="24" t="s">
        <v>391</v>
      </c>
      <c r="B290" s="11" t="s">
        <v>1602</v>
      </c>
      <c r="C290" s="24" t="s">
        <v>1570</v>
      </c>
    </row>
    <row r="291">
      <c r="A291" s="24" t="s">
        <v>392</v>
      </c>
      <c r="B291" s="11" t="s">
        <v>1602</v>
      </c>
      <c r="C291" s="24" t="s">
        <v>1570</v>
      </c>
    </row>
    <row r="292">
      <c r="A292" s="24" t="s">
        <v>393</v>
      </c>
      <c r="B292" s="11" t="s">
        <v>1602</v>
      </c>
      <c r="C292" s="24" t="s">
        <v>1570</v>
      </c>
    </row>
    <row r="293">
      <c r="A293" s="24" t="s">
        <v>394</v>
      </c>
      <c r="B293" s="11" t="s">
        <v>1602</v>
      </c>
      <c r="C293" s="24" t="s">
        <v>1570</v>
      </c>
    </row>
    <row r="294">
      <c r="A294" s="24" t="s">
        <v>395</v>
      </c>
      <c r="B294" s="11" t="s">
        <v>1602</v>
      </c>
      <c r="C294" s="24" t="s">
        <v>1570</v>
      </c>
    </row>
    <row r="295">
      <c r="A295" s="24" t="s">
        <v>396</v>
      </c>
      <c r="B295" s="11" t="s">
        <v>1602</v>
      </c>
      <c r="C295" s="24" t="s">
        <v>1570</v>
      </c>
    </row>
    <row r="296">
      <c r="A296" s="24" t="s">
        <v>398</v>
      </c>
      <c r="B296" s="11" t="s">
        <v>1602</v>
      </c>
      <c r="C296" s="24" t="s">
        <v>1570</v>
      </c>
    </row>
    <row r="297">
      <c r="A297" s="24" t="s">
        <v>400</v>
      </c>
      <c r="B297" s="11" t="s">
        <v>1602</v>
      </c>
      <c r="C297" s="24" t="s">
        <v>1570</v>
      </c>
    </row>
    <row r="298">
      <c r="A298" s="24" t="s">
        <v>402</v>
      </c>
      <c r="B298" s="11" t="s">
        <v>1602</v>
      </c>
      <c r="C298" s="24" t="s">
        <v>1570</v>
      </c>
    </row>
    <row r="299">
      <c r="A299" s="24" t="s">
        <v>403</v>
      </c>
      <c r="B299" s="11" t="s">
        <v>1602</v>
      </c>
      <c r="C299" s="24" t="s">
        <v>1570</v>
      </c>
    </row>
    <row r="300">
      <c r="A300" s="24" t="s">
        <v>404</v>
      </c>
      <c r="B300" s="11" t="s">
        <v>1602</v>
      </c>
      <c r="C300" s="24" t="s">
        <v>1570</v>
      </c>
    </row>
    <row r="301">
      <c r="A301" s="24" t="s">
        <v>405</v>
      </c>
      <c r="B301" s="11" t="s">
        <v>1602</v>
      </c>
      <c r="C301" s="24" t="s">
        <v>1570</v>
      </c>
    </row>
    <row r="302">
      <c r="A302" s="24" t="s">
        <v>406</v>
      </c>
      <c r="B302" s="11" t="s">
        <v>1602</v>
      </c>
      <c r="C302" s="24" t="s">
        <v>1570</v>
      </c>
    </row>
    <row r="303">
      <c r="A303" s="24" t="s">
        <v>408</v>
      </c>
      <c r="B303" s="11" t="s">
        <v>1602</v>
      </c>
      <c r="C303" s="24" t="s">
        <v>1570</v>
      </c>
    </row>
    <row r="304">
      <c r="A304" s="24" t="s">
        <v>409</v>
      </c>
      <c r="B304" s="11" t="s">
        <v>1602</v>
      </c>
      <c r="C304" s="24" t="s">
        <v>1570</v>
      </c>
    </row>
    <row r="305">
      <c r="A305" s="24" t="s">
        <v>410</v>
      </c>
      <c r="B305" s="11" t="s">
        <v>1602</v>
      </c>
      <c r="C305" s="24" t="s">
        <v>1570</v>
      </c>
    </row>
    <row r="306">
      <c r="A306" s="24" t="s">
        <v>411</v>
      </c>
      <c r="B306" s="11" t="s">
        <v>1602</v>
      </c>
      <c r="C306" s="24" t="s">
        <v>1570</v>
      </c>
    </row>
    <row r="307">
      <c r="A307" s="24" t="s">
        <v>412</v>
      </c>
      <c r="B307" s="11" t="s">
        <v>1602</v>
      </c>
      <c r="C307" s="24" t="s">
        <v>1570</v>
      </c>
    </row>
    <row r="308">
      <c r="A308" s="24" t="s">
        <v>413</v>
      </c>
      <c r="B308" s="11" t="s">
        <v>1602</v>
      </c>
      <c r="C308" s="24" t="s">
        <v>1570</v>
      </c>
    </row>
    <row r="309">
      <c r="A309" s="24" t="s">
        <v>414</v>
      </c>
      <c r="B309" s="11" t="s">
        <v>1602</v>
      </c>
      <c r="C309" s="24" t="s">
        <v>1570</v>
      </c>
    </row>
    <row r="310">
      <c r="A310" s="24" t="s">
        <v>415</v>
      </c>
      <c r="B310" s="11" t="s">
        <v>1602</v>
      </c>
      <c r="C310" s="24" t="s">
        <v>1570</v>
      </c>
    </row>
    <row r="311">
      <c r="A311" s="24" t="s">
        <v>416</v>
      </c>
      <c r="B311" s="11" t="s">
        <v>1602</v>
      </c>
      <c r="C311" s="24" t="s">
        <v>1570</v>
      </c>
    </row>
    <row r="312">
      <c r="A312" s="24" t="s">
        <v>418</v>
      </c>
      <c r="B312" s="11" t="s">
        <v>1602</v>
      </c>
      <c r="C312" s="24" t="s">
        <v>1570</v>
      </c>
    </row>
    <row r="313">
      <c r="A313" s="24" t="s">
        <v>419</v>
      </c>
      <c r="B313" s="11" t="s">
        <v>1602</v>
      </c>
      <c r="C313" s="24" t="s">
        <v>1570</v>
      </c>
    </row>
    <row r="314">
      <c r="A314" s="24" t="s">
        <v>420</v>
      </c>
      <c r="B314" s="11" t="s">
        <v>1602</v>
      </c>
      <c r="C314" s="24" t="s">
        <v>1570</v>
      </c>
    </row>
    <row r="315">
      <c r="A315" s="24" t="s">
        <v>421</v>
      </c>
      <c r="B315" s="11" t="s">
        <v>1602</v>
      </c>
      <c r="C315" s="24" t="s">
        <v>1570</v>
      </c>
    </row>
    <row r="316">
      <c r="A316" s="24" t="s">
        <v>422</v>
      </c>
      <c r="B316" s="11" t="s">
        <v>1602</v>
      </c>
      <c r="C316" s="24" t="s">
        <v>1570</v>
      </c>
    </row>
    <row r="317">
      <c r="A317" s="24" t="s">
        <v>423</v>
      </c>
      <c r="B317" s="11" t="s">
        <v>1602</v>
      </c>
      <c r="C317" s="24" t="s">
        <v>1570</v>
      </c>
    </row>
    <row r="318">
      <c r="A318" s="24" t="s">
        <v>424</v>
      </c>
      <c r="B318" s="11" t="s">
        <v>1602</v>
      </c>
      <c r="C318" s="24" t="s">
        <v>1570</v>
      </c>
    </row>
    <row r="319">
      <c r="A319" s="24" t="s">
        <v>425</v>
      </c>
      <c r="B319" s="11" t="s">
        <v>1602</v>
      </c>
      <c r="C319" s="24" t="s">
        <v>1570</v>
      </c>
    </row>
    <row r="320">
      <c r="A320" s="24" t="s">
        <v>426</v>
      </c>
      <c r="B320" s="11" t="s">
        <v>1602</v>
      </c>
      <c r="C320" s="24" t="s">
        <v>1570</v>
      </c>
    </row>
    <row r="321">
      <c r="A321" s="24" t="s">
        <v>428</v>
      </c>
      <c r="B321" s="11" t="s">
        <v>1602</v>
      </c>
      <c r="C321" s="24" t="s">
        <v>1570</v>
      </c>
    </row>
    <row r="322">
      <c r="A322" s="24" t="s">
        <v>429</v>
      </c>
      <c r="B322" s="11" t="s">
        <v>1602</v>
      </c>
      <c r="C322" s="24" t="s">
        <v>1570</v>
      </c>
    </row>
    <row r="323">
      <c r="A323" s="24" t="s">
        <v>430</v>
      </c>
      <c r="B323" s="11" t="s">
        <v>1602</v>
      </c>
      <c r="C323" s="24" t="s">
        <v>1570</v>
      </c>
    </row>
    <row r="324">
      <c r="A324" s="24" t="s">
        <v>431</v>
      </c>
      <c r="B324" s="11" t="s">
        <v>1602</v>
      </c>
      <c r="C324" s="24" t="s">
        <v>1570</v>
      </c>
    </row>
    <row r="325">
      <c r="A325" s="24" t="s">
        <v>432</v>
      </c>
      <c r="B325" s="11" t="s">
        <v>1602</v>
      </c>
      <c r="C325" s="24" t="s">
        <v>1570</v>
      </c>
    </row>
    <row r="326">
      <c r="A326" s="24" t="s">
        <v>433</v>
      </c>
      <c r="B326" s="11" t="s">
        <v>1602</v>
      </c>
      <c r="C326" s="24" t="s">
        <v>1570</v>
      </c>
    </row>
    <row r="327">
      <c r="A327" s="24" t="s">
        <v>434</v>
      </c>
      <c r="B327" s="11" t="s">
        <v>1602</v>
      </c>
      <c r="C327" s="24" t="s">
        <v>1570</v>
      </c>
    </row>
    <row r="328">
      <c r="A328" s="24" t="s">
        <v>435</v>
      </c>
      <c r="B328" s="11" t="s">
        <v>1602</v>
      </c>
      <c r="C328" s="24" t="s">
        <v>1570</v>
      </c>
    </row>
    <row r="329">
      <c r="A329" s="24" t="s">
        <v>436</v>
      </c>
      <c r="B329" s="11" t="s">
        <v>1602</v>
      </c>
      <c r="C329" s="24" t="s">
        <v>1570</v>
      </c>
    </row>
    <row r="330">
      <c r="A330" s="24" t="s">
        <v>437</v>
      </c>
      <c r="B330" s="11" t="s">
        <v>1602</v>
      </c>
      <c r="C330" s="24" t="s">
        <v>1570</v>
      </c>
    </row>
    <row r="331">
      <c r="A331" s="24" t="s">
        <v>438</v>
      </c>
      <c r="B331" s="11" t="s">
        <v>1602</v>
      </c>
      <c r="C331" s="24" t="s">
        <v>1570</v>
      </c>
    </row>
    <row r="332">
      <c r="A332" s="24" t="s">
        <v>439</v>
      </c>
      <c r="B332" s="11" t="s">
        <v>1602</v>
      </c>
      <c r="C332" s="24" t="s">
        <v>1570</v>
      </c>
    </row>
    <row r="333">
      <c r="A333" s="24" t="s">
        <v>441</v>
      </c>
      <c r="B333" s="11" t="s">
        <v>1602</v>
      </c>
      <c r="C333" s="24" t="s">
        <v>1570</v>
      </c>
    </row>
    <row r="334">
      <c r="A334" s="24" t="s">
        <v>442</v>
      </c>
      <c r="B334" s="11" t="s">
        <v>1602</v>
      </c>
      <c r="C334" s="24" t="s">
        <v>1570</v>
      </c>
    </row>
    <row r="335">
      <c r="A335" s="24" t="s">
        <v>443</v>
      </c>
      <c r="B335" s="11" t="s">
        <v>1602</v>
      </c>
      <c r="C335" s="24" t="s">
        <v>1570</v>
      </c>
    </row>
    <row r="336">
      <c r="A336" s="24" t="s">
        <v>444</v>
      </c>
      <c r="B336" s="11" t="s">
        <v>1602</v>
      </c>
      <c r="C336" s="24" t="s">
        <v>1570</v>
      </c>
    </row>
    <row r="337">
      <c r="A337" s="24" t="s">
        <v>445</v>
      </c>
      <c r="B337" s="11" t="s">
        <v>1602</v>
      </c>
      <c r="C337" s="24" t="s">
        <v>1570</v>
      </c>
    </row>
    <row r="338">
      <c r="A338" s="24" t="s">
        <v>446</v>
      </c>
      <c r="B338" s="11" t="s">
        <v>1602</v>
      </c>
      <c r="C338" s="24" t="s">
        <v>1570</v>
      </c>
    </row>
    <row r="339">
      <c r="A339" s="24" t="s">
        <v>447</v>
      </c>
      <c r="B339" s="11" t="s">
        <v>1602</v>
      </c>
      <c r="C339" s="24" t="s">
        <v>1570</v>
      </c>
    </row>
    <row r="340">
      <c r="A340" s="24" t="s">
        <v>448</v>
      </c>
      <c r="B340" s="11" t="s">
        <v>1602</v>
      </c>
      <c r="C340" s="24" t="s">
        <v>1570</v>
      </c>
    </row>
    <row r="341">
      <c r="A341" s="24" t="s">
        <v>449</v>
      </c>
      <c r="B341" s="11" t="s">
        <v>1603</v>
      </c>
      <c r="C341" s="24" t="s">
        <v>1570</v>
      </c>
    </row>
    <row r="342">
      <c r="A342" s="24" t="s">
        <v>451</v>
      </c>
      <c r="B342" s="11" t="s">
        <v>1602</v>
      </c>
      <c r="C342" s="24" t="s">
        <v>1570</v>
      </c>
    </row>
    <row r="343">
      <c r="A343" s="24" t="s">
        <v>452</v>
      </c>
      <c r="B343" s="11" t="s">
        <v>1602</v>
      </c>
      <c r="C343" s="24" t="s">
        <v>1570</v>
      </c>
    </row>
    <row r="344">
      <c r="A344" s="24" t="s">
        <v>453</v>
      </c>
      <c r="B344" s="11" t="s">
        <v>1602</v>
      </c>
      <c r="C344" s="24" t="s">
        <v>1570</v>
      </c>
    </row>
    <row r="345">
      <c r="A345" s="24" t="s">
        <v>455</v>
      </c>
      <c r="B345" s="11" t="s">
        <v>1604</v>
      </c>
      <c r="C345" s="24" t="s">
        <v>1570</v>
      </c>
    </row>
    <row r="346">
      <c r="A346" s="24" t="s">
        <v>456</v>
      </c>
      <c r="B346" s="11" t="s">
        <v>1605</v>
      </c>
      <c r="C346" s="24" t="s">
        <v>1570</v>
      </c>
    </row>
    <row r="347">
      <c r="A347" s="24" t="s">
        <v>458</v>
      </c>
      <c r="B347" s="11" t="s">
        <v>1605</v>
      </c>
      <c r="C347" s="24" t="s">
        <v>1570</v>
      </c>
    </row>
    <row r="348">
      <c r="A348" s="24" t="s">
        <v>459</v>
      </c>
      <c r="B348" s="11" t="s">
        <v>1605</v>
      </c>
      <c r="C348" s="24" t="s">
        <v>1570</v>
      </c>
    </row>
    <row r="349">
      <c r="A349" s="24" t="s">
        <v>460</v>
      </c>
      <c r="B349" s="11" t="s">
        <v>1605</v>
      </c>
      <c r="C349" s="24" t="s">
        <v>1570</v>
      </c>
    </row>
    <row r="350">
      <c r="A350" s="24" t="s">
        <v>461</v>
      </c>
      <c r="B350" s="11" t="s">
        <v>1605</v>
      </c>
      <c r="C350" s="24" t="s">
        <v>1570</v>
      </c>
    </row>
    <row r="351">
      <c r="A351" s="24" t="s">
        <v>462</v>
      </c>
      <c r="B351" s="11" t="s">
        <v>1605</v>
      </c>
      <c r="C351" s="24" t="s">
        <v>1570</v>
      </c>
    </row>
    <row r="352">
      <c r="A352" s="24" t="s">
        <v>463</v>
      </c>
      <c r="B352" s="11" t="s">
        <v>1605</v>
      </c>
      <c r="C352" s="24" t="s">
        <v>1570</v>
      </c>
    </row>
    <row r="353">
      <c r="A353" s="24" t="s">
        <v>465</v>
      </c>
      <c r="B353" s="11" t="s">
        <v>1605</v>
      </c>
      <c r="C353" s="24" t="s">
        <v>1570</v>
      </c>
    </row>
    <row r="354">
      <c r="A354" s="24" t="s">
        <v>467</v>
      </c>
      <c r="B354" s="11" t="s">
        <v>1605</v>
      </c>
      <c r="C354" s="24" t="s">
        <v>1570</v>
      </c>
    </row>
    <row r="355">
      <c r="A355" s="24" t="s">
        <v>469</v>
      </c>
      <c r="B355" s="11" t="s">
        <v>1605</v>
      </c>
      <c r="C355" s="24" t="s">
        <v>1570</v>
      </c>
    </row>
    <row r="356">
      <c r="A356" s="24" t="s">
        <v>470</v>
      </c>
      <c r="B356" s="11" t="s">
        <v>1605</v>
      </c>
      <c r="C356" s="24" t="s">
        <v>1570</v>
      </c>
    </row>
    <row r="357">
      <c r="A357" s="24" t="s">
        <v>471</v>
      </c>
      <c r="B357" s="11" t="s">
        <v>1605</v>
      </c>
      <c r="C357" s="24" t="s">
        <v>1570</v>
      </c>
    </row>
    <row r="358">
      <c r="A358" s="24" t="s">
        <v>472</v>
      </c>
      <c r="B358" s="11" t="s">
        <v>1605</v>
      </c>
      <c r="C358" s="24" t="s">
        <v>1570</v>
      </c>
    </row>
    <row r="359">
      <c r="A359" s="24" t="s">
        <v>473</v>
      </c>
      <c r="B359" s="11" t="s">
        <v>1605</v>
      </c>
      <c r="C359" s="24" t="s">
        <v>1570</v>
      </c>
    </row>
    <row r="360">
      <c r="A360" s="24" t="s">
        <v>474</v>
      </c>
      <c r="B360" s="11" t="s">
        <v>1605</v>
      </c>
      <c r="C360" s="24" t="s">
        <v>1570</v>
      </c>
    </row>
    <row r="361">
      <c r="A361" s="24" t="s">
        <v>476</v>
      </c>
      <c r="B361" s="11" t="s">
        <v>1605</v>
      </c>
      <c r="C361" s="24" t="s">
        <v>1570</v>
      </c>
    </row>
    <row r="362">
      <c r="A362" s="24" t="s">
        <v>477</v>
      </c>
      <c r="B362" s="11" t="s">
        <v>1605</v>
      </c>
      <c r="C362" s="24" t="s">
        <v>1570</v>
      </c>
    </row>
    <row r="363">
      <c r="A363" s="24" t="s">
        <v>478</v>
      </c>
      <c r="B363" s="11" t="s">
        <v>1605</v>
      </c>
      <c r="C363" s="24" t="s">
        <v>1570</v>
      </c>
    </row>
    <row r="364">
      <c r="A364" s="24" t="s">
        <v>479</v>
      </c>
      <c r="B364" s="11" t="s">
        <v>1605</v>
      </c>
      <c r="C364" s="24" t="s">
        <v>1570</v>
      </c>
    </row>
    <row r="365">
      <c r="A365" s="24" t="s">
        <v>480</v>
      </c>
      <c r="B365" s="8" t="s">
        <v>1606</v>
      </c>
      <c r="C365" s="24" t="s">
        <v>1570</v>
      </c>
    </row>
    <row r="366">
      <c r="A366" s="24" t="s">
        <v>481</v>
      </c>
      <c r="B366" s="8" t="s">
        <v>1606</v>
      </c>
      <c r="C366" s="24" t="s">
        <v>1570</v>
      </c>
    </row>
    <row r="367">
      <c r="A367" s="24" t="s">
        <v>482</v>
      </c>
      <c r="B367" s="8" t="s">
        <v>1606</v>
      </c>
      <c r="C367" s="24" t="s">
        <v>1570</v>
      </c>
    </row>
    <row r="368">
      <c r="A368" s="24" t="s">
        <v>483</v>
      </c>
      <c r="B368" s="8" t="s">
        <v>1606</v>
      </c>
      <c r="C368" s="24" t="s">
        <v>1570</v>
      </c>
    </row>
    <row r="369">
      <c r="A369" s="24" t="s">
        <v>484</v>
      </c>
      <c r="B369" s="8" t="s">
        <v>1606</v>
      </c>
      <c r="C369" s="24" t="s">
        <v>1570</v>
      </c>
    </row>
    <row r="370">
      <c r="A370" s="24" t="s">
        <v>485</v>
      </c>
      <c r="B370" s="8" t="s">
        <v>1606</v>
      </c>
      <c r="C370" s="24" t="s">
        <v>1570</v>
      </c>
    </row>
  </sheetData>
  <hyperlinks>
    <hyperlink r:id="rId1" ref="B98"/>
    <hyperlink r:id="rId2" ref="B99"/>
  </hyperlinks>
  <printOptions gridLines="1" horizontalCentered="1"/>
  <pageMargins bottom="0.75" footer="0.0" header="0.0" left="0.7" right="0.7" top="0.75"/>
  <pageSetup fitToWidth="0" paperSize="9" cellComments="atEnd" orientation="portrait" pageOrder="overThenDown"/>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4.13"/>
    <col customWidth="1" min="4" max="4" width="22.63"/>
  </cols>
  <sheetData>
    <row r="1">
      <c r="A1" s="2" t="s">
        <v>0</v>
      </c>
      <c r="B1" s="2" t="s">
        <v>1506</v>
      </c>
      <c r="C1" s="2" t="s">
        <v>1607</v>
      </c>
      <c r="D1" s="2" t="s">
        <v>1608</v>
      </c>
      <c r="E1" s="2" t="s">
        <v>1609</v>
      </c>
      <c r="F1" s="2" t="s">
        <v>1610</v>
      </c>
      <c r="G1" s="2" t="s">
        <v>1611</v>
      </c>
      <c r="H1" s="2" t="s">
        <v>1612</v>
      </c>
      <c r="I1" s="2" t="s">
        <v>1613</v>
      </c>
      <c r="J1" s="2" t="s">
        <v>1614</v>
      </c>
      <c r="K1" s="2" t="s">
        <v>1615</v>
      </c>
      <c r="L1" s="2" t="s">
        <v>1616</v>
      </c>
      <c r="M1" s="2" t="s">
        <v>1340</v>
      </c>
      <c r="N1" s="2" t="s">
        <v>1617</v>
      </c>
      <c r="O1" s="2" t="s">
        <v>1618</v>
      </c>
      <c r="P1" s="2" t="s">
        <v>1341</v>
      </c>
      <c r="Q1" s="2" t="s">
        <v>1619</v>
      </c>
      <c r="R1" s="2" t="s">
        <v>1620</v>
      </c>
      <c r="S1" s="2" t="s">
        <v>1621</v>
      </c>
      <c r="T1" s="2" t="s">
        <v>1622</v>
      </c>
      <c r="U1" s="2" t="s">
        <v>1623</v>
      </c>
      <c r="V1" s="2" t="s">
        <v>1624</v>
      </c>
      <c r="W1" s="2" t="s">
        <v>1625</v>
      </c>
      <c r="X1" s="4"/>
      <c r="Y1" s="4"/>
      <c r="Z1" s="4"/>
    </row>
    <row r="2">
      <c r="A2" s="5" t="s">
        <v>8</v>
      </c>
      <c r="B2" s="11" t="s">
        <v>1626</v>
      </c>
      <c r="C2" s="5" t="s">
        <v>1627</v>
      </c>
      <c r="D2" s="11" t="s">
        <v>1628</v>
      </c>
      <c r="E2" s="83" t="s">
        <v>1629</v>
      </c>
      <c r="H2" s="11" t="s">
        <v>1630</v>
      </c>
      <c r="I2" s="11" t="s">
        <v>1631</v>
      </c>
      <c r="J2" s="7"/>
      <c r="K2" s="7"/>
      <c r="L2" s="7"/>
      <c r="M2" s="6">
        <v>2019.0</v>
      </c>
      <c r="N2" s="7"/>
      <c r="O2" s="7"/>
      <c r="P2" s="7"/>
      <c r="Q2" s="7"/>
      <c r="R2" s="7"/>
      <c r="S2" s="84">
        <v>50.49354</v>
      </c>
      <c r="T2" s="84">
        <v>31.39484</v>
      </c>
      <c r="U2" s="11" t="s">
        <v>1632</v>
      </c>
      <c r="V2" s="7"/>
      <c r="W2" s="39" t="s">
        <v>1633</v>
      </c>
    </row>
    <row r="3">
      <c r="A3" s="5" t="s">
        <v>11</v>
      </c>
      <c r="B3" s="11" t="s">
        <v>1634</v>
      </c>
      <c r="C3" s="11" t="s">
        <v>1635</v>
      </c>
      <c r="D3" s="11" t="s">
        <v>1636</v>
      </c>
      <c r="E3" s="83" t="s">
        <v>1637</v>
      </c>
      <c r="H3" s="11" t="s">
        <v>618</v>
      </c>
      <c r="I3" s="11" t="s">
        <v>1638</v>
      </c>
      <c r="J3" s="7"/>
      <c r="K3" s="7"/>
      <c r="L3" s="7"/>
      <c r="M3" s="10">
        <v>2018.0</v>
      </c>
      <c r="N3" s="7"/>
      <c r="P3" s="7"/>
      <c r="Q3" s="7"/>
      <c r="R3" s="7"/>
      <c r="S3" s="11">
        <v>49.29037</v>
      </c>
      <c r="T3" s="11">
        <v>31.44361</v>
      </c>
      <c r="U3" s="11" t="s">
        <v>1639</v>
      </c>
      <c r="V3" s="7"/>
      <c r="W3" s="39" t="s">
        <v>1633</v>
      </c>
    </row>
    <row r="4">
      <c r="A4" s="5" t="s">
        <v>13</v>
      </c>
      <c r="B4" s="11" t="s">
        <v>1640</v>
      </c>
      <c r="C4" s="11" t="s">
        <v>1641</v>
      </c>
      <c r="D4" s="11" t="s">
        <v>1642</v>
      </c>
      <c r="E4" s="43" t="s">
        <v>1643</v>
      </c>
      <c r="H4" s="5" t="s">
        <v>1630</v>
      </c>
      <c r="I4" s="5" t="s">
        <v>1644</v>
      </c>
      <c r="J4" s="7"/>
      <c r="K4" s="7"/>
      <c r="L4" s="7"/>
      <c r="M4" s="10">
        <v>2017.0</v>
      </c>
      <c r="N4" s="7"/>
      <c r="P4" s="7"/>
      <c r="Q4" s="7"/>
      <c r="R4" s="7"/>
      <c r="S4" s="5">
        <v>49.4969</v>
      </c>
      <c r="T4" s="5">
        <v>30.73108</v>
      </c>
      <c r="U4" s="11" t="s">
        <v>1645</v>
      </c>
      <c r="W4" s="39" t="s">
        <v>1633</v>
      </c>
    </row>
    <row r="5">
      <c r="A5" s="5" t="s">
        <v>15</v>
      </c>
      <c r="B5" s="11" t="s">
        <v>1646</v>
      </c>
      <c r="C5" s="5" t="s">
        <v>1647</v>
      </c>
      <c r="D5" s="11" t="s">
        <v>1648</v>
      </c>
      <c r="E5" s="43" t="s">
        <v>1649</v>
      </c>
      <c r="H5" s="11" t="s">
        <v>1630</v>
      </c>
      <c r="I5" s="11" t="s">
        <v>1631</v>
      </c>
      <c r="J5" s="7"/>
      <c r="K5" s="7"/>
      <c r="L5" s="7"/>
      <c r="M5" s="6">
        <v>2000.0</v>
      </c>
      <c r="N5" s="7"/>
      <c r="P5" s="7"/>
      <c r="Q5" s="7"/>
      <c r="R5" s="7"/>
      <c r="S5" s="11">
        <v>46.65606</v>
      </c>
      <c r="T5" s="11">
        <v>31.42223</v>
      </c>
      <c r="U5" s="5" t="s">
        <v>1650</v>
      </c>
      <c r="V5" s="7"/>
      <c r="W5" s="27" t="s">
        <v>1651</v>
      </c>
    </row>
    <row r="6">
      <c r="A6" s="5" t="s">
        <v>17</v>
      </c>
      <c r="B6" s="11" t="s">
        <v>1652</v>
      </c>
      <c r="C6" s="8" t="s">
        <v>1653</v>
      </c>
      <c r="D6" s="11" t="s">
        <v>1654</v>
      </c>
      <c r="E6" s="43" t="s">
        <v>1655</v>
      </c>
      <c r="H6" s="11" t="s">
        <v>1630</v>
      </c>
      <c r="I6" s="11" t="s">
        <v>1631</v>
      </c>
      <c r="J6" s="7"/>
      <c r="K6" s="7"/>
      <c r="L6" s="7"/>
      <c r="M6" s="6">
        <v>1999.0</v>
      </c>
      <c r="N6" s="7"/>
      <c r="P6" s="7"/>
      <c r="Q6" s="7"/>
      <c r="R6" s="7"/>
      <c r="S6" s="11">
        <v>46.83784</v>
      </c>
      <c r="T6" s="11">
        <v>31.90889</v>
      </c>
      <c r="U6" s="11" t="s">
        <v>1656</v>
      </c>
      <c r="W6" s="27" t="s">
        <v>1651</v>
      </c>
    </row>
    <row r="7">
      <c r="A7" s="5" t="s">
        <v>19</v>
      </c>
      <c r="B7" s="11" t="s">
        <v>1652</v>
      </c>
      <c r="C7" s="8" t="s">
        <v>1653</v>
      </c>
      <c r="D7" s="11" t="s">
        <v>1654</v>
      </c>
      <c r="E7" s="43" t="s">
        <v>1655</v>
      </c>
      <c r="H7" s="11" t="s">
        <v>1630</v>
      </c>
      <c r="I7" s="11" t="s">
        <v>1631</v>
      </c>
      <c r="J7" s="7"/>
      <c r="K7" s="7"/>
      <c r="L7" s="7"/>
      <c r="M7" s="9" t="s">
        <v>211</v>
      </c>
      <c r="N7" s="7"/>
      <c r="P7" s="7"/>
      <c r="Q7" s="7"/>
      <c r="R7" s="7"/>
      <c r="S7" s="11">
        <v>46.83784</v>
      </c>
      <c r="T7" s="11">
        <v>31.90889</v>
      </c>
      <c r="U7" s="11" t="s">
        <v>1656</v>
      </c>
      <c r="W7" s="27" t="s">
        <v>1651</v>
      </c>
    </row>
    <row r="8">
      <c r="A8" s="5" t="s">
        <v>21</v>
      </c>
      <c r="B8" s="11" t="s">
        <v>1657</v>
      </c>
      <c r="C8" s="11" t="s">
        <v>1658</v>
      </c>
      <c r="D8" s="11" t="s">
        <v>1659</v>
      </c>
      <c r="E8" s="43" t="s">
        <v>1660</v>
      </c>
      <c r="H8" s="11" t="s">
        <v>1630</v>
      </c>
      <c r="I8" s="11" t="s">
        <v>1631</v>
      </c>
      <c r="J8" s="7"/>
      <c r="K8" s="7"/>
      <c r="L8" s="7"/>
      <c r="M8" s="9" t="s">
        <v>211</v>
      </c>
      <c r="N8" s="7"/>
      <c r="P8" s="7"/>
      <c r="Q8" s="7"/>
      <c r="R8" s="7"/>
      <c r="S8" s="11">
        <v>46.70538</v>
      </c>
      <c r="T8" s="11">
        <v>31.89709</v>
      </c>
      <c r="U8" s="5" t="s">
        <v>1661</v>
      </c>
      <c r="W8" s="27" t="s">
        <v>1651</v>
      </c>
    </row>
    <row r="9">
      <c r="A9" s="5" t="s">
        <v>22</v>
      </c>
      <c r="B9" s="11" t="s">
        <v>1662</v>
      </c>
      <c r="C9" s="11" t="s">
        <v>1663</v>
      </c>
      <c r="D9" s="11" t="s">
        <v>1659</v>
      </c>
      <c r="E9" s="43" t="s">
        <v>1660</v>
      </c>
      <c r="H9" s="11" t="s">
        <v>1630</v>
      </c>
      <c r="I9" s="11" t="s">
        <v>1631</v>
      </c>
      <c r="J9" s="7"/>
      <c r="K9" s="7"/>
      <c r="L9" s="7"/>
      <c r="M9" s="6">
        <v>2003.0</v>
      </c>
      <c r="N9" s="7"/>
      <c r="P9" s="7"/>
      <c r="Q9" s="7"/>
      <c r="R9" s="7"/>
      <c r="S9" s="11">
        <v>46.70538</v>
      </c>
      <c r="T9" s="11">
        <v>31.89709</v>
      </c>
      <c r="U9" s="5" t="s">
        <v>1664</v>
      </c>
      <c r="V9" s="7"/>
      <c r="W9" s="39" t="s">
        <v>1633</v>
      </c>
    </row>
    <row r="10">
      <c r="A10" s="5" t="s">
        <v>24</v>
      </c>
      <c r="B10" s="11" t="s">
        <v>1662</v>
      </c>
      <c r="C10" s="11" t="s">
        <v>1663</v>
      </c>
      <c r="D10" s="11" t="s">
        <v>1659</v>
      </c>
      <c r="E10" s="43" t="s">
        <v>1660</v>
      </c>
      <c r="H10" s="11" t="s">
        <v>1630</v>
      </c>
      <c r="I10" s="11" t="s">
        <v>1631</v>
      </c>
      <c r="J10" s="7"/>
      <c r="K10" s="7"/>
      <c r="L10" s="7"/>
      <c r="M10" s="6">
        <v>2002.0</v>
      </c>
      <c r="N10" s="7"/>
      <c r="P10" s="7"/>
      <c r="Q10" s="7"/>
      <c r="R10" s="7"/>
      <c r="S10" s="11">
        <v>46.70538</v>
      </c>
      <c r="T10" s="11">
        <v>31.89709</v>
      </c>
      <c r="U10" s="5" t="s">
        <v>1664</v>
      </c>
      <c r="V10" s="7"/>
      <c r="W10" s="39" t="s">
        <v>1633</v>
      </c>
    </row>
    <row r="11">
      <c r="A11" s="5" t="s">
        <v>25</v>
      </c>
      <c r="B11" s="11" t="s">
        <v>1665</v>
      </c>
      <c r="C11" s="11" t="s">
        <v>1666</v>
      </c>
      <c r="D11" s="11" t="s">
        <v>1667</v>
      </c>
      <c r="E11" s="43" t="s">
        <v>1668</v>
      </c>
      <c r="H11" s="11" t="s">
        <v>1630</v>
      </c>
      <c r="I11" s="11" t="s">
        <v>1631</v>
      </c>
      <c r="J11" s="7"/>
      <c r="K11" s="7"/>
      <c r="L11" s="7"/>
      <c r="M11" s="6">
        <v>1981.0</v>
      </c>
      <c r="N11" s="7"/>
      <c r="P11" s="7"/>
      <c r="Q11" s="7"/>
      <c r="R11" s="7"/>
      <c r="S11" s="11">
        <v>46.99447</v>
      </c>
      <c r="T11" s="11">
        <v>32.10997</v>
      </c>
      <c r="U11" s="11" t="s">
        <v>1669</v>
      </c>
      <c r="W11" s="39" t="s">
        <v>1633</v>
      </c>
    </row>
    <row r="12">
      <c r="A12" s="8" t="s">
        <v>27</v>
      </c>
      <c r="B12" s="8" t="s">
        <v>1670</v>
      </c>
      <c r="C12" s="8" t="s">
        <v>1671</v>
      </c>
      <c r="D12" s="8" t="s">
        <v>1672</v>
      </c>
      <c r="E12" s="85" t="s">
        <v>1673</v>
      </c>
      <c r="H12" s="8" t="s">
        <v>618</v>
      </c>
      <c r="I12" s="8" t="s">
        <v>1638</v>
      </c>
      <c r="J12" s="27" t="s">
        <v>1674</v>
      </c>
      <c r="K12" s="8" t="s">
        <v>1675</v>
      </c>
      <c r="L12" s="8" t="b">
        <v>1</v>
      </c>
      <c r="N12" s="8" t="b">
        <v>1</v>
      </c>
      <c r="P12" s="8">
        <v>1940.0</v>
      </c>
      <c r="R12" s="8" t="b">
        <v>1</v>
      </c>
      <c r="S12" s="8">
        <v>49.7551031</v>
      </c>
      <c r="T12" s="8">
        <v>31.4610802</v>
      </c>
      <c r="U12" s="8" t="s">
        <v>1676</v>
      </c>
      <c r="W12" s="27" t="s">
        <v>1677</v>
      </c>
    </row>
    <row r="13">
      <c r="A13" s="8" t="s">
        <v>30</v>
      </c>
      <c r="B13" s="8" t="s">
        <v>1670</v>
      </c>
      <c r="C13" s="8" t="s">
        <v>1678</v>
      </c>
      <c r="D13" s="8" t="s">
        <v>1672</v>
      </c>
      <c r="E13" s="27" t="s">
        <v>1679</v>
      </c>
      <c r="H13" s="8" t="s">
        <v>1630</v>
      </c>
      <c r="I13" s="8" t="s">
        <v>1680</v>
      </c>
      <c r="J13" s="27" t="s">
        <v>1674</v>
      </c>
      <c r="K13" s="8" t="s">
        <v>1675</v>
      </c>
      <c r="M13" s="8">
        <v>1972.0</v>
      </c>
      <c r="P13" s="8">
        <v>1972.0</v>
      </c>
      <c r="S13" s="8">
        <v>49.7551031</v>
      </c>
      <c r="T13" s="8">
        <v>31.4610802</v>
      </c>
      <c r="U13" s="8" t="s">
        <v>1676</v>
      </c>
      <c r="W13" s="27" t="s">
        <v>1677</v>
      </c>
    </row>
    <row r="14">
      <c r="A14" s="8" t="s">
        <v>31</v>
      </c>
      <c r="B14" s="8" t="s">
        <v>1670</v>
      </c>
      <c r="C14" s="8" t="s">
        <v>1678</v>
      </c>
      <c r="D14" s="8" t="s">
        <v>1672</v>
      </c>
      <c r="E14" s="27" t="s">
        <v>1679</v>
      </c>
      <c r="H14" s="8" t="s">
        <v>1630</v>
      </c>
      <c r="I14" s="8" t="s">
        <v>1680</v>
      </c>
      <c r="J14" s="27" t="s">
        <v>1674</v>
      </c>
      <c r="K14" s="8" t="s">
        <v>1675</v>
      </c>
      <c r="M14" s="8">
        <v>2019.0</v>
      </c>
      <c r="P14" s="8">
        <v>2019.0</v>
      </c>
      <c r="S14" s="8">
        <v>49.7551031</v>
      </c>
      <c r="T14" s="8">
        <v>31.4610802</v>
      </c>
      <c r="U14" s="8" t="s">
        <v>1676</v>
      </c>
      <c r="W14" s="27" t="s">
        <v>1677</v>
      </c>
    </row>
    <row r="15">
      <c r="A15" s="8" t="s">
        <v>32</v>
      </c>
      <c r="B15" s="8" t="s">
        <v>1670</v>
      </c>
      <c r="C15" s="8" t="s">
        <v>1678</v>
      </c>
      <c r="D15" s="8" t="s">
        <v>1672</v>
      </c>
      <c r="E15" s="27" t="s">
        <v>1679</v>
      </c>
      <c r="H15" s="8" t="s">
        <v>1630</v>
      </c>
      <c r="I15" s="8" t="s">
        <v>1680</v>
      </c>
      <c r="J15" s="27" t="s">
        <v>1674</v>
      </c>
      <c r="K15" s="8" t="s">
        <v>1675</v>
      </c>
      <c r="M15" s="8">
        <v>2019.0</v>
      </c>
      <c r="P15" s="8">
        <v>2019.0</v>
      </c>
      <c r="S15" s="8">
        <v>49.7551031</v>
      </c>
      <c r="T15" s="8">
        <v>31.4610802</v>
      </c>
      <c r="U15" s="8" t="s">
        <v>1676</v>
      </c>
      <c r="W15" s="27" t="s">
        <v>1677</v>
      </c>
    </row>
    <row r="16">
      <c r="A16" s="8" t="s">
        <v>33</v>
      </c>
      <c r="B16" s="8" t="s">
        <v>1670</v>
      </c>
      <c r="C16" s="8" t="s">
        <v>1678</v>
      </c>
      <c r="D16" s="8" t="s">
        <v>1672</v>
      </c>
      <c r="E16" s="27" t="s">
        <v>1679</v>
      </c>
      <c r="H16" s="8" t="s">
        <v>1630</v>
      </c>
      <c r="I16" s="8" t="s">
        <v>1680</v>
      </c>
      <c r="J16" s="27" t="s">
        <v>1674</v>
      </c>
      <c r="K16" s="8" t="s">
        <v>1675</v>
      </c>
      <c r="M16" s="8">
        <v>2019.0</v>
      </c>
      <c r="P16" s="8">
        <v>2019.0</v>
      </c>
      <c r="S16" s="8">
        <v>49.7551031</v>
      </c>
      <c r="T16" s="8">
        <v>31.4610802</v>
      </c>
      <c r="U16" s="8" t="s">
        <v>1676</v>
      </c>
      <c r="W16" s="28" t="s">
        <v>1677</v>
      </c>
    </row>
    <row r="17">
      <c r="A17" s="8" t="s">
        <v>34</v>
      </c>
      <c r="B17" s="8" t="s">
        <v>1670</v>
      </c>
      <c r="C17" s="8" t="s">
        <v>1678</v>
      </c>
      <c r="D17" s="8" t="s">
        <v>1672</v>
      </c>
      <c r="E17" s="27" t="s">
        <v>1679</v>
      </c>
      <c r="H17" s="8" t="s">
        <v>1630</v>
      </c>
      <c r="I17" s="8" t="s">
        <v>1680</v>
      </c>
      <c r="J17" s="27" t="s">
        <v>1674</v>
      </c>
      <c r="K17" s="8" t="s">
        <v>1675</v>
      </c>
      <c r="M17" s="8">
        <v>2019.0</v>
      </c>
      <c r="P17" s="8">
        <v>2019.0</v>
      </c>
      <c r="S17" s="8">
        <v>49.7551031</v>
      </c>
      <c r="T17" s="8">
        <v>31.4610802</v>
      </c>
      <c r="U17" s="8" t="s">
        <v>1676</v>
      </c>
      <c r="W17" s="27" t="s">
        <v>1677</v>
      </c>
    </row>
    <row r="18">
      <c r="A18" s="8" t="s">
        <v>35</v>
      </c>
      <c r="B18" s="8" t="s">
        <v>1681</v>
      </c>
      <c r="C18" s="8" t="s">
        <v>1682</v>
      </c>
      <c r="D18" s="8" t="s">
        <v>1683</v>
      </c>
      <c r="E18" s="27" t="s">
        <v>1684</v>
      </c>
      <c r="H18" s="8" t="s">
        <v>1630</v>
      </c>
      <c r="I18" s="8" t="s">
        <v>1631</v>
      </c>
      <c r="J18" s="27" t="s">
        <v>1685</v>
      </c>
      <c r="K18" s="8" t="s">
        <v>1675</v>
      </c>
      <c r="M18" s="8">
        <v>2004.0</v>
      </c>
      <c r="P18" s="8">
        <v>2006.0</v>
      </c>
      <c r="S18" s="8">
        <v>49.52499</v>
      </c>
      <c r="T18" s="8">
        <v>31.74053</v>
      </c>
      <c r="U18" s="8" t="s">
        <v>1686</v>
      </c>
      <c r="W18" s="27" t="s">
        <v>1677</v>
      </c>
    </row>
    <row r="19">
      <c r="A19" s="8" t="s">
        <v>38</v>
      </c>
      <c r="B19" s="8" t="s">
        <v>1687</v>
      </c>
      <c r="C19" s="8" t="s">
        <v>1688</v>
      </c>
      <c r="D19" s="8" t="s">
        <v>1689</v>
      </c>
      <c r="E19" s="27" t="s">
        <v>1690</v>
      </c>
      <c r="H19" s="8" t="s">
        <v>1630</v>
      </c>
      <c r="I19" s="8" t="s">
        <v>1631</v>
      </c>
      <c r="M19" s="8">
        <v>1998.0</v>
      </c>
      <c r="S19" s="8">
        <v>46.53752</v>
      </c>
      <c r="T19" s="8">
        <v>31.61504</v>
      </c>
      <c r="U19" s="8" t="s">
        <v>1691</v>
      </c>
      <c r="W19" s="27" t="s">
        <v>1677</v>
      </c>
    </row>
    <row r="20">
      <c r="A20" s="8" t="s">
        <v>39</v>
      </c>
      <c r="B20" s="11" t="s">
        <v>1692</v>
      </c>
      <c r="C20" s="11" t="s">
        <v>1693</v>
      </c>
      <c r="D20" s="11" t="s">
        <v>1694</v>
      </c>
      <c r="E20" s="43" t="s">
        <v>1695</v>
      </c>
      <c r="H20" s="11" t="s">
        <v>1696</v>
      </c>
      <c r="I20" s="11" t="s">
        <v>1697</v>
      </c>
      <c r="M20" s="8">
        <v>2002.0</v>
      </c>
      <c r="S20" s="11">
        <v>46.61265</v>
      </c>
      <c r="T20" s="11">
        <v>31.79906</v>
      </c>
      <c r="U20" s="5" t="s">
        <v>1698</v>
      </c>
      <c r="W20" s="27" t="s">
        <v>1651</v>
      </c>
    </row>
    <row r="21">
      <c r="A21" s="8" t="s">
        <v>42</v>
      </c>
      <c r="B21" s="8" t="s">
        <v>1699</v>
      </c>
      <c r="C21" s="8" t="s">
        <v>1700</v>
      </c>
      <c r="D21" s="8" t="s">
        <v>1701</v>
      </c>
      <c r="E21" s="27" t="s">
        <v>1702</v>
      </c>
      <c r="H21" s="8" t="s">
        <v>1630</v>
      </c>
      <c r="I21" s="8" t="s">
        <v>1631</v>
      </c>
      <c r="M21" s="8">
        <v>2019.0</v>
      </c>
      <c r="P21" s="8">
        <v>2019.0</v>
      </c>
      <c r="S21" s="8">
        <v>49.533245</v>
      </c>
      <c r="T21" s="8">
        <v>31.524736</v>
      </c>
      <c r="U21" s="8" t="s">
        <v>1703</v>
      </c>
      <c r="W21" s="27" t="s">
        <v>1677</v>
      </c>
    </row>
    <row r="22">
      <c r="A22" s="8" t="s">
        <v>45</v>
      </c>
      <c r="B22" s="11" t="s">
        <v>1704</v>
      </c>
      <c r="C22" s="5" t="s">
        <v>1705</v>
      </c>
      <c r="D22" s="11" t="s">
        <v>1706</v>
      </c>
      <c r="E22" s="43" t="s">
        <v>1707</v>
      </c>
      <c r="H22" s="11" t="s">
        <v>1630</v>
      </c>
      <c r="I22" s="11" t="s">
        <v>1631</v>
      </c>
      <c r="M22" s="8">
        <v>2002.0</v>
      </c>
      <c r="S22" s="11">
        <v>46.81038</v>
      </c>
      <c r="T22" s="11">
        <v>31.88014</v>
      </c>
      <c r="U22" s="5" t="s">
        <v>1708</v>
      </c>
      <c r="W22" s="27" t="s">
        <v>1651</v>
      </c>
    </row>
    <row r="23">
      <c r="A23" s="8" t="s">
        <v>47</v>
      </c>
      <c r="B23" s="8" t="s">
        <v>1709</v>
      </c>
      <c r="C23" s="8" t="s">
        <v>1710</v>
      </c>
      <c r="D23" s="8" t="s">
        <v>1711</v>
      </c>
      <c r="E23" s="27" t="s">
        <v>1712</v>
      </c>
      <c r="H23" s="11" t="s">
        <v>1630</v>
      </c>
      <c r="I23" s="11" t="s">
        <v>1631</v>
      </c>
      <c r="M23" s="8">
        <v>1999.0</v>
      </c>
      <c r="S23" s="8">
        <v>46.81048</v>
      </c>
      <c r="T23" s="8">
        <v>33.56845</v>
      </c>
      <c r="U23" s="8" t="s">
        <v>1713</v>
      </c>
      <c r="W23" s="27" t="s">
        <v>1677</v>
      </c>
    </row>
    <row r="24">
      <c r="A24" s="8" t="s">
        <v>49</v>
      </c>
      <c r="B24" s="8" t="s">
        <v>1714</v>
      </c>
      <c r="C24" s="8" t="s">
        <v>1715</v>
      </c>
      <c r="D24" s="8" t="s">
        <v>1716</v>
      </c>
      <c r="E24" s="27" t="s">
        <v>1717</v>
      </c>
      <c r="H24" s="11" t="s">
        <v>1630</v>
      </c>
      <c r="I24" s="11" t="s">
        <v>1631</v>
      </c>
      <c r="M24" s="8">
        <v>2003.0</v>
      </c>
      <c r="S24" s="8">
        <v>46.50856</v>
      </c>
      <c r="T24" s="8">
        <v>32.6588</v>
      </c>
      <c r="U24" s="8" t="s">
        <v>1718</v>
      </c>
      <c r="W24" s="27" t="s">
        <v>1677</v>
      </c>
    </row>
    <row r="25">
      <c r="A25" s="8" t="s">
        <v>50</v>
      </c>
      <c r="B25" s="8" t="s">
        <v>1719</v>
      </c>
      <c r="C25" s="18" t="s">
        <v>1720</v>
      </c>
      <c r="D25" s="8" t="s">
        <v>1721</v>
      </c>
      <c r="E25" s="27" t="s">
        <v>1722</v>
      </c>
      <c r="H25" s="11" t="s">
        <v>1630</v>
      </c>
      <c r="I25" s="11" t="s">
        <v>1631</v>
      </c>
      <c r="M25" s="8">
        <v>2003.0</v>
      </c>
      <c r="S25" s="8">
        <v>46.63185</v>
      </c>
      <c r="T25" s="18">
        <v>31.73879</v>
      </c>
      <c r="U25" s="8" t="s">
        <v>1723</v>
      </c>
      <c r="W25" s="39" t="s">
        <v>1633</v>
      </c>
    </row>
    <row r="26">
      <c r="A26" s="8" t="s">
        <v>52</v>
      </c>
      <c r="B26" s="11" t="s">
        <v>1662</v>
      </c>
      <c r="C26" s="11" t="s">
        <v>1663</v>
      </c>
      <c r="D26" s="11" t="s">
        <v>1659</v>
      </c>
      <c r="E26" s="43" t="s">
        <v>1660</v>
      </c>
      <c r="H26" s="11" t="s">
        <v>1630</v>
      </c>
      <c r="I26" s="11" t="s">
        <v>1631</v>
      </c>
      <c r="M26" s="8">
        <v>2008.0</v>
      </c>
      <c r="S26" s="11">
        <v>46.74721</v>
      </c>
      <c r="T26" s="11">
        <v>32.905</v>
      </c>
      <c r="U26" s="5" t="s">
        <v>1724</v>
      </c>
      <c r="W26" s="39" t="s">
        <v>1633</v>
      </c>
    </row>
    <row r="27">
      <c r="A27" s="8" t="s">
        <v>53</v>
      </c>
      <c r="B27" s="8" t="s">
        <v>1725</v>
      </c>
      <c r="C27" s="8" t="s">
        <v>1726</v>
      </c>
      <c r="D27" s="8" t="s">
        <v>1727</v>
      </c>
      <c r="E27" s="27" t="s">
        <v>1728</v>
      </c>
      <c r="H27" s="8" t="s">
        <v>1630</v>
      </c>
      <c r="I27" s="8" t="s">
        <v>1631</v>
      </c>
      <c r="M27" s="8">
        <v>2019.0</v>
      </c>
      <c r="P27" s="8">
        <v>2019.0</v>
      </c>
      <c r="S27" s="8">
        <v>51.658058</v>
      </c>
      <c r="T27" s="8">
        <v>31.752211</v>
      </c>
      <c r="U27" s="8" t="s">
        <v>1729</v>
      </c>
      <c r="W27" s="27" t="s">
        <v>1677</v>
      </c>
    </row>
    <row r="28">
      <c r="A28" s="8" t="s">
        <v>54</v>
      </c>
      <c r="B28" s="8" t="s">
        <v>1730</v>
      </c>
      <c r="C28" s="8" t="s">
        <v>1731</v>
      </c>
      <c r="D28" s="8" t="s">
        <v>1732</v>
      </c>
      <c r="E28" s="27" t="s">
        <v>1733</v>
      </c>
      <c r="H28" s="8" t="s">
        <v>1630</v>
      </c>
      <c r="I28" s="8" t="s">
        <v>1631</v>
      </c>
      <c r="N28" s="8" t="b">
        <v>1</v>
      </c>
      <c r="Q28" s="8" t="b">
        <v>1</v>
      </c>
      <c r="S28" s="8">
        <v>49.196136</v>
      </c>
      <c r="T28" s="8">
        <v>32.240025</v>
      </c>
      <c r="U28" s="8" t="s">
        <v>1734</v>
      </c>
      <c r="W28" s="27" t="s">
        <v>1677</v>
      </c>
    </row>
    <row r="29">
      <c r="A29" s="8" t="s">
        <v>55</v>
      </c>
      <c r="B29" s="8" t="s">
        <v>1735</v>
      </c>
      <c r="C29" s="8" t="s">
        <v>1736</v>
      </c>
      <c r="D29" s="8" t="s">
        <v>1737</v>
      </c>
      <c r="E29" s="27" t="s">
        <v>1738</v>
      </c>
      <c r="H29" s="8" t="s">
        <v>1630</v>
      </c>
      <c r="I29" s="8" t="s">
        <v>1631</v>
      </c>
      <c r="M29" s="8">
        <v>2019.0</v>
      </c>
      <c r="P29" s="8">
        <v>2019.0</v>
      </c>
      <c r="S29" s="8">
        <v>49.674444</v>
      </c>
      <c r="T29" s="8">
        <v>30.386389</v>
      </c>
      <c r="U29" s="8" t="s">
        <v>1739</v>
      </c>
      <c r="W29" s="27" t="s">
        <v>1677</v>
      </c>
    </row>
    <row r="30">
      <c r="A30" s="8" t="s">
        <v>57</v>
      </c>
      <c r="B30" s="11" t="s">
        <v>1740</v>
      </c>
      <c r="C30" s="11" t="s">
        <v>1741</v>
      </c>
      <c r="D30" s="11" t="s">
        <v>1742</v>
      </c>
      <c r="E30" s="43" t="s">
        <v>1743</v>
      </c>
      <c r="H30" s="11" t="s">
        <v>1630</v>
      </c>
      <c r="I30" s="11" t="s">
        <v>1631</v>
      </c>
      <c r="J30" s="7"/>
      <c r="K30" s="7"/>
      <c r="L30" s="7"/>
      <c r="M30" s="6">
        <v>2003.0</v>
      </c>
      <c r="S30" s="8">
        <v>46.78118</v>
      </c>
      <c r="T30" s="18">
        <v>33.05749</v>
      </c>
      <c r="U30" s="18" t="s">
        <v>1744</v>
      </c>
      <c r="W30" s="27" t="s">
        <v>1677</v>
      </c>
    </row>
    <row r="31">
      <c r="A31" s="11" t="s">
        <v>58</v>
      </c>
      <c r="B31" s="11" t="s">
        <v>1745</v>
      </c>
      <c r="C31" s="11" t="s">
        <v>1746</v>
      </c>
      <c r="D31" s="11" t="s">
        <v>1747</v>
      </c>
      <c r="E31" s="43" t="s">
        <v>1748</v>
      </c>
      <c r="H31" s="11" t="s">
        <v>1630</v>
      </c>
      <c r="I31" s="11" t="s">
        <v>1631</v>
      </c>
      <c r="M31" s="6">
        <v>2004.0</v>
      </c>
      <c r="P31" s="6">
        <v>2004.0</v>
      </c>
      <c r="S31" s="11">
        <v>46.46554</v>
      </c>
      <c r="T31" s="5">
        <v>32.29763</v>
      </c>
      <c r="U31" s="5" t="s">
        <v>1749</v>
      </c>
      <c r="W31" s="39" t="s">
        <v>1633</v>
      </c>
    </row>
    <row r="32">
      <c r="A32" s="11" t="s">
        <v>60</v>
      </c>
      <c r="B32" s="11" t="s">
        <v>1704</v>
      </c>
      <c r="C32" s="5" t="s">
        <v>1705</v>
      </c>
      <c r="D32" s="11" t="s">
        <v>1706</v>
      </c>
      <c r="E32" s="43" t="s">
        <v>1707</v>
      </c>
      <c r="H32" s="11" t="s">
        <v>1630</v>
      </c>
      <c r="I32" s="11" t="s">
        <v>1631</v>
      </c>
      <c r="M32" s="6">
        <v>2006.0</v>
      </c>
      <c r="P32" s="6">
        <v>2006.0</v>
      </c>
      <c r="S32" s="11">
        <v>46.81038</v>
      </c>
      <c r="T32" s="11">
        <v>31.88014</v>
      </c>
      <c r="U32" s="5" t="s">
        <v>1708</v>
      </c>
      <c r="W32" s="39" t="s">
        <v>1633</v>
      </c>
    </row>
    <row r="33">
      <c r="A33" s="11" t="s">
        <v>61</v>
      </c>
      <c r="B33" s="11" t="s">
        <v>1750</v>
      </c>
      <c r="C33" s="5" t="s">
        <v>1751</v>
      </c>
      <c r="D33" s="5" t="s">
        <v>1752</v>
      </c>
      <c r="E33" s="43" t="s">
        <v>1753</v>
      </c>
      <c r="H33" s="11" t="s">
        <v>1630</v>
      </c>
      <c r="I33" s="11" t="s">
        <v>1631</v>
      </c>
      <c r="M33" s="6">
        <v>2000.0</v>
      </c>
      <c r="P33" s="6">
        <v>2000.0</v>
      </c>
      <c r="S33" s="11">
        <v>46.77968</v>
      </c>
      <c r="T33" s="11">
        <v>32.09732</v>
      </c>
      <c r="U33" s="11" t="s">
        <v>1754</v>
      </c>
      <c r="W33" s="39" t="s">
        <v>1633</v>
      </c>
    </row>
    <row r="34">
      <c r="A34" s="11" t="s">
        <v>62</v>
      </c>
      <c r="B34" s="11" t="s">
        <v>1704</v>
      </c>
      <c r="C34" s="5" t="s">
        <v>1705</v>
      </c>
      <c r="D34" s="11" t="s">
        <v>1706</v>
      </c>
      <c r="E34" s="43" t="s">
        <v>1707</v>
      </c>
      <c r="H34" s="11" t="s">
        <v>1630</v>
      </c>
      <c r="I34" s="11" t="s">
        <v>1631</v>
      </c>
      <c r="M34" s="6">
        <v>2000.0</v>
      </c>
      <c r="P34" s="6">
        <v>2000.0</v>
      </c>
      <c r="S34" s="11">
        <v>46.81038</v>
      </c>
      <c r="T34" s="11">
        <v>31.88014</v>
      </c>
      <c r="U34" s="5" t="s">
        <v>1708</v>
      </c>
      <c r="W34" s="39" t="s">
        <v>1633</v>
      </c>
    </row>
    <row r="35">
      <c r="A35" s="11" t="s">
        <v>63</v>
      </c>
      <c r="B35" s="11" t="s">
        <v>1750</v>
      </c>
      <c r="C35" s="5" t="s">
        <v>1751</v>
      </c>
      <c r="D35" s="5" t="s">
        <v>1752</v>
      </c>
      <c r="E35" s="43" t="s">
        <v>1753</v>
      </c>
      <c r="H35" s="11" t="s">
        <v>1630</v>
      </c>
      <c r="I35" s="11" t="s">
        <v>1631</v>
      </c>
      <c r="M35" s="6">
        <v>2000.0</v>
      </c>
      <c r="P35" s="6">
        <v>2000.0</v>
      </c>
      <c r="S35" s="11">
        <v>46.77968</v>
      </c>
      <c r="T35" s="11">
        <v>32.09732</v>
      </c>
      <c r="U35" s="11" t="s">
        <v>1754</v>
      </c>
      <c r="W35" s="39" t="s">
        <v>1633</v>
      </c>
    </row>
    <row r="36">
      <c r="A36" s="11" t="s">
        <v>64</v>
      </c>
      <c r="B36" s="11" t="s">
        <v>1692</v>
      </c>
      <c r="C36" s="11" t="s">
        <v>1693</v>
      </c>
      <c r="D36" s="11" t="s">
        <v>1694</v>
      </c>
      <c r="E36" s="43" t="s">
        <v>1695</v>
      </c>
      <c r="H36" s="11" t="s">
        <v>1696</v>
      </c>
      <c r="I36" s="11" t="s">
        <v>1697</v>
      </c>
      <c r="M36" s="6">
        <v>2000.0</v>
      </c>
      <c r="P36" s="6">
        <v>2000.0</v>
      </c>
      <c r="S36" s="11">
        <v>46.61265</v>
      </c>
      <c r="T36" s="11">
        <v>31.79906</v>
      </c>
      <c r="U36" s="5" t="s">
        <v>1698</v>
      </c>
      <c r="W36" s="39" t="s">
        <v>1633</v>
      </c>
    </row>
    <row r="37">
      <c r="A37" s="11" t="s">
        <v>65</v>
      </c>
      <c r="B37" s="11" t="s">
        <v>1692</v>
      </c>
      <c r="C37" s="11" t="s">
        <v>1693</v>
      </c>
      <c r="D37" s="11" t="s">
        <v>1694</v>
      </c>
      <c r="E37" s="43" t="s">
        <v>1695</v>
      </c>
      <c r="H37" s="11" t="s">
        <v>1696</v>
      </c>
      <c r="I37" s="11" t="s">
        <v>1697</v>
      </c>
      <c r="M37" s="6">
        <v>2000.0</v>
      </c>
      <c r="P37" s="6">
        <v>2000.0</v>
      </c>
      <c r="S37" s="11">
        <v>46.61265</v>
      </c>
      <c r="T37" s="11">
        <v>31.79906</v>
      </c>
      <c r="U37" s="5" t="s">
        <v>1698</v>
      </c>
      <c r="W37" s="39" t="s">
        <v>1633</v>
      </c>
    </row>
    <row r="38">
      <c r="A38" s="11" t="s">
        <v>66</v>
      </c>
      <c r="B38" s="11" t="s">
        <v>1755</v>
      </c>
      <c r="C38" s="11" t="s">
        <v>1756</v>
      </c>
      <c r="D38" s="11" t="s">
        <v>1757</v>
      </c>
      <c r="E38" s="43" t="s">
        <v>1758</v>
      </c>
      <c r="H38" s="11" t="s">
        <v>1630</v>
      </c>
      <c r="I38" s="11" t="s">
        <v>1631</v>
      </c>
      <c r="M38" s="6">
        <v>2009.0</v>
      </c>
      <c r="P38" s="6">
        <v>2009.0</v>
      </c>
      <c r="S38" s="11">
        <v>46.61477</v>
      </c>
      <c r="T38" s="11">
        <v>32.11283</v>
      </c>
      <c r="U38" s="11" t="s">
        <v>1759</v>
      </c>
      <c r="W38" s="39" t="s">
        <v>1633</v>
      </c>
    </row>
    <row r="39">
      <c r="A39" s="11" t="s">
        <v>68</v>
      </c>
      <c r="B39" s="11" t="s">
        <v>1692</v>
      </c>
      <c r="C39" s="11" t="s">
        <v>1693</v>
      </c>
      <c r="D39" s="11" t="s">
        <v>1694</v>
      </c>
      <c r="E39" s="43" t="s">
        <v>1695</v>
      </c>
      <c r="H39" s="11" t="s">
        <v>1696</v>
      </c>
      <c r="I39" s="11" t="s">
        <v>1697</v>
      </c>
      <c r="M39" s="6">
        <v>2006.0</v>
      </c>
      <c r="P39" s="6">
        <v>2006.0</v>
      </c>
      <c r="S39" s="11">
        <v>46.61265</v>
      </c>
      <c r="T39" s="11">
        <v>31.79906</v>
      </c>
      <c r="U39" s="5" t="s">
        <v>1698</v>
      </c>
      <c r="W39" s="39" t="s">
        <v>1633</v>
      </c>
    </row>
    <row r="40">
      <c r="A40" s="11" t="s">
        <v>69</v>
      </c>
      <c r="B40" s="11" t="s">
        <v>1692</v>
      </c>
      <c r="C40" s="11" t="s">
        <v>1693</v>
      </c>
      <c r="D40" s="11" t="s">
        <v>1694</v>
      </c>
      <c r="E40" s="43" t="s">
        <v>1695</v>
      </c>
      <c r="H40" s="11" t="s">
        <v>1696</v>
      </c>
      <c r="I40" s="11" t="s">
        <v>1697</v>
      </c>
      <c r="M40" s="11">
        <v>2000.0</v>
      </c>
      <c r="P40" s="8">
        <v>2001.0</v>
      </c>
      <c r="S40" s="11">
        <v>46.61265</v>
      </c>
      <c r="T40" s="11">
        <v>31.79906</v>
      </c>
      <c r="U40" s="5" t="s">
        <v>1698</v>
      </c>
      <c r="W40" s="39" t="s">
        <v>1633</v>
      </c>
    </row>
    <row r="41">
      <c r="A41" s="11" t="s">
        <v>70</v>
      </c>
      <c r="B41" s="11" t="s">
        <v>1692</v>
      </c>
      <c r="C41" s="11" t="s">
        <v>1693</v>
      </c>
      <c r="D41" s="11" t="s">
        <v>1694</v>
      </c>
      <c r="E41" s="43" t="s">
        <v>1695</v>
      </c>
      <c r="H41" s="11" t="s">
        <v>1696</v>
      </c>
      <c r="I41" s="11" t="s">
        <v>1697</v>
      </c>
      <c r="M41" s="11">
        <v>2000.0</v>
      </c>
      <c r="P41" s="8">
        <v>2001.0</v>
      </c>
      <c r="S41" s="11">
        <v>46.61265</v>
      </c>
      <c r="T41" s="11">
        <v>31.79906</v>
      </c>
      <c r="U41" s="5" t="s">
        <v>1698</v>
      </c>
      <c r="W41" s="39" t="s">
        <v>1633</v>
      </c>
    </row>
    <row r="42">
      <c r="A42" s="11" t="s">
        <v>71</v>
      </c>
      <c r="B42" s="11" t="s">
        <v>1692</v>
      </c>
      <c r="C42" s="11" t="s">
        <v>1693</v>
      </c>
      <c r="D42" s="11" t="s">
        <v>1694</v>
      </c>
      <c r="E42" s="43" t="s">
        <v>1695</v>
      </c>
      <c r="H42" s="11" t="s">
        <v>1696</v>
      </c>
      <c r="I42" s="11" t="s">
        <v>1697</v>
      </c>
      <c r="M42" s="11">
        <v>2000.0</v>
      </c>
      <c r="P42" s="8">
        <v>2001.0</v>
      </c>
      <c r="S42" s="11">
        <v>46.61265</v>
      </c>
      <c r="T42" s="11">
        <v>31.79906</v>
      </c>
      <c r="U42" s="5" t="s">
        <v>1698</v>
      </c>
      <c r="W42" s="39" t="s">
        <v>1633</v>
      </c>
    </row>
    <row r="43">
      <c r="A43" s="11" t="s">
        <v>72</v>
      </c>
      <c r="B43" s="11" t="s">
        <v>1692</v>
      </c>
      <c r="C43" s="11" t="s">
        <v>1693</v>
      </c>
      <c r="D43" s="11" t="s">
        <v>1694</v>
      </c>
      <c r="E43" s="43" t="s">
        <v>1695</v>
      </c>
      <c r="H43" s="11" t="s">
        <v>1696</v>
      </c>
      <c r="I43" s="11" t="s">
        <v>1697</v>
      </c>
      <c r="M43" s="11">
        <v>2000.0</v>
      </c>
      <c r="P43" s="8">
        <v>2001.0</v>
      </c>
      <c r="S43" s="11">
        <v>46.61265</v>
      </c>
      <c r="T43" s="11">
        <v>31.79906</v>
      </c>
      <c r="U43" s="5" t="s">
        <v>1698</v>
      </c>
      <c r="W43" s="39" t="s">
        <v>1633</v>
      </c>
    </row>
    <row r="44">
      <c r="A44" s="11" t="s">
        <v>73</v>
      </c>
      <c r="B44" s="11" t="s">
        <v>1692</v>
      </c>
      <c r="C44" s="11" t="s">
        <v>1693</v>
      </c>
      <c r="D44" s="11" t="s">
        <v>1694</v>
      </c>
      <c r="E44" s="43" t="s">
        <v>1695</v>
      </c>
      <c r="H44" s="11" t="s">
        <v>1696</v>
      </c>
      <c r="I44" s="11" t="s">
        <v>1697</v>
      </c>
      <c r="M44" s="11">
        <v>2000.0</v>
      </c>
      <c r="P44" s="8">
        <v>2001.0</v>
      </c>
      <c r="S44" s="11">
        <v>46.61265</v>
      </c>
      <c r="T44" s="11">
        <v>31.79906</v>
      </c>
      <c r="U44" s="5" t="s">
        <v>1698</v>
      </c>
      <c r="W44" s="39" t="s">
        <v>1633</v>
      </c>
    </row>
    <row r="45">
      <c r="A45" s="8" t="s">
        <v>74</v>
      </c>
      <c r="B45" s="8" t="s">
        <v>1760</v>
      </c>
      <c r="C45" s="8" t="s">
        <v>1761</v>
      </c>
      <c r="D45" s="8" t="s">
        <v>1762</v>
      </c>
      <c r="E45" s="27" t="s">
        <v>1763</v>
      </c>
      <c r="H45" s="8" t="s">
        <v>1630</v>
      </c>
      <c r="I45" s="8" t="s">
        <v>1631</v>
      </c>
      <c r="N45" s="8" t="b">
        <v>1</v>
      </c>
      <c r="O45" s="8">
        <v>1893.0</v>
      </c>
      <c r="P45" s="8">
        <v>2011.0</v>
      </c>
      <c r="S45" s="8">
        <v>48.16807</v>
      </c>
      <c r="T45" s="8">
        <v>23.09372</v>
      </c>
      <c r="U45" s="18" t="s">
        <v>1764</v>
      </c>
      <c r="W45" s="28" t="s">
        <v>1677</v>
      </c>
    </row>
    <row r="46">
      <c r="A46" s="11" t="s">
        <v>77</v>
      </c>
      <c r="B46" s="11" t="s">
        <v>1765</v>
      </c>
      <c r="C46" s="11" t="s">
        <v>1653</v>
      </c>
      <c r="D46" s="11" t="s">
        <v>1654</v>
      </c>
      <c r="E46" s="43" t="s">
        <v>1655</v>
      </c>
      <c r="H46" s="11" t="s">
        <v>1630</v>
      </c>
      <c r="I46" s="11" t="s">
        <v>1631</v>
      </c>
      <c r="J46" s="7"/>
      <c r="K46" s="7"/>
      <c r="L46" s="7"/>
      <c r="M46" s="10">
        <v>2000.0</v>
      </c>
      <c r="N46" s="7"/>
      <c r="O46" s="7"/>
      <c r="P46" s="7"/>
      <c r="Q46" s="7"/>
      <c r="R46" s="7"/>
      <c r="S46" s="11">
        <v>46.83784</v>
      </c>
      <c r="T46" s="5">
        <v>31.90889</v>
      </c>
      <c r="U46" s="5" t="s">
        <v>1656</v>
      </c>
      <c r="W46" s="39" t="s">
        <v>1633</v>
      </c>
    </row>
    <row r="47">
      <c r="A47" s="11" t="s">
        <v>79</v>
      </c>
      <c r="B47" s="11" t="s">
        <v>1766</v>
      </c>
      <c r="C47" s="11" t="s">
        <v>1767</v>
      </c>
      <c r="D47" s="11" t="s">
        <v>1768</v>
      </c>
      <c r="E47" s="43" t="s">
        <v>1769</v>
      </c>
      <c r="H47" s="11" t="s">
        <v>1770</v>
      </c>
      <c r="I47" s="5" t="s">
        <v>1771</v>
      </c>
      <c r="J47" s="7"/>
      <c r="K47" s="7"/>
      <c r="L47" s="7"/>
      <c r="M47" s="10">
        <v>1971.0</v>
      </c>
      <c r="N47" s="7"/>
      <c r="O47" s="7"/>
      <c r="P47" s="7"/>
      <c r="Q47" s="7"/>
      <c r="R47" s="7"/>
      <c r="S47" s="11">
        <v>47.02071</v>
      </c>
      <c r="T47" s="11">
        <v>31.9221</v>
      </c>
      <c r="U47" s="11" t="s">
        <v>1772</v>
      </c>
      <c r="W47" s="39" t="s">
        <v>1633</v>
      </c>
    </row>
    <row r="48">
      <c r="A48" s="11" t="s">
        <v>81</v>
      </c>
      <c r="B48" s="11" t="s">
        <v>1750</v>
      </c>
      <c r="C48" s="11" t="s">
        <v>1751</v>
      </c>
      <c r="D48" s="5" t="s">
        <v>1752</v>
      </c>
      <c r="E48" s="43" t="s">
        <v>1753</v>
      </c>
      <c r="H48" s="11" t="s">
        <v>1630</v>
      </c>
      <c r="I48" s="11" t="s">
        <v>1631</v>
      </c>
      <c r="J48" s="7"/>
      <c r="K48" s="7"/>
      <c r="L48" s="7"/>
      <c r="M48" s="6">
        <v>2000.0</v>
      </c>
      <c r="N48" s="7"/>
      <c r="O48" s="7"/>
      <c r="P48" s="7"/>
      <c r="Q48" s="7"/>
      <c r="R48" s="7"/>
      <c r="S48" s="11">
        <v>46.77968</v>
      </c>
      <c r="T48" s="11">
        <v>32.09732</v>
      </c>
      <c r="U48" s="11" t="s">
        <v>1754</v>
      </c>
      <c r="W48" s="39" t="s">
        <v>1633</v>
      </c>
    </row>
    <row r="49">
      <c r="A49" s="11" t="s">
        <v>82</v>
      </c>
      <c r="B49" s="11" t="s">
        <v>1750</v>
      </c>
      <c r="C49" s="11" t="s">
        <v>1751</v>
      </c>
      <c r="D49" s="5" t="s">
        <v>1752</v>
      </c>
      <c r="E49" s="43" t="s">
        <v>1753</v>
      </c>
      <c r="H49" s="11" t="s">
        <v>1630</v>
      </c>
      <c r="I49" s="11" t="s">
        <v>1631</v>
      </c>
      <c r="J49" s="7"/>
      <c r="K49" s="7"/>
      <c r="L49" s="7"/>
      <c r="M49" s="6">
        <v>2000.0</v>
      </c>
      <c r="N49" s="7"/>
      <c r="O49" s="7"/>
      <c r="P49" s="7"/>
      <c r="Q49" s="7"/>
      <c r="R49" s="7"/>
      <c r="S49" s="11">
        <v>46.77968</v>
      </c>
      <c r="T49" s="11">
        <v>32.09732</v>
      </c>
      <c r="U49" s="11" t="s">
        <v>1754</v>
      </c>
      <c r="W49" s="39" t="s">
        <v>1633</v>
      </c>
    </row>
    <row r="50">
      <c r="A50" s="11" t="s">
        <v>83</v>
      </c>
      <c r="B50" s="11" t="s">
        <v>1773</v>
      </c>
      <c r="C50" s="11" t="s">
        <v>1774</v>
      </c>
      <c r="D50" s="11" t="s">
        <v>1775</v>
      </c>
      <c r="E50" s="43" t="s">
        <v>1776</v>
      </c>
      <c r="H50" s="11" t="s">
        <v>1630</v>
      </c>
      <c r="I50" s="11" t="s">
        <v>1631</v>
      </c>
      <c r="J50" s="7"/>
      <c r="K50" s="7"/>
      <c r="L50" s="7"/>
      <c r="M50" s="6">
        <v>1973.0</v>
      </c>
      <c r="N50" s="7"/>
      <c r="O50" s="7"/>
      <c r="P50" s="7"/>
      <c r="Q50" s="7"/>
      <c r="R50" s="7"/>
      <c r="S50" s="11">
        <v>46.52879</v>
      </c>
      <c r="T50" s="11">
        <v>31.78743</v>
      </c>
      <c r="U50" s="5" t="s">
        <v>1777</v>
      </c>
      <c r="W50" s="39" t="s">
        <v>1633</v>
      </c>
    </row>
    <row r="51">
      <c r="A51" s="11" t="s">
        <v>85</v>
      </c>
      <c r="B51" s="11" t="s">
        <v>1778</v>
      </c>
      <c r="C51" s="11" t="s">
        <v>1779</v>
      </c>
      <c r="D51" s="11" t="s">
        <v>1780</v>
      </c>
      <c r="E51" s="43" t="s">
        <v>1781</v>
      </c>
      <c r="H51" s="11" t="s">
        <v>1630</v>
      </c>
      <c r="I51" s="11" t="s">
        <v>1631</v>
      </c>
      <c r="J51" s="7"/>
      <c r="K51" s="7"/>
      <c r="L51" s="7"/>
      <c r="M51" s="6">
        <v>2003.0</v>
      </c>
      <c r="N51" s="7"/>
      <c r="O51" s="7"/>
      <c r="P51" s="7"/>
      <c r="Q51" s="7"/>
      <c r="R51" s="7"/>
      <c r="S51" s="11">
        <v>46.74721</v>
      </c>
      <c r="T51" s="11">
        <v>32.905</v>
      </c>
      <c r="U51" s="5" t="s">
        <v>1724</v>
      </c>
      <c r="W51" s="39" t="s">
        <v>1633</v>
      </c>
    </row>
    <row r="52">
      <c r="A52" s="11" t="s">
        <v>86</v>
      </c>
      <c r="B52" s="11" t="s">
        <v>1782</v>
      </c>
      <c r="C52" s="11" t="s">
        <v>1783</v>
      </c>
      <c r="D52" s="11" t="s">
        <v>1784</v>
      </c>
      <c r="E52" s="43" t="s">
        <v>1785</v>
      </c>
      <c r="H52" s="11" t="s">
        <v>1630</v>
      </c>
      <c r="I52" s="11" t="s">
        <v>1631</v>
      </c>
      <c r="M52" s="6">
        <v>2000.0</v>
      </c>
      <c r="N52" s="7"/>
      <c r="O52" s="7"/>
      <c r="P52" s="7"/>
      <c r="Q52" s="7"/>
      <c r="R52" s="7"/>
      <c r="S52" s="11">
        <v>46.59626</v>
      </c>
      <c r="T52" s="11">
        <v>32.25705</v>
      </c>
      <c r="U52" s="11" t="s">
        <v>1786</v>
      </c>
      <c r="W52" s="39" t="s">
        <v>1633</v>
      </c>
    </row>
    <row r="53">
      <c r="A53" s="11" t="s">
        <v>88</v>
      </c>
      <c r="B53" s="11" t="s">
        <v>1662</v>
      </c>
      <c r="C53" s="11" t="s">
        <v>1663</v>
      </c>
      <c r="D53" s="11" t="s">
        <v>1659</v>
      </c>
      <c r="E53" s="43" t="s">
        <v>1660</v>
      </c>
      <c r="H53" s="11" t="s">
        <v>1630</v>
      </c>
      <c r="I53" s="11" t="s">
        <v>1631</v>
      </c>
      <c r="M53" s="6">
        <v>1997.0</v>
      </c>
      <c r="N53" s="7"/>
      <c r="O53" s="7"/>
      <c r="P53" s="7"/>
      <c r="Q53" s="7"/>
      <c r="R53" s="7"/>
      <c r="S53" s="11">
        <v>46.70538</v>
      </c>
      <c r="T53" s="11">
        <v>31.89709</v>
      </c>
      <c r="U53" s="5" t="s">
        <v>1664</v>
      </c>
      <c r="W53" s="39" t="s">
        <v>1633</v>
      </c>
    </row>
    <row r="54">
      <c r="A54" s="11" t="s">
        <v>89</v>
      </c>
      <c r="B54" s="11" t="s">
        <v>1662</v>
      </c>
      <c r="C54" s="11" t="s">
        <v>1663</v>
      </c>
      <c r="D54" s="11" t="s">
        <v>1659</v>
      </c>
      <c r="E54" s="43" t="s">
        <v>1660</v>
      </c>
      <c r="H54" s="11" t="s">
        <v>1630</v>
      </c>
      <c r="I54" s="11" t="s">
        <v>1631</v>
      </c>
      <c r="M54" s="6">
        <v>2000.0</v>
      </c>
      <c r="N54" s="7"/>
      <c r="O54" s="7"/>
      <c r="P54" s="7"/>
      <c r="Q54" s="7"/>
      <c r="R54" s="7"/>
      <c r="S54" s="11">
        <v>46.70538</v>
      </c>
      <c r="T54" s="11">
        <v>31.89709</v>
      </c>
      <c r="U54" s="5" t="s">
        <v>1664</v>
      </c>
      <c r="W54" s="39" t="s">
        <v>1633</v>
      </c>
    </row>
    <row r="55">
      <c r="A55" s="11" t="s">
        <v>90</v>
      </c>
      <c r="B55" s="11" t="s">
        <v>1662</v>
      </c>
      <c r="C55" s="11" t="s">
        <v>1663</v>
      </c>
      <c r="D55" s="11" t="s">
        <v>1659</v>
      </c>
      <c r="E55" s="43" t="s">
        <v>1660</v>
      </c>
      <c r="H55" s="11" t="s">
        <v>1630</v>
      </c>
      <c r="I55" s="11" t="s">
        <v>1631</v>
      </c>
      <c r="M55" s="6">
        <v>2001.0</v>
      </c>
      <c r="N55" s="7"/>
      <c r="O55" s="7"/>
      <c r="P55" s="7"/>
      <c r="Q55" s="7"/>
      <c r="R55" s="7"/>
      <c r="S55" s="11">
        <v>46.70538</v>
      </c>
      <c r="T55" s="11">
        <v>31.89709</v>
      </c>
      <c r="U55" s="5" t="s">
        <v>1664</v>
      </c>
      <c r="W55" s="39" t="s">
        <v>1633</v>
      </c>
    </row>
    <row r="56">
      <c r="A56" s="11" t="s">
        <v>91</v>
      </c>
      <c r="B56" s="11" t="s">
        <v>1787</v>
      </c>
      <c r="C56" s="11" t="s">
        <v>1788</v>
      </c>
      <c r="D56" s="11" t="s">
        <v>1789</v>
      </c>
      <c r="E56" s="43" t="s">
        <v>1790</v>
      </c>
      <c r="H56" s="11" t="s">
        <v>1630</v>
      </c>
      <c r="I56" s="11" t="s">
        <v>1631</v>
      </c>
      <c r="M56" s="6">
        <v>2002.0</v>
      </c>
      <c r="N56" s="7"/>
      <c r="O56" s="7"/>
      <c r="P56" s="7"/>
      <c r="Q56" s="7"/>
      <c r="R56" s="7"/>
      <c r="S56" s="11">
        <v>46.5884</v>
      </c>
      <c r="T56" s="11">
        <v>32.46846</v>
      </c>
      <c r="U56" s="5" t="s">
        <v>1791</v>
      </c>
      <c r="W56" s="39" t="s">
        <v>1633</v>
      </c>
    </row>
    <row r="57">
      <c r="A57" s="11" t="s">
        <v>92</v>
      </c>
      <c r="B57" s="11" t="s">
        <v>1787</v>
      </c>
      <c r="C57" s="11" t="s">
        <v>1788</v>
      </c>
      <c r="D57" s="11" t="s">
        <v>1789</v>
      </c>
      <c r="E57" s="43" t="s">
        <v>1790</v>
      </c>
      <c r="H57" s="11" t="s">
        <v>1630</v>
      </c>
      <c r="I57" s="11" t="s">
        <v>1631</v>
      </c>
      <c r="M57" s="6">
        <v>1996.0</v>
      </c>
      <c r="N57" s="7"/>
      <c r="O57" s="7"/>
      <c r="P57" s="7"/>
      <c r="Q57" s="7"/>
      <c r="R57" s="7"/>
      <c r="S57" s="11">
        <v>46.5884</v>
      </c>
      <c r="T57" s="11">
        <v>32.46846</v>
      </c>
      <c r="U57" s="5" t="s">
        <v>1791</v>
      </c>
      <c r="W57" s="39" t="s">
        <v>1633</v>
      </c>
    </row>
    <row r="58">
      <c r="A58" s="11" t="s">
        <v>94</v>
      </c>
      <c r="B58" s="11" t="s">
        <v>1782</v>
      </c>
      <c r="C58" s="11" t="s">
        <v>1783</v>
      </c>
      <c r="D58" s="11" t="s">
        <v>1784</v>
      </c>
      <c r="E58" s="43" t="s">
        <v>1785</v>
      </c>
      <c r="H58" s="11" t="s">
        <v>1630</v>
      </c>
      <c r="I58" s="11" t="s">
        <v>1631</v>
      </c>
      <c r="M58" s="6">
        <v>2000.0</v>
      </c>
      <c r="N58" s="7"/>
      <c r="O58" s="7"/>
      <c r="P58" s="7"/>
      <c r="Q58" s="7"/>
      <c r="R58" s="7"/>
      <c r="S58" s="11">
        <v>46.59626</v>
      </c>
      <c r="T58" s="11">
        <v>32.25705</v>
      </c>
      <c r="U58" s="11" t="s">
        <v>1786</v>
      </c>
      <c r="W58" s="39" t="s">
        <v>1633</v>
      </c>
    </row>
    <row r="59">
      <c r="A59" s="11" t="s">
        <v>95</v>
      </c>
      <c r="B59" s="11" t="s">
        <v>1792</v>
      </c>
      <c r="C59" s="11" t="s">
        <v>1793</v>
      </c>
      <c r="D59" s="11" t="s">
        <v>1794</v>
      </c>
      <c r="E59" s="43" t="s">
        <v>1795</v>
      </c>
      <c r="H59" s="11" t="s">
        <v>1630</v>
      </c>
      <c r="I59" s="11" t="s">
        <v>1631</v>
      </c>
      <c r="M59" s="6">
        <v>2001.0</v>
      </c>
      <c r="N59" s="7"/>
      <c r="O59" s="7"/>
      <c r="P59" s="7"/>
      <c r="Q59" s="7"/>
      <c r="R59" s="7"/>
      <c r="S59" s="11">
        <v>46.55385</v>
      </c>
      <c r="T59" s="11">
        <v>32.61624</v>
      </c>
      <c r="U59" s="11" t="s">
        <v>1796</v>
      </c>
      <c r="W59" s="39" t="s">
        <v>1633</v>
      </c>
    </row>
    <row r="60">
      <c r="A60" s="11" t="s">
        <v>96</v>
      </c>
      <c r="B60" s="11" t="s">
        <v>1797</v>
      </c>
      <c r="C60" s="11" t="s">
        <v>1798</v>
      </c>
      <c r="D60" s="11" t="s">
        <v>1799</v>
      </c>
      <c r="E60" s="43" t="s">
        <v>1800</v>
      </c>
      <c r="H60" s="11" t="s">
        <v>1630</v>
      </c>
      <c r="I60" s="11" t="s">
        <v>1631</v>
      </c>
      <c r="M60" s="6">
        <v>2000.0</v>
      </c>
      <c r="N60" s="7"/>
      <c r="O60" s="7"/>
      <c r="P60" s="7"/>
      <c r="Q60" s="7"/>
      <c r="R60" s="7"/>
      <c r="S60" s="11">
        <v>46.86322</v>
      </c>
      <c r="T60" s="11">
        <v>33.5799</v>
      </c>
      <c r="U60" s="5" t="s">
        <v>1801</v>
      </c>
      <c r="W60" s="39" t="s">
        <v>1633</v>
      </c>
    </row>
    <row r="61">
      <c r="A61" s="11" t="s">
        <v>97</v>
      </c>
      <c r="B61" s="11" t="s">
        <v>1745</v>
      </c>
      <c r="C61" s="11" t="s">
        <v>1746</v>
      </c>
      <c r="D61" s="11" t="s">
        <v>1747</v>
      </c>
      <c r="E61" s="43" t="s">
        <v>1748</v>
      </c>
      <c r="H61" s="11" t="s">
        <v>1630</v>
      </c>
      <c r="I61" s="11" t="s">
        <v>1631</v>
      </c>
      <c r="M61" s="6">
        <v>2003.0</v>
      </c>
      <c r="N61" s="7"/>
      <c r="O61" s="7"/>
      <c r="P61" s="7"/>
      <c r="Q61" s="7"/>
      <c r="R61" s="7"/>
      <c r="S61" s="11">
        <v>46.46554</v>
      </c>
      <c r="T61" s="11">
        <v>32.29763</v>
      </c>
      <c r="U61" s="5" t="s">
        <v>1749</v>
      </c>
      <c r="W61" s="39" t="s">
        <v>1633</v>
      </c>
    </row>
    <row r="62">
      <c r="A62" s="11" t="s">
        <v>98</v>
      </c>
      <c r="B62" s="11" t="s">
        <v>1692</v>
      </c>
      <c r="C62" s="11" t="s">
        <v>1693</v>
      </c>
      <c r="D62" s="11" t="s">
        <v>1694</v>
      </c>
      <c r="E62" s="43" t="s">
        <v>1695</v>
      </c>
      <c r="H62" s="11" t="s">
        <v>1696</v>
      </c>
      <c r="I62" s="11" t="s">
        <v>1697</v>
      </c>
      <c r="J62" s="7"/>
      <c r="K62" s="7"/>
      <c r="L62" s="7"/>
      <c r="M62" s="10">
        <v>2003.0</v>
      </c>
      <c r="N62" s="7"/>
      <c r="O62" s="7"/>
      <c r="P62" s="7"/>
      <c r="Q62" s="7"/>
      <c r="R62" s="7"/>
      <c r="S62" s="11">
        <v>46.61265</v>
      </c>
      <c r="T62" s="11">
        <v>31.79906</v>
      </c>
      <c r="U62" s="5" t="s">
        <v>1698</v>
      </c>
      <c r="W62" s="39" t="s">
        <v>1633</v>
      </c>
    </row>
    <row r="63">
      <c r="A63" s="11" t="s">
        <v>101</v>
      </c>
      <c r="B63" s="11" t="s">
        <v>1692</v>
      </c>
      <c r="C63" s="11" t="s">
        <v>1693</v>
      </c>
      <c r="D63" s="11" t="s">
        <v>1694</v>
      </c>
      <c r="E63" s="43" t="s">
        <v>1695</v>
      </c>
      <c r="H63" s="11" t="s">
        <v>1696</v>
      </c>
      <c r="I63" s="11" t="s">
        <v>1697</v>
      </c>
      <c r="J63" s="7"/>
      <c r="K63" s="7"/>
      <c r="L63" s="7"/>
      <c r="M63" s="10">
        <v>2001.0</v>
      </c>
      <c r="N63" s="7"/>
      <c r="O63" s="7"/>
      <c r="P63" s="7"/>
      <c r="Q63" s="7"/>
      <c r="R63" s="7"/>
      <c r="S63" s="11">
        <v>46.61265</v>
      </c>
      <c r="T63" s="11">
        <v>31.79906</v>
      </c>
      <c r="U63" s="5" t="s">
        <v>1698</v>
      </c>
      <c r="W63" s="39" t="s">
        <v>1633</v>
      </c>
    </row>
    <row r="64">
      <c r="A64" s="11" t="s">
        <v>102</v>
      </c>
      <c r="B64" s="11" t="s">
        <v>1802</v>
      </c>
      <c r="C64" s="11" t="s">
        <v>1803</v>
      </c>
      <c r="D64" s="11" t="s">
        <v>1804</v>
      </c>
      <c r="E64" s="43" t="s">
        <v>1805</v>
      </c>
      <c r="H64" s="11" t="s">
        <v>1630</v>
      </c>
      <c r="I64" s="11" t="s">
        <v>1631</v>
      </c>
      <c r="J64" s="7"/>
      <c r="K64" s="7"/>
      <c r="L64" s="7"/>
      <c r="M64" s="6">
        <v>1998.0</v>
      </c>
      <c r="N64" s="7"/>
      <c r="O64" s="7"/>
      <c r="P64" s="7"/>
      <c r="Q64" s="7"/>
      <c r="R64" s="7"/>
      <c r="S64" s="11">
        <v>46.57309</v>
      </c>
      <c r="T64" s="11">
        <v>32.15001</v>
      </c>
      <c r="U64" s="11" t="s">
        <v>1806</v>
      </c>
      <c r="W64" s="39" t="s">
        <v>1677</v>
      </c>
      <c r="X64" s="39"/>
    </row>
    <row r="65">
      <c r="A65" s="11" t="s">
        <v>104</v>
      </c>
      <c r="B65" s="11" t="s">
        <v>1807</v>
      </c>
      <c r="C65" s="11" t="s">
        <v>1808</v>
      </c>
      <c r="D65" s="11" t="s">
        <v>1809</v>
      </c>
      <c r="E65" s="43" t="s">
        <v>1810</v>
      </c>
      <c r="H65" s="11" t="s">
        <v>1630</v>
      </c>
      <c r="I65" s="11" t="s">
        <v>1631</v>
      </c>
      <c r="J65" s="7"/>
      <c r="K65" s="7"/>
      <c r="L65" s="7"/>
      <c r="M65" s="6">
        <v>2006.0</v>
      </c>
      <c r="N65" s="7"/>
      <c r="O65" s="7"/>
      <c r="P65" s="7"/>
      <c r="Q65" s="7"/>
      <c r="R65" s="7"/>
      <c r="S65" s="11">
        <v>46.47514</v>
      </c>
      <c r="T65" s="11">
        <v>32.23657</v>
      </c>
      <c r="U65" s="5" t="s">
        <v>1811</v>
      </c>
      <c r="W65" s="39" t="s">
        <v>1633</v>
      </c>
      <c r="X65" s="39"/>
    </row>
    <row r="66">
      <c r="A66" s="11" t="s">
        <v>106</v>
      </c>
      <c r="B66" s="11" t="s">
        <v>1652</v>
      </c>
      <c r="C66" s="8" t="s">
        <v>1653</v>
      </c>
      <c r="D66" s="11" t="s">
        <v>1654</v>
      </c>
      <c r="E66" s="43" t="s">
        <v>1655</v>
      </c>
      <c r="H66" s="11" t="s">
        <v>1630</v>
      </c>
      <c r="I66" s="11" t="s">
        <v>1631</v>
      </c>
      <c r="J66" s="7"/>
      <c r="K66" s="7"/>
      <c r="L66" s="7"/>
      <c r="M66" s="6">
        <v>2003.0</v>
      </c>
      <c r="N66" s="7"/>
      <c r="O66" s="7"/>
      <c r="P66" s="7"/>
      <c r="Q66" s="7"/>
      <c r="R66" s="7"/>
      <c r="S66" s="11">
        <v>46.83784</v>
      </c>
      <c r="T66" s="5">
        <v>31.90889</v>
      </c>
      <c r="U66" s="5" t="s">
        <v>1656</v>
      </c>
      <c r="W66" s="39" t="s">
        <v>1633</v>
      </c>
      <c r="X66" s="39"/>
    </row>
    <row r="67">
      <c r="A67" s="11" t="s">
        <v>108</v>
      </c>
      <c r="B67" s="11" t="s">
        <v>1692</v>
      </c>
      <c r="C67" s="11" t="s">
        <v>1693</v>
      </c>
      <c r="D67" s="11" t="s">
        <v>1694</v>
      </c>
      <c r="E67" s="43" t="s">
        <v>1695</v>
      </c>
      <c r="H67" s="11" t="s">
        <v>1696</v>
      </c>
      <c r="I67" s="11" t="s">
        <v>1697</v>
      </c>
      <c r="J67" s="7"/>
      <c r="K67" s="7"/>
      <c r="L67" s="7"/>
      <c r="M67" s="6">
        <v>2002.0</v>
      </c>
      <c r="N67" s="7"/>
      <c r="O67" s="7"/>
      <c r="P67" s="7"/>
      <c r="Q67" s="7"/>
      <c r="R67" s="7"/>
      <c r="S67" s="11">
        <v>46.61265</v>
      </c>
      <c r="T67" s="11">
        <v>31.79906</v>
      </c>
      <c r="U67" s="5" t="s">
        <v>1698</v>
      </c>
      <c r="W67" s="39" t="s">
        <v>1633</v>
      </c>
      <c r="X67" s="39"/>
    </row>
    <row r="68">
      <c r="A68" s="11" t="s">
        <v>109</v>
      </c>
      <c r="B68" s="11" t="s">
        <v>1692</v>
      </c>
      <c r="C68" s="11" t="s">
        <v>1693</v>
      </c>
      <c r="D68" s="11" t="s">
        <v>1694</v>
      </c>
      <c r="E68" s="43" t="s">
        <v>1695</v>
      </c>
      <c r="H68" s="11" t="s">
        <v>1696</v>
      </c>
      <c r="I68" s="11" t="s">
        <v>1697</v>
      </c>
      <c r="J68" s="7"/>
      <c r="K68" s="7"/>
      <c r="L68" s="7"/>
      <c r="M68" s="6">
        <v>2008.0</v>
      </c>
      <c r="N68" s="7"/>
      <c r="O68" s="7"/>
      <c r="P68" s="7"/>
      <c r="Q68" s="7"/>
      <c r="R68" s="7"/>
      <c r="S68" s="11">
        <v>46.61265</v>
      </c>
      <c r="T68" s="11">
        <v>31.79906</v>
      </c>
      <c r="U68" s="5" t="s">
        <v>1698</v>
      </c>
      <c r="W68" s="39" t="s">
        <v>1677</v>
      </c>
      <c r="X68" s="39"/>
    </row>
    <row r="69">
      <c r="A69" s="11" t="s">
        <v>112</v>
      </c>
      <c r="B69" s="11" t="s">
        <v>1740</v>
      </c>
      <c r="C69" s="11" t="s">
        <v>1741</v>
      </c>
      <c r="D69" s="11" t="s">
        <v>1742</v>
      </c>
      <c r="E69" s="43" t="s">
        <v>1743</v>
      </c>
      <c r="H69" s="11" t="s">
        <v>1630</v>
      </c>
      <c r="I69" s="11" t="s">
        <v>1631</v>
      </c>
      <c r="J69" s="7"/>
      <c r="K69" s="7"/>
      <c r="L69" s="7"/>
      <c r="M69" s="6">
        <v>2003.0</v>
      </c>
      <c r="N69" s="7"/>
      <c r="O69" s="7"/>
      <c r="P69" s="7"/>
      <c r="Q69" s="7"/>
      <c r="R69" s="7"/>
      <c r="S69" s="11">
        <v>46.78118</v>
      </c>
      <c r="T69" s="11">
        <v>33.05749</v>
      </c>
      <c r="U69" s="5" t="s">
        <v>1744</v>
      </c>
      <c r="W69" s="39" t="s">
        <v>1677</v>
      </c>
      <c r="X69" s="39"/>
    </row>
    <row r="70">
      <c r="A70" s="11" t="s">
        <v>114</v>
      </c>
      <c r="B70" s="11" t="s">
        <v>1812</v>
      </c>
      <c r="C70" s="11" t="s">
        <v>1813</v>
      </c>
      <c r="D70" s="11" t="s">
        <v>1814</v>
      </c>
      <c r="E70" s="43" t="s">
        <v>1815</v>
      </c>
      <c r="H70" s="11" t="s">
        <v>1630</v>
      </c>
      <c r="I70" s="11" t="s">
        <v>1631</v>
      </c>
      <c r="J70" s="7"/>
      <c r="K70" s="7"/>
      <c r="L70" s="7"/>
      <c r="M70" s="6">
        <v>2000.0</v>
      </c>
      <c r="N70" s="7"/>
      <c r="O70" s="7"/>
      <c r="P70" s="7"/>
      <c r="Q70" s="7"/>
      <c r="R70" s="7"/>
      <c r="S70" s="11">
        <v>46.58812</v>
      </c>
      <c r="T70" s="11">
        <v>32.19519</v>
      </c>
      <c r="U70" s="5" t="s">
        <v>1816</v>
      </c>
      <c r="W70" s="39" t="s">
        <v>1677</v>
      </c>
      <c r="X70" s="39"/>
    </row>
    <row r="71">
      <c r="A71" s="11" t="s">
        <v>115</v>
      </c>
      <c r="B71" s="11" t="s">
        <v>1817</v>
      </c>
      <c r="C71" s="11" t="s">
        <v>1818</v>
      </c>
      <c r="D71" s="11" t="s">
        <v>1819</v>
      </c>
      <c r="E71" s="43" t="s">
        <v>1820</v>
      </c>
      <c r="H71" s="11" t="s">
        <v>1630</v>
      </c>
      <c r="I71" s="11" t="s">
        <v>1631</v>
      </c>
      <c r="J71" s="7"/>
      <c r="K71" s="7"/>
      <c r="L71" s="7"/>
      <c r="M71" s="6">
        <v>1986.0</v>
      </c>
      <c r="N71" s="7"/>
      <c r="O71" s="7"/>
      <c r="P71" s="7"/>
      <c r="Q71" s="7"/>
      <c r="R71" s="7"/>
      <c r="S71" s="11">
        <v>47.18557</v>
      </c>
      <c r="T71" s="11">
        <v>33.7639</v>
      </c>
      <c r="U71" s="11" t="s">
        <v>1821</v>
      </c>
      <c r="W71" s="39" t="s">
        <v>1677</v>
      </c>
      <c r="X71" s="39"/>
    </row>
    <row r="72">
      <c r="A72" s="11" t="s">
        <v>116</v>
      </c>
      <c r="B72" s="11" t="s">
        <v>1662</v>
      </c>
      <c r="C72" s="11" t="s">
        <v>1663</v>
      </c>
      <c r="D72" s="11" t="s">
        <v>1659</v>
      </c>
      <c r="E72" s="43" t="s">
        <v>1660</v>
      </c>
      <c r="H72" s="11" t="s">
        <v>1630</v>
      </c>
      <c r="I72" s="11" t="s">
        <v>1631</v>
      </c>
      <c r="M72" s="8">
        <v>2008.0</v>
      </c>
      <c r="S72" s="11">
        <v>46.74721</v>
      </c>
      <c r="T72" s="11">
        <v>32.905</v>
      </c>
      <c r="U72" s="5" t="s">
        <v>1724</v>
      </c>
      <c r="W72" s="39" t="s">
        <v>1633</v>
      </c>
      <c r="X72" s="39"/>
    </row>
    <row r="73">
      <c r="A73" s="8" t="s">
        <v>117</v>
      </c>
      <c r="B73" s="8" t="s">
        <v>1822</v>
      </c>
      <c r="C73" s="8" t="s">
        <v>1823</v>
      </c>
      <c r="D73" s="34" t="s">
        <v>1824</v>
      </c>
      <c r="E73" s="27" t="s">
        <v>1825</v>
      </c>
      <c r="H73" s="8" t="s">
        <v>1630</v>
      </c>
      <c r="I73" s="8" t="s">
        <v>1631</v>
      </c>
      <c r="M73" s="8">
        <v>2010.0</v>
      </c>
      <c r="P73" s="8">
        <v>2010.0</v>
      </c>
      <c r="S73" s="8">
        <v>44.696859</v>
      </c>
      <c r="T73" s="8">
        <v>33.830671</v>
      </c>
      <c r="U73" s="8" t="s">
        <v>1826</v>
      </c>
      <c r="W73" s="39" t="s">
        <v>1677</v>
      </c>
    </row>
    <row r="74">
      <c r="A74" s="8" t="s">
        <v>119</v>
      </c>
      <c r="B74" s="8" t="s">
        <v>1827</v>
      </c>
      <c r="C74" s="8" t="s">
        <v>1828</v>
      </c>
      <c r="D74" s="8" t="s">
        <v>1829</v>
      </c>
      <c r="E74" s="27" t="s">
        <v>1830</v>
      </c>
      <c r="H74" s="8" t="s">
        <v>1630</v>
      </c>
      <c r="I74" s="8" t="s">
        <v>1680</v>
      </c>
      <c r="M74" s="8">
        <v>1949.0</v>
      </c>
      <c r="P74" s="8">
        <v>1949.0</v>
      </c>
      <c r="S74" s="8">
        <v>47.0775384</v>
      </c>
      <c r="T74" s="8">
        <v>29.8509409</v>
      </c>
      <c r="U74" s="8" t="s">
        <v>1831</v>
      </c>
      <c r="W74" s="39" t="s">
        <v>1677</v>
      </c>
    </row>
    <row r="75">
      <c r="A75" s="8" t="s">
        <v>121</v>
      </c>
      <c r="B75" s="8" t="s">
        <v>1832</v>
      </c>
      <c r="C75" s="8" t="s">
        <v>1663</v>
      </c>
      <c r="D75" s="11" t="s">
        <v>1659</v>
      </c>
      <c r="E75" s="43" t="s">
        <v>1660</v>
      </c>
      <c r="H75" s="11" t="s">
        <v>1630</v>
      </c>
      <c r="I75" s="11" t="s">
        <v>1631</v>
      </c>
      <c r="M75" s="8">
        <v>2012.0</v>
      </c>
      <c r="P75" s="8">
        <v>2012.0</v>
      </c>
      <c r="S75" s="11">
        <v>46.74721</v>
      </c>
      <c r="T75" s="11">
        <v>32.905</v>
      </c>
      <c r="U75" s="5" t="s">
        <v>1664</v>
      </c>
      <c r="W75" s="39" t="s">
        <v>1633</v>
      </c>
    </row>
    <row r="76">
      <c r="A76" s="8" t="s">
        <v>123</v>
      </c>
      <c r="B76" s="8" t="s">
        <v>1833</v>
      </c>
      <c r="C76" s="8" t="s">
        <v>1834</v>
      </c>
      <c r="D76" s="11" t="s">
        <v>1835</v>
      </c>
      <c r="E76" s="27" t="s">
        <v>1836</v>
      </c>
      <c r="H76" s="8" t="s">
        <v>1837</v>
      </c>
      <c r="I76" s="8" t="s">
        <v>1631</v>
      </c>
      <c r="J76" s="27" t="s">
        <v>1838</v>
      </c>
      <c r="K76" s="8" t="s">
        <v>1675</v>
      </c>
      <c r="M76" s="8">
        <v>2019.0</v>
      </c>
      <c r="P76" s="8">
        <v>2019.0</v>
      </c>
      <c r="S76" s="11">
        <v>48.5691102</v>
      </c>
      <c r="T76" s="11">
        <v>32.9043787</v>
      </c>
      <c r="U76" s="8" t="s">
        <v>1839</v>
      </c>
      <c r="W76" s="27" t="s">
        <v>1840</v>
      </c>
    </row>
    <row r="77">
      <c r="A77" s="5" t="s">
        <v>125</v>
      </c>
      <c r="B77" s="5" t="s">
        <v>1812</v>
      </c>
      <c r="C77" s="5" t="s">
        <v>1813</v>
      </c>
      <c r="D77" s="5" t="s">
        <v>1814</v>
      </c>
      <c r="E77" s="43" t="s">
        <v>1815</v>
      </c>
      <c r="H77" s="5" t="s">
        <v>1630</v>
      </c>
      <c r="I77" s="5" t="s">
        <v>1631</v>
      </c>
      <c r="J77" s="7"/>
      <c r="K77" s="7"/>
      <c r="L77" s="7"/>
      <c r="M77" s="6">
        <v>2006.0</v>
      </c>
      <c r="N77" s="7"/>
      <c r="O77" s="7"/>
      <c r="P77" s="6">
        <v>2006.0</v>
      </c>
      <c r="Q77" s="7"/>
      <c r="R77" s="7"/>
      <c r="S77" s="11">
        <v>46.58812</v>
      </c>
      <c r="T77" s="11">
        <v>32.19519</v>
      </c>
      <c r="U77" s="5" t="s">
        <v>1816</v>
      </c>
      <c r="W77" s="39" t="s">
        <v>1677</v>
      </c>
      <c r="X77" s="39"/>
      <c r="Y77" s="39"/>
    </row>
    <row r="78">
      <c r="A78" s="5" t="s">
        <v>127</v>
      </c>
      <c r="B78" s="5" t="s">
        <v>1662</v>
      </c>
      <c r="C78" s="5" t="s">
        <v>1663</v>
      </c>
      <c r="D78" s="5" t="s">
        <v>1659</v>
      </c>
      <c r="E78" s="43" t="s">
        <v>1660</v>
      </c>
      <c r="H78" s="5" t="s">
        <v>1630</v>
      </c>
      <c r="I78" s="5" t="s">
        <v>1631</v>
      </c>
      <c r="J78" s="7"/>
      <c r="K78" s="7"/>
      <c r="L78" s="7"/>
      <c r="M78" s="6">
        <v>1980.0</v>
      </c>
      <c r="N78" s="7"/>
      <c r="O78" s="7"/>
      <c r="P78" s="7"/>
      <c r="Q78" s="7"/>
      <c r="R78" s="7"/>
      <c r="S78" s="11">
        <v>46.74721</v>
      </c>
      <c r="T78" s="11">
        <v>32905.0</v>
      </c>
      <c r="U78" s="5" t="s">
        <v>1724</v>
      </c>
      <c r="V78" s="7"/>
      <c r="W78" s="39" t="s">
        <v>1633</v>
      </c>
      <c r="X78" s="39"/>
      <c r="Y78" s="39"/>
    </row>
    <row r="79">
      <c r="A79" s="5" t="s">
        <v>129</v>
      </c>
      <c r="B79" s="5" t="s">
        <v>1662</v>
      </c>
      <c r="C79" s="5" t="s">
        <v>1663</v>
      </c>
      <c r="D79" s="5" t="s">
        <v>1659</v>
      </c>
      <c r="E79" s="43" t="s">
        <v>1660</v>
      </c>
      <c r="H79" s="5" t="s">
        <v>1630</v>
      </c>
      <c r="I79" s="5" t="s">
        <v>1631</v>
      </c>
      <c r="J79" s="7"/>
      <c r="K79" s="7"/>
      <c r="L79" s="7"/>
      <c r="M79" s="6">
        <v>1980.0</v>
      </c>
      <c r="N79" s="6">
        <v>1985.0</v>
      </c>
      <c r="O79" s="6">
        <v>1980.0</v>
      </c>
      <c r="P79" s="6">
        <v>1985.0</v>
      </c>
      <c r="Q79" s="7"/>
      <c r="R79" s="7"/>
      <c r="S79" s="11">
        <v>46.74721</v>
      </c>
      <c r="T79" s="11">
        <v>32905.0</v>
      </c>
      <c r="U79" s="5" t="s">
        <v>1724</v>
      </c>
      <c r="V79" s="7"/>
      <c r="W79" s="39" t="s">
        <v>1651</v>
      </c>
      <c r="X79" s="39"/>
      <c r="Y79" s="39"/>
    </row>
    <row r="80">
      <c r="A80" s="5" t="s">
        <v>131</v>
      </c>
      <c r="B80" s="11" t="s">
        <v>1812</v>
      </c>
      <c r="C80" s="5" t="s">
        <v>1813</v>
      </c>
      <c r="D80" s="5" t="s">
        <v>1814</v>
      </c>
      <c r="E80" s="43" t="s">
        <v>1815</v>
      </c>
      <c r="H80" s="5" t="s">
        <v>1630</v>
      </c>
      <c r="I80" s="5" t="s">
        <v>1631</v>
      </c>
      <c r="J80" s="7"/>
      <c r="K80" s="7"/>
      <c r="L80" s="7"/>
      <c r="M80" s="6" t="s">
        <v>211</v>
      </c>
      <c r="N80" s="7"/>
      <c r="O80" s="7"/>
      <c r="P80" s="5" t="s">
        <v>211</v>
      </c>
      <c r="Q80" s="7"/>
      <c r="R80" s="7"/>
      <c r="S80" s="11">
        <v>46.58812</v>
      </c>
      <c r="T80" s="11">
        <v>32.19519</v>
      </c>
      <c r="U80" s="5" t="s">
        <v>1816</v>
      </c>
      <c r="W80" s="39" t="s">
        <v>1651</v>
      </c>
      <c r="X80" s="39"/>
      <c r="Y80" s="39"/>
    </row>
    <row r="81">
      <c r="A81" s="5" t="s">
        <v>133</v>
      </c>
      <c r="B81" s="11" t="s">
        <v>1841</v>
      </c>
      <c r="C81" s="11" t="s">
        <v>1842</v>
      </c>
      <c r="D81" s="11" t="s">
        <v>1843</v>
      </c>
      <c r="E81" s="33" t="s">
        <v>1844</v>
      </c>
      <c r="H81" s="11" t="s">
        <v>1696</v>
      </c>
      <c r="I81" s="11" t="s">
        <v>1845</v>
      </c>
      <c r="J81" s="7"/>
      <c r="K81" s="7"/>
      <c r="L81" s="7"/>
      <c r="M81" s="10">
        <v>2002.0</v>
      </c>
      <c r="N81" s="7"/>
      <c r="O81" s="7"/>
      <c r="P81" s="7"/>
      <c r="Q81" s="7"/>
      <c r="R81" s="7"/>
      <c r="S81" s="11">
        <v>46.59992</v>
      </c>
      <c r="T81" s="11">
        <v>31.41094</v>
      </c>
      <c r="U81" s="11" t="s">
        <v>1846</v>
      </c>
      <c r="W81" s="39" t="s">
        <v>1651</v>
      </c>
      <c r="X81" s="39"/>
      <c r="Y81" s="39"/>
    </row>
    <row r="82">
      <c r="A82" s="5" t="s">
        <v>135</v>
      </c>
      <c r="B82" s="11" t="s">
        <v>1847</v>
      </c>
      <c r="C82" s="11" t="s">
        <v>1848</v>
      </c>
      <c r="D82" s="11" t="s">
        <v>1849</v>
      </c>
      <c r="E82" s="43" t="s">
        <v>1850</v>
      </c>
      <c r="H82" s="5" t="s">
        <v>1630</v>
      </c>
      <c r="I82" s="5" t="s">
        <v>1631</v>
      </c>
      <c r="J82" s="7"/>
      <c r="K82" s="7"/>
      <c r="L82" s="7"/>
      <c r="M82" s="6">
        <v>1929.0</v>
      </c>
      <c r="N82" s="7"/>
      <c r="O82" s="7"/>
      <c r="P82" s="7"/>
      <c r="Q82" s="7"/>
      <c r="R82" s="7"/>
      <c r="S82" s="11">
        <v>46.71667</v>
      </c>
      <c r="T82" s="11">
        <v>31.41094</v>
      </c>
      <c r="U82" s="5" t="s">
        <v>1851</v>
      </c>
      <c r="V82" s="7"/>
      <c r="W82" s="39" t="s">
        <v>1633</v>
      </c>
      <c r="X82" s="39"/>
      <c r="Y82" s="39"/>
    </row>
    <row r="83">
      <c r="A83" s="5" t="s">
        <v>137</v>
      </c>
      <c r="B83" s="5" t="s">
        <v>1704</v>
      </c>
      <c r="C83" s="5" t="s">
        <v>1705</v>
      </c>
      <c r="D83" s="5" t="s">
        <v>1706</v>
      </c>
      <c r="E83" s="43" t="s">
        <v>1707</v>
      </c>
      <c r="H83" s="5" t="s">
        <v>1630</v>
      </c>
      <c r="I83" s="5" t="s">
        <v>1631</v>
      </c>
      <c r="J83" s="7"/>
      <c r="K83" s="7"/>
      <c r="L83" s="7"/>
      <c r="M83" s="6">
        <v>2002.0</v>
      </c>
      <c r="N83" s="7"/>
      <c r="O83" s="7"/>
      <c r="P83" s="6">
        <v>2002.0</v>
      </c>
      <c r="Q83" s="7"/>
      <c r="R83" s="7"/>
      <c r="S83" s="11">
        <v>46.81038</v>
      </c>
      <c r="T83" s="11">
        <v>31.88014</v>
      </c>
      <c r="U83" s="5" t="s">
        <v>1708</v>
      </c>
      <c r="V83" s="7"/>
      <c r="W83" s="39" t="s">
        <v>1651</v>
      </c>
      <c r="X83" s="39"/>
      <c r="Y83" s="39"/>
    </row>
    <row r="84">
      <c r="A84" s="5" t="s">
        <v>138</v>
      </c>
      <c r="B84" s="11" t="s">
        <v>1704</v>
      </c>
      <c r="C84" s="11" t="s">
        <v>1705</v>
      </c>
      <c r="D84" s="5" t="s">
        <v>1706</v>
      </c>
      <c r="E84" s="43" t="s">
        <v>1707</v>
      </c>
      <c r="H84" s="5" t="s">
        <v>1630</v>
      </c>
      <c r="I84" s="5" t="s">
        <v>1631</v>
      </c>
      <c r="J84" s="7"/>
      <c r="K84" s="7"/>
      <c r="L84" s="7"/>
      <c r="M84" s="6">
        <v>1979.0</v>
      </c>
      <c r="N84" s="7"/>
      <c r="O84" s="7"/>
      <c r="P84" s="38"/>
      <c r="Q84" s="7"/>
      <c r="R84" s="7"/>
      <c r="S84" s="11">
        <v>46.81038</v>
      </c>
      <c r="T84" s="11">
        <v>31.88014</v>
      </c>
      <c r="U84" s="5" t="s">
        <v>1708</v>
      </c>
      <c r="V84" s="7"/>
      <c r="W84" s="39" t="s">
        <v>1651</v>
      </c>
      <c r="X84" s="39"/>
      <c r="Y84" s="39"/>
    </row>
    <row r="85">
      <c r="A85" s="5" t="s">
        <v>140</v>
      </c>
      <c r="B85" s="11" t="s">
        <v>1852</v>
      </c>
      <c r="C85" s="11" t="s">
        <v>1853</v>
      </c>
      <c r="D85" s="11" t="s">
        <v>1854</v>
      </c>
      <c r="E85" s="33" t="s">
        <v>1855</v>
      </c>
      <c r="H85" s="11" t="s">
        <v>618</v>
      </c>
      <c r="I85" s="11" t="s">
        <v>1856</v>
      </c>
      <c r="J85" s="7"/>
      <c r="K85" s="7"/>
      <c r="L85" s="7"/>
      <c r="M85" s="10">
        <v>2004.0</v>
      </c>
      <c r="N85" s="7"/>
      <c r="O85" s="7"/>
      <c r="P85" s="7"/>
      <c r="Q85" s="7"/>
      <c r="R85" s="7"/>
      <c r="S85" s="11">
        <v>46.61498</v>
      </c>
      <c r="T85" s="11">
        <v>31.54541</v>
      </c>
      <c r="U85" s="5" t="s">
        <v>1857</v>
      </c>
      <c r="V85" s="7"/>
      <c r="W85" s="39" t="s">
        <v>1651</v>
      </c>
      <c r="X85" s="39"/>
      <c r="Y85" s="39"/>
    </row>
    <row r="86">
      <c r="A86" s="5" t="s">
        <v>142</v>
      </c>
      <c r="B86" s="11" t="s">
        <v>1858</v>
      </c>
      <c r="C86" s="11" t="s">
        <v>1859</v>
      </c>
      <c r="D86" s="11" t="s">
        <v>1860</v>
      </c>
      <c r="E86" s="33" t="s">
        <v>1861</v>
      </c>
      <c r="H86" s="11" t="s">
        <v>1770</v>
      </c>
      <c r="I86" s="11" t="s">
        <v>1862</v>
      </c>
      <c r="J86" s="7"/>
      <c r="K86" s="7"/>
      <c r="L86" s="7"/>
      <c r="M86" s="10">
        <v>2003.0</v>
      </c>
      <c r="N86" s="7"/>
      <c r="O86" s="7"/>
      <c r="P86" s="7"/>
      <c r="Q86" s="7"/>
      <c r="R86" s="7"/>
      <c r="S86" s="11">
        <v>46.94262</v>
      </c>
      <c r="T86" s="11">
        <v>31.90014</v>
      </c>
      <c r="U86" s="11" t="s">
        <v>1863</v>
      </c>
      <c r="W86" s="39" t="s">
        <v>1633</v>
      </c>
      <c r="X86" s="39"/>
      <c r="Y86" s="39"/>
    </row>
    <row r="87">
      <c r="A87" s="5" t="s">
        <v>144</v>
      </c>
      <c r="B87" s="11" t="s">
        <v>1864</v>
      </c>
      <c r="C87" s="11" t="s">
        <v>1865</v>
      </c>
      <c r="D87" s="11" t="s">
        <v>1866</v>
      </c>
      <c r="E87" s="33" t="s">
        <v>1867</v>
      </c>
      <c r="H87" s="11" t="s">
        <v>1630</v>
      </c>
      <c r="I87" s="11" t="s">
        <v>1631</v>
      </c>
      <c r="J87" s="7"/>
      <c r="K87" s="7"/>
      <c r="L87" s="7"/>
      <c r="M87" s="10">
        <v>2004.0</v>
      </c>
      <c r="N87" s="7"/>
      <c r="O87" s="7"/>
      <c r="P87" s="7"/>
      <c r="Q87" s="7"/>
      <c r="R87" s="7"/>
      <c r="S87" s="11">
        <v>46.47225</v>
      </c>
      <c r="T87" s="11">
        <v>32.42374</v>
      </c>
      <c r="U87" s="5" t="s">
        <v>1868</v>
      </c>
      <c r="V87" s="7"/>
      <c r="W87" s="39" t="s">
        <v>1633</v>
      </c>
      <c r="X87" s="39"/>
      <c r="Y87" s="39"/>
    </row>
    <row r="88">
      <c r="A88" s="5" t="s">
        <v>145</v>
      </c>
      <c r="B88" s="11" t="s">
        <v>1841</v>
      </c>
      <c r="C88" s="11" t="s">
        <v>1842</v>
      </c>
      <c r="D88" s="11" t="s">
        <v>1843</v>
      </c>
      <c r="E88" s="33" t="s">
        <v>1844</v>
      </c>
      <c r="H88" s="11" t="s">
        <v>1696</v>
      </c>
      <c r="I88" s="11" t="s">
        <v>1845</v>
      </c>
      <c r="J88" s="7"/>
      <c r="K88" s="7"/>
      <c r="L88" s="7"/>
      <c r="M88" s="10">
        <v>2005.0</v>
      </c>
      <c r="N88" s="7"/>
      <c r="O88" s="7"/>
      <c r="P88" s="7"/>
      <c r="Q88" s="7"/>
      <c r="R88" s="7"/>
      <c r="S88" s="11">
        <v>46.59992</v>
      </c>
      <c r="T88" s="11">
        <v>31.41094</v>
      </c>
      <c r="U88" s="11" t="s">
        <v>1846</v>
      </c>
      <c r="W88" s="39" t="s">
        <v>1633</v>
      </c>
      <c r="X88" s="39"/>
      <c r="Y88" s="39"/>
    </row>
    <row r="89">
      <c r="A89" s="5" t="s">
        <v>146</v>
      </c>
      <c r="B89" s="11" t="s">
        <v>1841</v>
      </c>
      <c r="C89" s="11" t="s">
        <v>1842</v>
      </c>
      <c r="D89" s="11" t="s">
        <v>1843</v>
      </c>
      <c r="E89" s="33" t="s">
        <v>1844</v>
      </c>
      <c r="H89" s="11" t="s">
        <v>1696</v>
      </c>
      <c r="I89" s="11" t="s">
        <v>1845</v>
      </c>
      <c r="J89" s="7"/>
      <c r="K89" s="7"/>
      <c r="L89" s="7"/>
      <c r="M89" s="10" t="s">
        <v>211</v>
      </c>
      <c r="N89" s="7"/>
      <c r="O89" s="7"/>
      <c r="P89" s="7"/>
      <c r="Q89" s="7"/>
      <c r="R89" s="7"/>
      <c r="S89" s="11">
        <v>46.59992</v>
      </c>
      <c r="T89" s="11">
        <v>31.41094</v>
      </c>
      <c r="U89" s="11" t="s">
        <v>1846</v>
      </c>
      <c r="W89" s="39" t="s">
        <v>1633</v>
      </c>
      <c r="X89" s="39"/>
      <c r="Y89" s="39"/>
    </row>
    <row r="90">
      <c r="A90" s="5" t="s">
        <v>147</v>
      </c>
      <c r="B90" s="11" t="s">
        <v>1869</v>
      </c>
      <c r="C90" s="11" t="s">
        <v>1870</v>
      </c>
      <c r="D90" s="11" t="s">
        <v>1871</v>
      </c>
      <c r="E90" s="33" t="s">
        <v>1872</v>
      </c>
      <c r="H90" s="11" t="s">
        <v>1630</v>
      </c>
      <c r="I90" s="11" t="s">
        <v>1631</v>
      </c>
      <c r="J90" s="7"/>
      <c r="K90" s="7"/>
      <c r="L90" s="7"/>
      <c r="M90" s="10">
        <v>2003.0</v>
      </c>
      <c r="N90" s="7"/>
      <c r="O90" s="7"/>
      <c r="P90" s="7"/>
      <c r="Q90" s="7"/>
      <c r="R90" s="7"/>
      <c r="S90" s="11">
        <v>46.17608</v>
      </c>
      <c r="T90" s="11">
        <v>30.4568</v>
      </c>
      <c r="U90" s="5" t="s">
        <v>1873</v>
      </c>
      <c r="V90" s="7"/>
      <c r="W90" s="39" t="s">
        <v>1633</v>
      </c>
      <c r="X90" s="39"/>
      <c r="Y90" s="39"/>
    </row>
    <row r="91">
      <c r="A91" s="5" t="s">
        <v>148</v>
      </c>
      <c r="B91" s="5" t="s">
        <v>1662</v>
      </c>
      <c r="C91" s="11" t="s">
        <v>1663</v>
      </c>
      <c r="D91" s="5" t="s">
        <v>1659</v>
      </c>
      <c r="E91" s="43" t="s">
        <v>1660</v>
      </c>
      <c r="H91" s="5" t="s">
        <v>1630</v>
      </c>
      <c r="I91" s="5" t="s">
        <v>1631</v>
      </c>
      <c r="J91" s="7"/>
      <c r="K91" s="7"/>
      <c r="L91" s="7"/>
      <c r="M91" s="6">
        <v>2001.0</v>
      </c>
      <c r="N91" s="7"/>
      <c r="O91" s="7"/>
      <c r="P91" s="7"/>
      <c r="Q91" s="7"/>
      <c r="R91" s="7"/>
      <c r="S91" s="11">
        <v>46.70538</v>
      </c>
      <c r="T91" s="11">
        <v>31.89709</v>
      </c>
      <c r="U91" s="5" t="s">
        <v>1664</v>
      </c>
      <c r="V91" s="7"/>
      <c r="W91" s="39" t="s">
        <v>1633</v>
      </c>
    </row>
    <row r="92">
      <c r="A92" s="5" t="s">
        <v>149</v>
      </c>
      <c r="B92" s="11" t="s">
        <v>1817</v>
      </c>
      <c r="C92" s="11" t="s">
        <v>1818</v>
      </c>
      <c r="D92" s="11" t="s">
        <v>1819</v>
      </c>
      <c r="E92" s="33" t="s">
        <v>1820</v>
      </c>
      <c r="H92" s="5" t="s">
        <v>1630</v>
      </c>
      <c r="I92" s="5" t="s">
        <v>1631</v>
      </c>
      <c r="J92" s="7"/>
      <c r="K92" s="7"/>
      <c r="L92" s="7"/>
      <c r="M92" s="10">
        <v>2000.0</v>
      </c>
      <c r="N92" s="7"/>
      <c r="O92" s="7"/>
      <c r="P92" s="7"/>
      <c r="Q92" s="7"/>
      <c r="R92" s="7"/>
      <c r="S92" s="11">
        <v>47.18557</v>
      </c>
      <c r="T92" s="11">
        <v>33.7639</v>
      </c>
      <c r="U92" s="11" t="s">
        <v>1821</v>
      </c>
      <c r="V92" s="7"/>
      <c r="W92" s="39" t="s">
        <v>1677</v>
      </c>
    </row>
    <row r="93">
      <c r="A93" s="5" t="s">
        <v>150</v>
      </c>
      <c r="B93" s="5" t="s">
        <v>1662</v>
      </c>
      <c r="C93" s="11" t="s">
        <v>1663</v>
      </c>
      <c r="D93" s="5" t="s">
        <v>1659</v>
      </c>
      <c r="E93" s="43" t="s">
        <v>1660</v>
      </c>
      <c r="H93" s="5" t="s">
        <v>1630</v>
      </c>
      <c r="I93" s="5" t="s">
        <v>1631</v>
      </c>
      <c r="J93" s="7"/>
      <c r="K93" s="7"/>
      <c r="L93" s="7"/>
      <c r="M93" s="6">
        <v>2000.0</v>
      </c>
      <c r="N93" s="7"/>
      <c r="O93" s="7"/>
      <c r="P93" s="7"/>
      <c r="Q93" s="7"/>
      <c r="R93" s="7"/>
      <c r="S93" s="11">
        <v>46.70538</v>
      </c>
      <c r="T93" s="11">
        <v>31.89709</v>
      </c>
      <c r="U93" s="5" t="s">
        <v>1664</v>
      </c>
      <c r="V93" s="7"/>
      <c r="W93" s="39" t="s">
        <v>1633</v>
      </c>
    </row>
    <row r="94">
      <c r="A94" s="5" t="s">
        <v>151</v>
      </c>
      <c r="B94" s="5" t="s">
        <v>1626</v>
      </c>
      <c r="C94" s="5" t="s">
        <v>1627</v>
      </c>
      <c r="D94" s="5" t="s">
        <v>1874</v>
      </c>
      <c r="E94" s="43" t="s">
        <v>1629</v>
      </c>
      <c r="H94" s="5" t="s">
        <v>1630</v>
      </c>
      <c r="I94" s="5" t="s">
        <v>1631</v>
      </c>
      <c r="J94" s="7"/>
      <c r="K94" s="7"/>
      <c r="L94" s="7"/>
      <c r="M94" s="6">
        <v>2002.0</v>
      </c>
      <c r="N94" s="7"/>
      <c r="O94" s="7"/>
      <c r="P94" s="7"/>
      <c r="Q94" s="7"/>
      <c r="R94" s="7"/>
      <c r="S94" s="11">
        <v>50.49354</v>
      </c>
      <c r="T94" s="11">
        <v>31.39484</v>
      </c>
      <c r="U94" s="5" t="s">
        <v>1632</v>
      </c>
      <c r="V94" s="7"/>
      <c r="W94" s="39" t="s">
        <v>1651</v>
      </c>
    </row>
    <row r="95">
      <c r="A95" s="5" t="s">
        <v>152</v>
      </c>
      <c r="B95" s="5" t="s">
        <v>1626</v>
      </c>
      <c r="C95" s="5" t="s">
        <v>1627</v>
      </c>
      <c r="D95" s="5" t="s">
        <v>1874</v>
      </c>
      <c r="E95" s="43" t="s">
        <v>1629</v>
      </c>
      <c r="H95" s="5" t="s">
        <v>1630</v>
      </c>
      <c r="I95" s="5" t="s">
        <v>1631</v>
      </c>
      <c r="J95" s="7"/>
      <c r="K95" s="7"/>
      <c r="L95" s="7"/>
      <c r="M95" s="6">
        <v>1999.0</v>
      </c>
      <c r="N95" s="7"/>
      <c r="O95" s="7"/>
      <c r="P95" s="7"/>
      <c r="Q95" s="7"/>
      <c r="R95" s="7"/>
      <c r="S95" s="11">
        <v>50.49354</v>
      </c>
      <c r="T95" s="11">
        <v>31.39484</v>
      </c>
      <c r="U95" s="5" t="s">
        <v>1632</v>
      </c>
      <c r="V95" s="7"/>
      <c r="W95" s="39" t="s">
        <v>1651</v>
      </c>
    </row>
    <row r="96">
      <c r="A96" s="5" t="s">
        <v>153</v>
      </c>
      <c r="B96" s="5" t="s">
        <v>1662</v>
      </c>
      <c r="C96" s="11" t="s">
        <v>1663</v>
      </c>
      <c r="D96" s="5" t="s">
        <v>1659</v>
      </c>
      <c r="E96" s="43" t="s">
        <v>1660</v>
      </c>
      <c r="H96" s="5" t="s">
        <v>1630</v>
      </c>
      <c r="I96" s="5" t="s">
        <v>1631</v>
      </c>
      <c r="J96" s="7"/>
      <c r="K96" s="7"/>
      <c r="L96" s="7"/>
      <c r="M96" s="6">
        <v>2000.0</v>
      </c>
      <c r="N96" s="7"/>
      <c r="O96" s="7"/>
      <c r="P96" s="7"/>
      <c r="Q96" s="7"/>
      <c r="R96" s="7"/>
      <c r="S96" s="11">
        <v>46.70538</v>
      </c>
      <c r="T96" s="11">
        <v>31.89709</v>
      </c>
      <c r="U96" s="5" t="s">
        <v>1664</v>
      </c>
      <c r="V96" s="7"/>
      <c r="W96" s="39" t="s">
        <v>1633</v>
      </c>
    </row>
    <row r="97">
      <c r="A97" s="5" t="s">
        <v>154</v>
      </c>
      <c r="B97" s="5" t="s">
        <v>1662</v>
      </c>
      <c r="C97" s="11" t="s">
        <v>1663</v>
      </c>
      <c r="D97" s="5" t="s">
        <v>1659</v>
      </c>
      <c r="E97" s="43" t="s">
        <v>1660</v>
      </c>
      <c r="H97" s="5" t="s">
        <v>1630</v>
      </c>
      <c r="I97" s="5" t="s">
        <v>1631</v>
      </c>
      <c r="J97" s="7"/>
      <c r="K97" s="7"/>
      <c r="L97" s="7"/>
      <c r="M97" s="6">
        <v>2005.0</v>
      </c>
      <c r="N97" s="7"/>
      <c r="O97" s="7"/>
      <c r="P97" s="7"/>
      <c r="Q97" s="7"/>
      <c r="R97" s="7"/>
      <c r="S97" s="11">
        <v>46.70538</v>
      </c>
      <c r="T97" s="11">
        <v>31.89709</v>
      </c>
      <c r="U97" s="5" t="s">
        <v>1664</v>
      </c>
      <c r="V97" s="7"/>
      <c r="W97" s="39" t="s">
        <v>1633</v>
      </c>
    </row>
    <row r="98">
      <c r="A98" s="5" t="s">
        <v>156</v>
      </c>
      <c r="B98" s="11" t="s">
        <v>1875</v>
      </c>
      <c r="C98" s="11" t="s">
        <v>1876</v>
      </c>
      <c r="D98" s="11" t="s">
        <v>1877</v>
      </c>
      <c r="E98" s="43" t="s">
        <v>1878</v>
      </c>
      <c r="H98" s="11" t="s">
        <v>1696</v>
      </c>
      <c r="I98" s="11" t="s">
        <v>1879</v>
      </c>
      <c r="J98" s="7"/>
      <c r="K98" s="7"/>
      <c r="L98" s="7"/>
      <c r="M98" s="10">
        <v>2022.0</v>
      </c>
      <c r="N98" s="7"/>
      <c r="O98" s="7"/>
      <c r="P98" s="7"/>
      <c r="Q98" s="7"/>
      <c r="R98" s="7"/>
      <c r="S98" s="11">
        <v>45.35322</v>
      </c>
      <c r="T98" s="11">
        <v>36.52121</v>
      </c>
      <c r="U98" s="11" t="s">
        <v>1880</v>
      </c>
      <c r="V98" s="7"/>
      <c r="W98" s="39" t="s">
        <v>1633</v>
      </c>
    </row>
    <row r="99">
      <c r="A99" s="5" t="s">
        <v>158</v>
      </c>
      <c r="B99" s="11" t="s">
        <v>1875</v>
      </c>
      <c r="C99" s="11" t="s">
        <v>1876</v>
      </c>
      <c r="D99" s="11" t="s">
        <v>1877</v>
      </c>
      <c r="E99" s="43" t="s">
        <v>1878</v>
      </c>
      <c r="H99" s="11" t="s">
        <v>1696</v>
      </c>
      <c r="I99" s="11" t="s">
        <v>1879</v>
      </c>
      <c r="J99" s="7"/>
      <c r="K99" s="7"/>
      <c r="L99" s="7"/>
      <c r="M99" s="10">
        <v>2002.0</v>
      </c>
      <c r="N99" s="7"/>
      <c r="O99" s="7"/>
      <c r="P99" s="7"/>
      <c r="Q99" s="7"/>
      <c r="R99" s="7"/>
      <c r="S99" s="11">
        <v>45.35322</v>
      </c>
      <c r="T99" s="11">
        <v>36.52121</v>
      </c>
      <c r="U99" s="11" t="s">
        <v>1880</v>
      </c>
      <c r="V99" s="7"/>
      <c r="W99" s="39" t="s">
        <v>1633</v>
      </c>
    </row>
    <row r="100">
      <c r="A100" s="5" t="s">
        <v>160</v>
      </c>
      <c r="B100" s="5" t="s">
        <v>1662</v>
      </c>
      <c r="C100" s="11" t="s">
        <v>1663</v>
      </c>
      <c r="D100" s="5" t="s">
        <v>1659</v>
      </c>
      <c r="E100" s="43" t="s">
        <v>1660</v>
      </c>
      <c r="F100" s="43"/>
      <c r="G100" s="43"/>
      <c r="H100" s="5" t="s">
        <v>1630</v>
      </c>
      <c r="I100" s="5" t="s">
        <v>1631</v>
      </c>
      <c r="J100" s="7"/>
      <c r="K100" s="7"/>
      <c r="L100" s="7"/>
      <c r="M100" s="6">
        <v>2000.0</v>
      </c>
      <c r="N100" s="7"/>
      <c r="O100" s="7"/>
      <c r="P100" s="7"/>
      <c r="Q100" s="7"/>
      <c r="R100" s="7"/>
      <c r="S100" s="11">
        <v>46.70538</v>
      </c>
      <c r="T100" s="11">
        <v>31.89709</v>
      </c>
      <c r="U100" s="5" t="s">
        <v>1664</v>
      </c>
      <c r="V100" s="7"/>
      <c r="W100" s="39" t="s">
        <v>1633</v>
      </c>
    </row>
    <row r="101">
      <c r="A101" s="5" t="s">
        <v>161</v>
      </c>
      <c r="B101" s="5" t="s">
        <v>1662</v>
      </c>
      <c r="C101" s="11" t="s">
        <v>1663</v>
      </c>
      <c r="D101" s="5" t="s">
        <v>1659</v>
      </c>
      <c r="E101" s="43" t="s">
        <v>1660</v>
      </c>
      <c r="F101" s="43"/>
      <c r="G101" s="43"/>
      <c r="H101" s="5" t="s">
        <v>1630</v>
      </c>
      <c r="I101" s="5" t="s">
        <v>1631</v>
      </c>
      <c r="J101" s="7"/>
      <c r="K101" s="7"/>
      <c r="L101" s="7"/>
      <c r="M101" s="6">
        <v>2004.0</v>
      </c>
      <c r="N101" s="7"/>
      <c r="O101" s="7"/>
      <c r="P101" s="7"/>
      <c r="Q101" s="7"/>
      <c r="R101" s="7"/>
      <c r="S101" s="11">
        <v>46.70538</v>
      </c>
      <c r="T101" s="11">
        <v>31.89709</v>
      </c>
      <c r="U101" s="5" t="s">
        <v>1664</v>
      </c>
      <c r="V101" s="7"/>
      <c r="W101" s="39" t="s">
        <v>1633</v>
      </c>
    </row>
    <row r="102">
      <c r="A102" s="5" t="s">
        <v>162</v>
      </c>
      <c r="B102" s="5" t="s">
        <v>1782</v>
      </c>
      <c r="C102" s="5" t="s">
        <v>1783</v>
      </c>
      <c r="D102" s="5" t="s">
        <v>1784</v>
      </c>
      <c r="E102" s="43" t="s">
        <v>1785</v>
      </c>
      <c r="F102" s="43"/>
      <c r="G102" s="43"/>
      <c r="H102" s="5" t="s">
        <v>1630</v>
      </c>
      <c r="I102" s="5" t="s">
        <v>1631</v>
      </c>
      <c r="J102" s="7"/>
      <c r="K102" s="7"/>
      <c r="L102" s="7"/>
      <c r="M102" s="6">
        <v>1990.0</v>
      </c>
      <c r="N102" s="7"/>
      <c r="O102" s="7"/>
      <c r="P102" s="6">
        <v>2004.0</v>
      </c>
      <c r="Q102" s="7"/>
      <c r="R102" s="7"/>
      <c r="S102" s="11">
        <v>46.59626</v>
      </c>
      <c r="T102" s="11">
        <v>32.25705</v>
      </c>
      <c r="U102" s="5" t="s">
        <v>1786</v>
      </c>
      <c r="V102" s="7"/>
      <c r="W102" s="39" t="s">
        <v>1633</v>
      </c>
    </row>
    <row r="103">
      <c r="A103" s="5" t="s">
        <v>163</v>
      </c>
      <c r="B103" s="5" t="s">
        <v>1782</v>
      </c>
      <c r="C103" s="5" t="s">
        <v>1783</v>
      </c>
      <c r="D103" s="5" t="s">
        <v>1784</v>
      </c>
      <c r="E103" s="43" t="s">
        <v>1785</v>
      </c>
      <c r="F103" s="43"/>
      <c r="G103" s="43"/>
      <c r="H103" s="5" t="s">
        <v>1630</v>
      </c>
      <c r="I103" s="5" t="s">
        <v>1631</v>
      </c>
      <c r="J103" s="7"/>
      <c r="K103" s="7"/>
      <c r="L103" s="7"/>
      <c r="M103" s="6">
        <v>1990.0</v>
      </c>
      <c r="N103" s="7"/>
      <c r="O103" s="7"/>
      <c r="P103" s="6">
        <v>2004.0</v>
      </c>
      <c r="Q103" s="7"/>
      <c r="R103" s="7"/>
      <c r="S103" s="11">
        <v>46.59626</v>
      </c>
      <c r="T103" s="11">
        <v>32.25705</v>
      </c>
      <c r="U103" s="5" t="s">
        <v>1786</v>
      </c>
      <c r="V103" s="7"/>
      <c r="W103" s="39" t="s">
        <v>1633</v>
      </c>
    </row>
    <row r="104">
      <c r="A104" s="5" t="s">
        <v>164</v>
      </c>
      <c r="B104" s="5" t="s">
        <v>1692</v>
      </c>
      <c r="C104" s="5" t="s">
        <v>1693</v>
      </c>
      <c r="D104" s="5" t="s">
        <v>1694</v>
      </c>
      <c r="E104" s="43" t="s">
        <v>1695</v>
      </c>
      <c r="F104" s="43"/>
      <c r="G104" s="43"/>
      <c r="H104" s="5" t="s">
        <v>1696</v>
      </c>
      <c r="I104" s="5" t="s">
        <v>1697</v>
      </c>
      <c r="J104" s="7"/>
      <c r="K104" s="7"/>
      <c r="L104" s="7"/>
      <c r="M104" s="6">
        <v>2003.0</v>
      </c>
      <c r="N104" s="7"/>
      <c r="O104" s="7"/>
      <c r="P104" s="7"/>
      <c r="Q104" s="7"/>
      <c r="R104" s="7"/>
      <c r="S104" s="11">
        <v>46.61265</v>
      </c>
      <c r="T104" s="11">
        <v>31.79906</v>
      </c>
      <c r="U104" s="5" t="s">
        <v>1698</v>
      </c>
      <c r="W104" s="39" t="s">
        <v>1633</v>
      </c>
    </row>
    <row r="105">
      <c r="A105" s="5" t="s">
        <v>165</v>
      </c>
      <c r="B105" s="5" t="s">
        <v>1662</v>
      </c>
      <c r="C105" s="11" t="s">
        <v>1663</v>
      </c>
      <c r="D105" s="5" t="s">
        <v>1659</v>
      </c>
      <c r="E105" s="43" t="s">
        <v>1660</v>
      </c>
      <c r="F105" s="43"/>
      <c r="G105" s="43"/>
      <c r="H105" s="5" t="s">
        <v>1630</v>
      </c>
      <c r="I105" s="5" t="s">
        <v>1631</v>
      </c>
      <c r="J105" s="7"/>
      <c r="K105" s="7"/>
      <c r="L105" s="7"/>
      <c r="M105" s="6">
        <v>1970.0</v>
      </c>
      <c r="N105" s="7"/>
      <c r="O105" s="7"/>
      <c r="P105" s="7"/>
      <c r="Q105" s="7"/>
      <c r="R105" s="7"/>
      <c r="S105" s="11">
        <v>46.70538</v>
      </c>
      <c r="T105" s="11">
        <v>31.89709</v>
      </c>
      <c r="U105" s="5" t="s">
        <v>1664</v>
      </c>
      <c r="V105" s="7"/>
      <c r="W105" s="39" t="s">
        <v>1633</v>
      </c>
    </row>
    <row r="106">
      <c r="A106" s="5" t="s">
        <v>166</v>
      </c>
      <c r="B106" s="11" t="s">
        <v>1881</v>
      </c>
      <c r="C106" s="11" t="s">
        <v>1647</v>
      </c>
      <c r="D106" s="11" t="s">
        <v>1648</v>
      </c>
      <c r="E106" s="33" t="s">
        <v>1649</v>
      </c>
      <c r="F106" s="5"/>
      <c r="G106" s="5"/>
      <c r="H106" s="5" t="s">
        <v>1630</v>
      </c>
      <c r="I106" s="5" t="s">
        <v>1631</v>
      </c>
      <c r="J106" s="7"/>
      <c r="K106" s="7"/>
      <c r="L106" s="7"/>
      <c r="M106" s="10">
        <v>2003.0</v>
      </c>
      <c r="N106" s="7"/>
      <c r="O106" s="7"/>
      <c r="P106" s="7"/>
      <c r="Q106" s="7"/>
      <c r="R106" s="7"/>
      <c r="S106" s="11">
        <v>46.65606</v>
      </c>
      <c r="T106" s="11">
        <v>31.42223</v>
      </c>
      <c r="U106" s="5" t="s">
        <v>1650</v>
      </c>
      <c r="V106" s="7"/>
      <c r="W106" s="39" t="s">
        <v>1633</v>
      </c>
    </row>
    <row r="107">
      <c r="A107" s="5" t="s">
        <v>167</v>
      </c>
      <c r="B107" s="11" t="s">
        <v>1812</v>
      </c>
      <c r="C107" s="5" t="s">
        <v>1813</v>
      </c>
      <c r="D107" s="5" t="s">
        <v>1814</v>
      </c>
      <c r="E107" s="43" t="s">
        <v>1815</v>
      </c>
      <c r="F107" s="43"/>
      <c r="G107" s="43"/>
      <c r="H107" s="5" t="s">
        <v>1630</v>
      </c>
      <c r="I107" s="5" t="s">
        <v>1631</v>
      </c>
      <c r="J107" s="7"/>
      <c r="K107" s="7"/>
      <c r="L107" s="7"/>
      <c r="M107" s="6">
        <v>2002.0</v>
      </c>
      <c r="N107" s="7"/>
      <c r="O107" s="7"/>
      <c r="P107" s="7"/>
      <c r="Q107" s="7"/>
      <c r="R107" s="7"/>
      <c r="S107" s="11">
        <v>46.58812</v>
      </c>
      <c r="T107" s="11">
        <v>32.19519</v>
      </c>
      <c r="U107" s="5" t="s">
        <v>1816</v>
      </c>
      <c r="W107" s="39" t="s">
        <v>1651</v>
      </c>
    </row>
    <row r="108">
      <c r="A108" s="5" t="s">
        <v>168</v>
      </c>
      <c r="B108" s="5" t="s">
        <v>1704</v>
      </c>
      <c r="C108" s="11" t="s">
        <v>1705</v>
      </c>
      <c r="D108" s="5" t="s">
        <v>1706</v>
      </c>
      <c r="E108" s="43" t="s">
        <v>1707</v>
      </c>
      <c r="F108" s="43"/>
      <c r="G108" s="43"/>
      <c r="H108" s="5" t="s">
        <v>1630</v>
      </c>
      <c r="I108" s="5" t="s">
        <v>1631</v>
      </c>
      <c r="J108" s="7"/>
      <c r="K108" s="7"/>
      <c r="L108" s="7"/>
      <c r="M108" s="6">
        <v>2002.0</v>
      </c>
      <c r="N108" s="7"/>
      <c r="O108" s="7"/>
      <c r="P108" s="7"/>
      <c r="Q108" s="7"/>
      <c r="R108" s="7"/>
      <c r="S108" s="11">
        <v>46.81038</v>
      </c>
      <c r="T108" s="11">
        <v>31.88014</v>
      </c>
      <c r="U108" s="5" t="s">
        <v>1708</v>
      </c>
      <c r="V108" s="7"/>
      <c r="W108" s="39" t="s">
        <v>1651</v>
      </c>
    </row>
    <row r="109">
      <c r="A109" s="5" t="s">
        <v>169</v>
      </c>
      <c r="B109" s="11" t="s">
        <v>1882</v>
      </c>
      <c r="C109" s="11" t="s">
        <v>1883</v>
      </c>
      <c r="D109" s="11" t="s">
        <v>1884</v>
      </c>
      <c r="E109" s="43" t="s">
        <v>1885</v>
      </c>
      <c r="F109" s="43"/>
      <c r="G109" s="43"/>
      <c r="H109" s="5" t="s">
        <v>1630</v>
      </c>
      <c r="I109" s="5" t="s">
        <v>1631</v>
      </c>
      <c r="J109" s="7"/>
      <c r="K109" s="7"/>
      <c r="L109" s="7"/>
      <c r="M109" s="10">
        <v>2007.0</v>
      </c>
      <c r="N109" s="7"/>
      <c r="O109" s="7"/>
      <c r="P109" s="7"/>
      <c r="Q109" s="7"/>
      <c r="R109" s="7"/>
      <c r="S109" s="11">
        <v>46.64061</v>
      </c>
      <c r="T109" s="11">
        <v>31.49816</v>
      </c>
      <c r="U109" s="5" t="s">
        <v>1886</v>
      </c>
      <c r="V109" s="7"/>
      <c r="W109" s="39" t="s">
        <v>1651</v>
      </c>
    </row>
    <row r="110">
      <c r="A110" s="5" t="s">
        <v>170</v>
      </c>
      <c r="B110" s="11" t="s">
        <v>1812</v>
      </c>
      <c r="C110" s="5" t="s">
        <v>1813</v>
      </c>
      <c r="D110" s="5" t="s">
        <v>1814</v>
      </c>
      <c r="E110" s="43" t="s">
        <v>1815</v>
      </c>
      <c r="F110" s="43"/>
      <c r="G110" s="43"/>
      <c r="H110" s="5" t="s">
        <v>1630</v>
      </c>
      <c r="I110" s="5" t="s">
        <v>1631</v>
      </c>
      <c r="J110" s="7"/>
      <c r="K110" s="7"/>
      <c r="L110" s="7"/>
      <c r="M110" s="6">
        <v>1984.0</v>
      </c>
      <c r="N110" s="7"/>
      <c r="O110" s="7"/>
      <c r="P110" s="7"/>
      <c r="Q110" s="7"/>
      <c r="R110" s="7"/>
      <c r="S110" s="11">
        <v>46.58812</v>
      </c>
      <c r="T110" s="11">
        <v>32.19519</v>
      </c>
      <c r="U110" s="5" t="s">
        <v>1816</v>
      </c>
      <c r="W110" s="39" t="s">
        <v>1651</v>
      </c>
    </row>
    <row r="111">
      <c r="A111" s="5" t="s">
        <v>171</v>
      </c>
      <c r="B111" s="11" t="s">
        <v>1812</v>
      </c>
      <c r="C111" s="5" t="s">
        <v>1813</v>
      </c>
      <c r="D111" s="5" t="s">
        <v>1814</v>
      </c>
      <c r="E111" s="43" t="s">
        <v>1815</v>
      </c>
      <c r="F111" s="43"/>
      <c r="G111" s="43"/>
      <c r="H111" s="5" t="s">
        <v>1630</v>
      </c>
      <c r="I111" s="5" t="s">
        <v>1631</v>
      </c>
      <c r="J111" s="7"/>
      <c r="K111" s="7"/>
      <c r="L111" s="7"/>
      <c r="M111" s="6">
        <v>1984.0</v>
      </c>
      <c r="N111" s="7"/>
      <c r="O111" s="7"/>
      <c r="P111" s="7"/>
      <c r="Q111" s="7"/>
      <c r="R111" s="7"/>
      <c r="S111" s="11">
        <v>46.58812</v>
      </c>
      <c r="T111" s="11">
        <v>32.19519</v>
      </c>
      <c r="U111" s="5" t="s">
        <v>1816</v>
      </c>
      <c r="W111" s="39" t="s">
        <v>1651</v>
      </c>
    </row>
    <row r="112">
      <c r="A112" s="5" t="s">
        <v>172</v>
      </c>
      <c r="B112" s="5" t="s">
        <v>1692</v>
      </c>
      <c r="C112" s="5" t="s">
        <v>1693</v>
      </c>
      <c r="D112" s="5" t="s">
        <v>1694</v>
      </c>
      <c r="E112" s="43" t="s">
        <v>1695</v>
      </c>
      <c r="F112" s="43"/>
      <c r="G112" s="43"/>
      <c r="H112" s="5" t="s">
        <v>1696</v>
      </c>
      <c r="I112" s="5" t="s">
        <v>1697</v>
      </c>
      <c r="J112" s="7"/>
      <c r="K112" s="7"/>
      <c r="L112" s="7"/>
      <c r="M112" s="6">
        <v>1996.0</v>
      </c>
      <c r="N112" s="7"/>
      <c r="O112" s="7"/>
      <c r="P112" s="7"/>
      <c r="Q112" s="7"/>
      <c r="R112" s="7"/>
      <c r="S112" s="11">
        <v>46.61265</v>
      </c>
      <c r="T112" s="11">
        <v>31.79906</v>
      </c>
      <c r="U112" s="5" t="s">
        <v>1698</v>
      </c>
      <c r="W112" s="39" t="s">
        <v>1633</v>
      </c>
    </row>
    <row r="113">
      <c r="A113" s="5" t="s">
        <v>173</v>
      </c>
      <c r="B113" s="5" t="s">
        <v>1692</v>
      </c>
      <c r="C113" s="5" t="s">
        <v>1693</v>
      </c>
      <c r="D113" s="5" t="s">
        <v>1694</v>
      </c>
      <c r="E113" s="43" t="s">
        <v>1695</v>
      </c>
      <c r="F113" s="43"/>
      <c r="G113" s="43"/>
      <c r="H113" s="5" t="s">
        <v>1696</v>
      </c>
      <c r="I113" s="5" t="s">
        <v>1697</v>
      </c>
      <c r="J113" s="7"/>
      <c r="K113" s="7"/>
      <c r="L113" s="7"/>
      <c r="M113" s="6">
        <v>2001.0</v>
      </c>
      <c r="N113" s="7"/>
      <c r="O113" s="7"/>
      <c r="P113" s="6">
        <v>2005.0</v>
      </c>
      <c r="Q113" s="7"/>
      <c r="R113" s="7"/>
      <c r="S113" s="11">
        <v>46.61265</v>
      </c>
      <c r="T113" s="11">
        <v>31.79906</v>
      </c>
      <c r="U113" s="5" t="s">
        <v>1698</v>
      </c>
      <c r="W113" s="39" t="s">
        <v>1633</v>
      </c>
    </row>
    <row r="114">
      <c r="A114" s="5" t="s">
        <v>174</v>
      </c>
      <c r="B114" s="5" t="s">
        <v>1692</v>
      </c>
      <c r="C114" s="5" t="s">
        <v>1693</v>
      </c>
      <c r="D114" s="5" t="s">
        <v>1694</v>
      </c>
      <c r="E114" s="43" t="s">
        <v>1695</v>
      </c>
      <c r="F114" s="43"/>
      <c r="G114" s="43"/>
      <c r="H114" s="5" t="s">
        <v>1696</v>
      </c>
      <c r="I114" s="5" t="s">
        <v>1697</v>
      </c>
      <c r="J114" s="7"/>
      <c r="K114" s="7"/>
      <c r="L114" s="7"/>
      <c r="M114" s="6">
        <v>2001.0</v>
      </c>
      <c r="N114" s="7"/>
      <c r="O114" s="7"/>
      <c r="P114" s="6">
        <v>2005.0</v>
      </c>
      <c r="Q114" s="7"/>
      <c r="R114" s="7"/>
      <c r="S114" s="11">
        <v>46.61265</v>
      </c>
      <c r="T114" s="11">
        <v>31.79906</v>
      </c>
      <c r="U114" s="5" t="s">
        <v>1698</v>
      </c>
      <c r="W114" s="39" t="s">
        <v>1633</v>
      </c>
    </row>
    <row r="115">
      <c r="A115" s="5" t="s">
        <v>175</v>
      </c>
      <c r="B115" s="5" t="s">
        <v>1692</v>
      </c>
      <c r="C115" s="5" t="s">
        <v>1693</v>
      </c>
      <c r="D115" s="5" t="s">
        <v>1694</v>
      </c>
      <c r="E115" s="43" t="s">
        <v>1695</v>
      </c>
      <c r="F115" s="43"/>
      <c r="G115" s="43"/>
      <c r="H115" s="5" t="s">
        <v>1696</v>
      </c>
      <c r="I115" s="5" t="s">
        <v>1697</v>
      </c>
      <c r="J115" s="7"/>
      <c r="K115" s="7"/>
      <c r="L115" s="7"/>
      <c r="M115" s="6">
        <v>2001.0</v>
      </c>
      <c r="N115" s="7"/>
      <c r="O115" s="7"/>
      <c r="P115" s="6">
        <v>2005.0</v>
      </c>
      <c r="Q115" s="7"/>
      <c r="R115" s="7"/>
      <c r="S115" s="11">
        <v>46.61265</v>
      </c>
      <c r="T115" s="11">
        <v>31.79906</v>
      </c>
      <c r="U115" s="5" t="s">
        <v>1698</v>
      </c>
      <c r="W115" s="39" t="s">
        <v>1633</v>
      </c>
    </row>
    <row r="116">
      <c r="A116" s="5" t="s">
        <v>176</v>
      </c>
      <c r="B116" s="11" t="s">
        <v>1887</v>
      </c>
      <c r="C116" s="11" t="s">
        <v>1888</v>
      </c>
      <c r="D116" s="11" t="s">
        <v>1889</v>
      </c>
      <c r="E116" s="43" t="s">
        <v>1890</v>
      </c>
      <c r="F116" s="43"/>
      <c r="G116" s="43"/>
      <c r="H116" s="5" t="s">
        <v>1630</v>
      </c>
      <c r="I116" s="5" t="s">
        <v>1631</v>
      </c>
      <c r="J116" s="7"/>
      <c r="K116" s="7"/>
      <c r="L116" s="7"/>
      <c r="M116" s="10">
        <v>2004.0</v>
      </c>
      <c r="N116" s="7"/>
      <c r="O116" s="7"/>
      <c r="P116" s="7"/>
      <c r="Q116" s="7"/>
      <c r="R116" s="7"/>
      <c r="S116" s="11">
        <v>46.57736</v>
      </c>
      <c r="T116" s="11">
        <v>32.67486</v>
      </c>
      <c r="U116" s="11" t="s">
        <v>1891</v>
      </c>
      <c r="V116" s="7"/>
      <c r="W116" s="39" t="s">
        <v>1651</v>
      </c>
    </row>
    <row r="117">
      <c r="A117" s="5" t="s">
        <v>177</v>
      </c>
      <c r="B117" s="5" t="s">
        <v>1750</v>
      </c>
      <c r="C117" s="5" t="s">
        <v>1751</v>
      </c>
      <c r="D117" s="5" t="s">
        <v>1752</v>
      </c>
      <c r="E117" s="43" t="s">
        <v>1753</v>
      </c>
      <c r="F117" s="43"/>
      <c r="G117" s="43"/>
      <c r="H117" s="5" t="s">
        <v>1630</v>
      </c>
      <c r="I117" s="5" t="s">
        <v>1631</v>
      </c>
      <c r="J117" s="7"/>
      <c r="K117" s="7"/>
      <c r="L117" s="7"/>
      <c r="M117" s="6">
        <v>1998.0</v>
      </c>
      <c r="N117" s="7"/>
      <c r="O117" s="7"/>
      <c r="P117" s="7"/>
      <c r="Q117" s="7"/>
      <c r="R117" s="7"/>
      <c r="S117" s="11">
        <v>46.77968</v>
      </c>
      <c r="T117" s="11">
        <v>32.09732</v>
      </c>
      <c r="U117" s="5" t="s">
        <v>1754</v>
      </c>
      <c r="V117" s="7"/>
      <c r="W117" s="39" t="s">
        <v>1633</v>
      </c>
    </row>
    <row r="118">
      <c r="A118" s="5" t="s">
        <v>179</v>
      </c>
      <c r="B118" s="5" t="s">
        <v>1662</v>
      </c>
      <c r="C118" s="11" t="s">
        <v>1663</v>
      </c>
      <c r="D118" s="5" t="s">
        <v>1659</v>
      </c>
      <c r="E118" s="43" t="s">
        <v>1660</v>
      </c>
      <c r="F118" s="43"/>
      <c r="G118" s="43"/>
      <c r="H118" s="5" t="s">
        <v>1630</v>
      </c>
      <c r="I118" s="5" t="s">
        <v>1631</v>
      </c>
      <c r="J118" s="7"/>
      <c r="K118" s="7"/>
      <c r="L118" s="7"/>
      <c r="M118" s="6">
        <v>2003.0</v>
      </c>
      <c r="N118" s="7"/>
      <c r="O118" s="7"/>
      <c r="P118" s="7"/>
      <c r="Q118" s="7"/>
      <c r="R118" s="7"/>
      <c r="S118" s="11">
        <v>46.70538</v>
      </c>
      <c r="T118" s="11">
        <v>31.89709</v>
      </c>
      <c r="U118" s="5" t="s">
        <v>1664</v>
      </c>
      <c r="V118" s="7"/>
      <c r="W118" s="39" t="s">
        <v>1633</v>
      </c>
    </row>
    <row r="119">
      <c r="A119" s="5" t="s">
        <v>181</v>
      </c>
      <c r="B119" s="11" t="s">
        <v>1787</v>
      </c>
      <c r="C119" s="11" t="s">
        <v>1788</v>
      </c>
      <c r="D119" s="11" t="s">
        <v>1789</v>
      </c>
      <c r="E119" s="43" t="s">
        <v>1790</v>
      </c>
      <c r="F119" s="43"/>
      <c r="G119" s="43"/>
      <c r="H119" s="5" t="s">
        <v>1630</v>
      </c>
      <c r="I119" s="5" t="s">
        <v>1631</v>
      </c>
      <c r="J119" s="7"/>
      <c r="K119" s="7"/>
      <c r="L119" s="7"/>
      <c r="M119" s="10">
        <v>1996.0</v>
      </c>
      <c r="N119" s="7"/>
      <c r="O119" s="7"/>
      <c r="P119" s="6">
        <v>2003.0</v>
      </c>
      <c r="Q119" s="7"/>
      <c r="R119" s="7"/>
      <c r="S119" s="11">
        <v>46.5884</v>
      </c>
      <c r="T119" s="11">
        <v>32.46846</v>
      </c>
      <c r="U119" s="5" t="s">
        <v>1791</v>
      </c>
      <c r="V119" s="7"/>
      <c r="W119" s="39" t="s">
        <v>1633</v>
      </c>
    </row>
    <row r="120">
      <c r="A120" s="5" t="s">
        <v>182</v>
      </c>
      <c r="B120" s="11" t="s">
        <v>1787</v>
      </c>
      <c r="C120" s="11" t="s">
        <v>1788</v>
      </c>
      <c r="D120" s="11" t="s">
        <v>1789</v>
      </c>
      <c r="E120" s="43" t="s">
        <v>1790</v>
      </c>
      <c r="F120" s="43"/>
      <c r="G120" s="43"/>
      <c r="H120" s="5" t="s">
        <v>1630</v>
      </c>
      <c r="I120" s="5" t="s">
        <v>1631</v>
      </c>
      <c r="J120" s="7"/>
      <c r="K120" s="7"/>
      <c r="L120" s="7"/>
      <c r="M120" s="10">
        <v>1996.0</v>
      </c>
      <c r="N120" s="7"/>
      <c r="O120" s="7"/>
      <c r="P120" s="6">
        <v>2003.0</v>
      </c>
      <c r="Q120" s="7"/>
      <c r="R120" s="7"/>
      <c r="S120" s="11">
        <v>46.5884</v>
      </c>
      <c r="T120" s="11">
        <v>32.46846</v>
      </c>
      <c r="U120" s="5" t="s">
        <v>1791</v>
      </c>
      <c r="V120" s="7"/>
      <c r="W120" s="39" t="s">
        <v>1633</v>
      </c>
    </row>
    <row r="121">
      <c r="A121" s="5" t="s">
        <v>183</v>
      </c>
      <c r="B121" s="11" t="s">
        <v>1787</v>
      </c>
      <c r="C121" s="11" t="s">
        <v>1788</v>
      </c>
      <c r="D121" s="11" t="s">
        <v>1789</v>
      </c>
      <c r="E121" s="43" t="s">
        <v>1790</v>
      </c>
      <c r="F121" s="43"/>
      <c r="G121" s="43"/>
      <c r="H121" s="5" t="s">
        <v>1630</v>
      </c>
      <c r="I121" s="5" t="s">
        <v>1631</v>
      </c>
      <c r="J121" s="7"/>
      <c r="K121" s="7"/>
      <c r="L121" s="7"/>
      <c r="M121" s="10">
        <v>1996.0</v>
      </c>
      <c r="N121" s="7"/>
      <c r="O121" s="7"/>
      <c r="P121" s="6">
        <v>2003.0</v>
      </c>
      <c r="Q121" s="7"/>
      <c r="R121" s="7"/>
      <c r="S121" s="11">
        <v>46.5884</v>
      </c>
      <c r="T121" s="11">
        <v>32.46846</v>
      </c>
      <c r="U121" s="5" t="s">
        <v>1791</v>
      </c>
      <c r="V121" s="7"/>
      <c r="W121" s="39" t="s">
        <v>1633</v>
      </c>
    </row>
    <row r="122">
      <c r="A122" s="5" t="s">
        <v>184</v>
      </c>
      <c r="B122" s="11" t="s">
        <v>1787</v>
      </c>
      <c r="C122" s="11" t="s">
        <v>1788</v>
      </c>
      <c r="D122" s="11" t="s">
        <v>1789</v>
      </c>
      <c r="E122" s="43" t="s">
        <v>1790</v>
      </c>
      <c r="F122" s="43"/>
      <c r="G122" s="43"/>
      <c r="H122" s="5" t="s">
        <v>1630</v>
      </c>
      <c r="I122" s="5" t="s">
        <v>1631</v>
      </c>
      <c r="J122" s="7"/>
      <c r="K122" s="7"/>
      <c r="L122" s="7"/>
      <c r="M122" s="10">
        <v>1996.0</v>
      </c>
      <c r="N122" s="7"/>
      <c r="O122" s="7"/>
      <c r="P122" s="6">
        <v>2003.0</v>
      </c>
      <c r="Q122" s="7"/>
      <c r="R122" s="7"/>
      <c r="S122" s="11">
        <v>46.5884</v>
      </c>
      <c r="T122" s="11">
        <v>32.46846</v>
      </c>
      <c r="U122" s="5" t="s">
        <v>1791</v>
      </c>
      <c r="V122" s="7"/>
      <c r="W122" s="39" t="s">
        <v>1633</v>
      </c>
    </row>
    <row r="123">
      <c r="A123" s="5" t="s">
        <v>185</v>
      </c>
      <c r="B123" s="11" t="s">
        <v>1787</v>
      </c>
      <c r="C123" s="11" t="s">
        <v>1788</v>
      </c>
      <c r="D123" s="11" t="s">
        <v>1789</v>
      </c>
      <c r="E123" s="43" t="s">
        <v>1790</v>
      </c>
      <c r="F123" s="43"/>
      <c r="G123" s="43"/>
      <c r="H123" s="5" t="s">
        <v>1630</v>
      </c>
      <c r="I123" s="5" t="s">
        <v>1631</v>
      </c>
      <c r="J123" s="7"/>
      <c r="K123" s="7"/>
      <c r="L123" s="7"/>
      <c r="M123" s="10">
        <v>1996.0</v>
      </c>
      <c r="N123" s="7"/>
      <c r="O123" s="7"/>
      <c r="P123" s="6">
        <v>2003.0</v>
      </c>
      <c r="Q123" s="7"/>
      <c r="R123" s="7"/>
      <c r="S123" s="11">
        <v>46.5884</v>
      </c>
      <c r="T123" s="11">
        <v>32.46846</v>
      </c>
      <c r="U123" s="5" t="s">
        <v>1791</v>
      </c>
      <c r="V123" s="7"/>
      <c r="W123" s="39" t="s">
        <v>1633</v>
      </c>
    </row>
    <row r="124">
      <c r="A124" s="5" t="s">
        <v>186</v>
      </c>
      <c r="B124" s="11" t="s">
        <v>1787</v>
      </c>
      <c r="C124" s="11" t="s">
        <v>1788</v>
      </c>
      <c r="D124" s="11" t="s">
        <v>1789</v>
      </c>
      <c r="E124" s="43" t="s">
        <v>1790</v>
      </c>
      <c r="F124" s="43"/>
      <c r="G124" s="43"/>
      <c r="H124" s="5" t="s">
        <v>1630</v>
      </c>
      <c r="I124" s="5" t="s">
        <v>1631</v>
      </c>
      <c r="J124" s="7"/>
      <c r="K124" s="7"/>
      <c r="L124" s="7"/>
      <c r="M124" s="10">
        <v>1996.0</v>
      </c>
      <c r="N124" s="7"/>
      <c r="O124" s="7"/>
      <c r="P124" s="6">
        <v>2003.0</v>
      </c>
      <c r="Q124" s="7"/>
      <c r="R124" s="7"/>
      <c r="S124" s="11">
        <v>46.5884</v>
      </c>
      <c r="T124" s="11">
        <v>32.46846</v>
      </c>
      <c r="U124" s="5" t="s">
        <v>1791</v>
      </c>
      <c r="V124" s="7"/>
      <c r="W124" s="39" t="s">
        <v>1633</v>
      </c>
    </row>
    <row r="125">
      <c r="A125" s="5" t="s">
        <v>187</v>
      </c>
      <c r="B125" s="11" t="s">
        <v>1778</v>
      </c>
      <c r="C125" s="11" t="s">
        <v>1779</v>
      </c>
      <c r="D125" s="11" t="s">
        <v>1780</v>
      </c>
      <c r="E125" s="43" t="s">
        <v>1781</v>
      </c>
      <c r="F125" s="43"/>
      <c r="G125" s="43"/>
      <c r="H125" s="5" t="s">
        <v>1630</v>
      </c>
      <c r="I125" s="5" t="s">
        <v>1631</v>
      </c>
      <c r="J125" s="7"/>
      <c r="K125" s="7"/>
      <c r="L125" s="7"/>
      <c r="M125" s="10">
        <v>1985.0</v>
      </c>
      <c r="N125" s="7"/>
      <c r="O125" s="7"/>
      <c r="P125" s="7"/>
      <c r="Q125" s="7"/>
      <c r="R125" s="7"/>
      <c r="S125" s="11">
        <v>46.74721</v>
      </c>
      <c r="T125" s="11">
        <v>32.905</v>
      </c>
      <c r="U125" s="11" t="s">
        <v>1724</v>
      </c>
      <c r="V125" s="7"/>
      <c r="W125" s="39" t="s">
        <v>1633</v>
      </c>
    </row>
    <row r="126">
      <c r="A126" s="5" t="s">
        <v>189</v>
      </c>
      <c r="B126" s="11" t="s">
        <v>1787</v>
      </c>
      <c r="C126" s="11" t="s">
        <v>1788</v>
      </c>
      <c r="D126" s="11" t="s">
        <v>1789</v>
      </c>
      <c r="E126" s="43" t="s">
        <v>1790</v>
      </c>
      <c r="H126" s="5" t="s">
        <v>1630</v>
      </c>
      <c r="I126" s="5" t="s">
        <v>1631</v>
      </c>
      <c r="J126" s="7"/>
      <c r="K126" s="7"/>
      <c r="L126" s="7"/>
      <c r="M126" s="10">
        <v>1996.0</v>
      </c>
      <c r="N126" s="7"/>
      <c r="O126" s="7"/>
      <c r="P126" s="6">
        <v>2003.0</v>
      </c>
      <c r="Q126" s="7"/>
      <c r="R126" s="7"/>
      <c r="S126" s="11">
        <v>46.5884</v>
      </c>
      <c r="T126" s="11">
        <v>32.46846</v>
      </c>
      <c r="U126" s="5" t="s">
        <v>1791</v>
      </c>
      <c r="V126" s="7"/>
      <c r="W126" s="39" t="s">
        <v>1633</v>
      </c>
    </row>
    <row r="127">
      <c r="A127" s="5" t="s">
        <v>190</v>
      </c>
      <c r="B127" s="11" t="s">
        <v>1787</v>
      </c>
      <c r="C127" s="11" t="s">
        <v>1788</v>
      </c>
      <c r="D127" s="11" t="s">
        <v>1789</v>
      </c>
      <c r="E127" s="43" t="s">
        <v>1790</v>
      </c>
      <c r="H127" s="5" t="s">
        <v>1630</v>
      </c>
      <c r="I127" s="5" t="s">
        <v>1631</v>
      </c>
      <c r="J127" s="7"/>
      <c r="K127" s="7"/>
      <c r="L127" s="7"/>
      <c r="M127" s="10">
        <v>1996.0</v>
      </c>
      <c r="N127" s="7"/>
      <c r="O127" s="7"/>
      <c r="P127" s="6">
        <v>2003.0</v>
      </c>
      <c r="Q127" s="7"/>
      <c r="R127" s="7"/>
      <c r="S127" s="11">
        <v>46.5884</v>
      </c>
      <c r="T127" s="11">
        <v>32.46846</v>
      </c>
      <c r="U127" s="5" t="s">
        <v>1791</v>
      </c>
      <c r="V127" s="7"/>
      <c r="W127" s="39" t="s">
        <v>1633</v>
      </c>
    </row>
    <row r="128">
      <c r="A128" s="5" t="s">
        <v>191</v>
      </c>
      <c r="B128" s="11" t="s">
        <v>1787</v>
      </c>
      <c r="C128" s="11" t="s">
        <v>1788</v>
      </c>
      <c r="D128" s="11" t="s">
        <v>1789</v>
      </c>
      <c r="E128" s="43" t="s">
        <v>1790</v>
      </c>
      <c r="H128" s="5" t="s">
        <v>1630</v>
      </c>
      <c r="I128" s="5" t="s">
        <v>1631</v>
      </c>
      <c r="J128" s="7"/>
      <c r="K128" s="7"/>
      <c r="L128" s="7"/>
      <c r="M128" s="10">
        <v>1996.0</v>
      </c>
      <c r="N128" s="7"/>
      <c r="O128" s="7"/>
      <c r="P128" s="6">
        <v>2003.0</v>
      </c>
      <c r="Q128" s="7"/>
      <c r="R128" s="7"/>
      <c r="S128" s="11">
        <v>46.5884</v>
      </c>
      <c r="T128" s="11">
        <v>32.46846</v>
      </c>
      <c r="U128" s="5" t="s">
        <v>1791</v>
      </c>
      <c r="V128" s="7"/>
      <c r="W128" s="39" t="s">
        <v>1633</v>
      </c>
    </row>
    <row r="129">
      <c r="A129" s="5" t="s">
        <v>192</v>
      </c>
      <c r="B129" s="11" t="s">
        <v>1787</v>
      </c>
      <c r="C129" s="11" t="s">
        <v>1788</v>
      </c>
      <c r="D129" s="11" t="s">
        <v>1789</v>
      </c>
      <c r="E129" s="43" t="s">
        <v>1790</v>
      </c>
      <c r="H129" s="5" t="s">
        <v>1630</v>
      </c>
      <c r="I129" s="5" t="s">
        <v>1631</v>
      </c>
      <c r="J129" s="7"/>
      <c r="K129" s="7"/>
      <c r="L129" s="7"/>
      <c r="M129" s="10">
        <v>1996.0</v>
      </c>
      <c r="N129" s="7"/>
      <c r="O129" s="7"/>
      <c r="P129" s="6">
        <v>2003.0</v>
      </c>
      <c r="Q129" s="7"/>
      <c r="R129" s="7"/>
      <c r="S129" s="11">
        <v>46.5884</v>
      </c>
      <c r="T129" s="11">
        <v>32.46846</v>
      </c>
      <c r="U129" s="5" t="s">
        <v>1791</v>
      </c>
      <c r="V129" s="7"/>
      <c r="W129" s="39" t="s">
        <v>1633</v>
      </c>
    </row>
    <row r="130">
      <c r="A130" s="5" t="s">
        <v>193</v>
      </c>
      <c r="B130" s="11" t="s">
        <v>1787</v>
      </c>
      <c r="C130" s="11" t="s">
        <v>1788</v>
      </c>
      <c r="D130" s="11" t="s">
        <v>1789</v>
      </c>
      <c r="E130" s="43" t="s">
        <v>1790</v>
      </c>
      <c r="H130" s="5" t="s">
        <v>1630</v>
      </c>
      <c r="I130" s="5" t="s">
        <v>1631</v>
      </c>
      <c r="J130" s="7"/>
      <c r="K130" s="7"/>
      <c r="L130" s="7"/>
      <c r="M130" s="10">
        <v>1996.0</v>
      </c>
      <c r="N130" s="7"/>
      <c r="O130" s="7"/>
      <c r="P130" s="6">
        <v>2003.0</v>
      </c>
      <c r="Q130" s="7"/>
      <c r="R130" s="7"/>
      <c r="S130" s="11">
        <v>46.5884</v>
      </c>
      <c r="T130" s="11">
        <v>32.46846</v>
      </c>
      <c r="U130" s="5" t="s">
        <v>1791</v>
      </c>
      <c r="V130" s="7"/>
      <c r="W130" s="39" t="s">
        <v>1633</v>
      </c>
    </row>
    <row r="131">
      <c r="A131" s="5" t="s">
        <v>194</v>
      </c>
      <c r="B131" s="11" t="s">
        <v>1787</v>
      </c>
      <c r="C131" s="11" t="s">
        <v>1788</v>
      </c>
      <c r="D131" s="11" t="s">
        <v>1789</v>
      </c>
      <c r="E131" s="43" t="s">
        <v>1790</v>
      </c>
      <c r="H131" s="5" t="s">
        <v>1630</v>
      </c>
      <c r="I131" s="5" t="s">
        <v>1631</v>
      </c>
      <c r="J131" s="7"/>
      <c r="K131" s="7"/>
      <c r="L131" s="7"/>
      <c r="M131" s="10">
        <v>1996.0</v>
      </c>
      <c r="N131" s="7"/>
      <c r="O131" s="7"/>
      <c r="P131" s="6">
        <v>2003.0</v>
      </c>
      <c r="Q131" s="7"/>
      <c r="R131" s="7"/>
      <c r="S131" s="11">
        <v>46.5884</v>
      </c>
      <c r="T131" s="11">
        <v>32.46846</v>
      </c>
      <c r="U131" s="5" t="s">
        <v>1791</v>
      </c>
      <c r="V131" s="7"/>
      <c r="W131" s="39" t="s">
        <v>1633</v>
      </c>
    </row>
    <row r="132">
      <c r="A132" s="5" t="s">
        <v>195</v>
      </c>
      <c r="B132" s="11" t="s">
        <v>1787</v>
      </c>
      <c r="C132" s="11" t="s">
        <v>1788</v>
      </c>
      <c r="D132" s="11" t="s">
        <v>1789</v>
      </c>
      <c r="E132" s="43" t="s">
        <v>1790</v>
      </c>
      <c r="H132" s="5" t="s">
        <v>1630</v>
      </c>
      <c r="I132" s="5" t="s">
        <v>1631</v>
      </c>
      <c r="J132" s="7"/>
      <c r="K132" s="7"/>
      <c r="L132" s="7"/>
      <c r="M132" s="10">
        <v>1996.0</v>
      </c>
      <c r="N132" s="7"/>
      <c r="O132" s="7"/>
      <c r="P132" s="6">
        <v>2003.0</v>
      </c>
      <c r="Q132" s="7"/>
      <c r="R132" s="7"/>
      <c r="S132" s="11">
        <v>46.5884</v>
      </c>
      <c r="T132" s="11">
        <v>32.46846</v>
      </c>
      <c r="U132" s="5" t="s">
        <v>1791</v>
      </c>
      <c r="V132" s="7"/>
      <c r="W132" s="39" t="s">
        <v>1633</v>
      </c>
    </row>
    <row r="133">
      <c r="A133" s="5" t="s">
        <v>196</v>
      </c>
      <c r="B133" s="11" t="s">
        <v>1787</v>
      </c>
      <c r="C133" s="11" t="s">
        <v>1788</v>
      </c>
      <c r="D133" s="11" t="s">
        <v>1789</v>
      </c>
      <c r="E133" s="43" t="s">
        <v>1790</v>
      </c>
      <c r="H133" s="5" t="s">
        <v>1630</v>
      </c>
      <c r="I133" s="5" t="s">
        <v>1631</v>
      </c>
      <c r="J133" s="7"/>
      <c r="K133" s="7"/>
      <c r="L133" s="7"/>
      <c r="M133" s="10">
        <v>1996.0</v>
      </c>
      <c r="N133" s="7"/>
      <c r="O133" s="7"/>
      <c r="P133" s="6">
        <v>2003.0</v>
      </c>
      <c r="Q133" s="7"/>
      <c r="R133" s="7"/>
      <c r="S133" s="11">
        <v>46.5884</v>
      </c>
      <c r="T133" s="11">
        <v>32.46846</v>
      </c>
      <c r="U133" s="5" t="s">
        <v>1791</v>
      </c>
      <c r="V133" s="7"/>
      <c r="W133" s="39" t="s">
        <v>1633</v>
      </c>
    </row>
    <row r="134">
      <c r="A134" s="5" t="s">
        <v>197</v>
      </c>
      <c r="B134" s="11" t="s">
        <v>1787</v>
      </c>
      <c r="C134" s="11" t="s">
        <v>1788</v>
      </c>
      <c r="D134" s="11" t="s">
        <v>1789</v>
      </c>
      <c r="E134" s="43" t="s">
        <v>1790</v>
      </c>
      <c r="H134" s="5" t="s">
        <v>1630</v>
      </c>
      <c r="I134" s="5" t="s">
        <v>1631</v>
      </c>
      <c r="J134" s="7"/>
      <c r="K134" s="7"/>
      <c r="L134" s="7"/>
      <c r="M134" s="10">
        <v>1996.0</v>
      </c>
      <c r="N134" s="7"/>
      <c r="O134" s="7"/>
      <c r="P134" s="6">
        <v>2003.0</v>
      </c>
      <c r="Q134" s="7"/>
      <c r="R134" s="7"/>
      <c r="S134" s="11">
        <v>46.5884</v>
      </c>
      <c r="T134" s="11">
        <v>32.46846</v>
      </c>
      <c r="U134" s="5" t="s">
        <v>1791</v>
      </c>
      <c r="V134" s="7"/>
      <c r="W134" s="39" t="s">
        <v>1633</v>
      </c>
    </row>
    <row r="135">
      <c r="A135" s="5" t="s">
        <v>198</v>
      </c>
      <c r="B135" s="11" t="s">
        <v>1787</v>
      </c>
      <c r="C135" s="11" t="s">
        <v>1788</v>
      </c>
      <c r="D135" s="11" t="s">
        <v>1789</v>
      </c>
      <c r="E135" s="43" t="s">
        <v>1790</v>
      </c>
      <c r="H135" s="5" t="s">
        <v>1630</v>
      </c>
      <c r="I135" s="5" t="s">
        <v>1631</v>
      </c>
      <c r="J135" s="7"/>
      <c r="K135" s="7"/>
      <c r="L135" s="7"/>
      <c r="M135" s="10">
        <v>1996.0</v>
      </c>
      <c r="N135" s="7"/>
      <c r="O135" s="7"/>
      <c r="P135" s="6">
        <v>2003.0</v>
      </c>
      <c r="Q135" s="7"/>
      <c r="R135" s="7"/>
      <c r="S135" s="11">
        <v>46.5884</v>
      </c>
      <c r="T135" s="11">
        <v>32.46846</v>
      </c>
      <c r="U135" s="5" t="s">
        <v>1791</v>
      </c>
      <c r="V135" s="7"/>
      <c r="W135" s="39" t="s">
        <v>1633</v>
      </c>
    </row>
    <row r="136">
      <c r="A136" s="5" t="s">
        <v>199</v>
      </c>
      <c r="B136" s="11" t="s">
        <v>1787</v>
      </c>
      <c r="C136" s="11" t="s">
        <v>1788</v>
      </c>
      <c r="D136" s="11" t="s">
        <v>1789</v>
      </c>
      <c r="E136" s="43" t="s">
        <v>1790</v>
      </c>
      <c r="H136" s="5" t="s">
        <v>1630</v>
      </c>
      <c r="I136" s="5" t="s">
        <v>1631</v>
      </c>
      <c r="J136" s="7"/>
      <c r="K136" s="7"/>
      <c r="L136" s="7"/>
      <c r="M136" s="10">
        <v>1996.0</v>
      </c>
      <c r="N136" s="7"/>
      <c r="O136" s="7"/>
      <c r="P136" s="6">
        <v>2003.0</v>
      </c>
      <c r="Q136" s="7"/>
      <c r="R136" s="7"/>
      <c r="S136" s="11">
        <v>46.5884</v>
      </c>
      <c r="T136" s="11">
        <v>32.46846</v>
      </c>
      <c r="U136" s="5" t="s">
        <v>1791</v>
      </c>
      <c r="V136" s="7"/>
      <c r="W136" s="39" t="s">
        <v>1633</v>
      </c>
    </row>
    <row r="137">
      <c r="A137" s="5" t="s">
        <v>200</v>
      </c>
      <c r="B137" s="11" t="s">
        <v>1787</v>
      </c>
      <c r="C137" s="11" t="s">
        <v>1788</v>
      </c>
      <c r="D137" s="11" t="s">
        <v>1789</v>
      </c>
      <c r="E137" s="43" t="s">
        <v>1790</v>
      </c>
      <c r="H137" s="5" t="s">
        <v>1630</v>
      </c>
      <c r="I137" s="5" t="s">
        <v>1631</v>
      </c>
      <c r="J137" s="7"/>
      <c r="K137" s="7"/>
      <c r="L137" s="7"/>
      <c r="M137" s="10">
        <v>1996.0</v>
      </c>
      <c r="N137" s="7"/>
      <c r="O137" s="7"/>
      <c r="P137" s="6">
        <v>2003.0</v>
      </c>
      <c r="Q137" s="7"/>
      <c r="R137" s="7"/>
      <c r="S137" s="11">
        <v>46.5884</v>
      </c>
      <c r="T137" s="11">
        <v>32.46846</v>
      </c>
      <c r="U137" s="5" t="s">
        <v>1791</v>
      </c>
      <c r="V137" s="7"/>
      <c r="W137" s="39" t="s">
        <v>1633</v>
      </c>
    </row>
    <row r="138">
      <c r="A138" s="5" t="s">
        <v>201</v>
      </c>
      <c r="B138" s="11" t="s">
        <v>1787</v>
      </c>
      <c r="C138" s="11" t="s">
        <v>1788</v>
      </c>
      <c r="D138" s="11" t="s">
        <v>1789</v>
      </c>
      <c r="E138" s="43" t="s">
        <v>1790</v>
      </c>
      <c r="H138" s="5" t="s">
        <v>1630</v>
      </c>
      <c r="I138" s="5" t="s">
        <v>1631</v>
      </c>
      <c r="J138" s="7"/>
      <c r="K138" s="7"/>
      <c r="L138" s="7"/>
      <c r="M138" s="10">
        <v>1996.0</v>
      </c>
      <c r="N138" s="7"/>
      <c r="O138" s="7"/>
      <c r="P138" s="6">
        <v>2003.0</v>
      </c>
      <c r="Q138" s="7"/>
      <c r="R138" s="7"/>
      <c r="S138" s="11">
        <v>46.5884</v>
      </c>
      <c r="T138" s="11">
        <v>32.46846</v>
      </c>
      <c r="U138" s="5" t="s">
        <v>1791</v>
      </c>
      <c r="V138" s="7"/>
      <c r="W138" s="39" t="s">
        <v>1633</v>
      </c>
    </row>
    <row r="139">
      <c r="A139" s="5" t="s">
        <v>202</v>
      </c>
      <c r="B139" s="11" t="s">
        <v>1787</v>
      </c>
      <c r="C139" s="11" t="s">
        <v>1788</v>
      </c>
      <c r="D139" s="11" t="s">
        <v>1789</v>
      </c>
      <c r="E139" s="43" t="s">
        <v>1790</v>
      </c>
      <c r="H139" s="5" t="s">
        <v>1630</v>
      </c>
      <c r="I139" s="5" t="s">
        <v>1631</v>
      </c>
      <c r="J139" s="7"/>
      <c r="K139" s="7"/>
      <c r="L139" s="7"/>
      <c r="M139" s="10">
        <v>1996.0</v>
      </c>
      <c r="N139" s="7"/>
      <c r="O139" s="7"/>
      <c r="P139" s="6">
        <v>2003.0</v>
      </c>
      <c r="Q139" s="7"/>
      <c r="R139" s="7"/>
      <c r="S139" s="11">
        <v>46.5884</v>
      </c>
      <c r="T139" s="11">
        <v>32.46846</v>
      </c>
      <c r="U139" s="5" t="s">
        <v>1791</v>
      </c>
      <c r="V139" s="7"/>
      <c r="W139" s="39" t="s">
        <v>1633</v>
      </c>
    </row>
    <row r="140">
      <c r="A140" s="5" t="s">
        <v>203</v>
      </c>
      <c r="B140" s="11" t="s">
        <v>1787</v>
      </c>
      <c r="C140" s="11" t="s">
        <v>1788</v>
      </c>
      <c r="D140" s="11" t="s">
        <v>1789</v>
      </c>
      <c r="E140" s="43" t="s">
        <v>1790</v>
      </c>
      <c r="H140" s="5" t="s">
        <v>1630</v>
      </c>
      <c r="I140" s="5" t="s">
        <v>1631</v>
      </c>
      <c r="J140" s="7"/>
      <c r="K140" s="7"/>
      <c r="L140" s="7"/>
      <c r="M140" s="10">
        <v>1996.0</v>
      </c>
      <c r="N140" s="7"/>
      <c r="O140" s="7"/>
      <c r="P140" s="6">
        <v>2003.0</v>
      </c>
      <c r="Q140" s="7"/>
      <c r="R140" s="7"/>
      <c r="S140" s="11">
        <v>46.5884</v>
      </c>
      <c r="T140" s="11">
        <v>32.46846</v>
      </c>
      <c r="U140" s="5" t="s">
        <v>1791</v>
      </c>
      <c r="V140" s="7"/>
      <c r="W140" s="39" t="s">
        <v>1633</v>
      </c>
    </row>
    <row r="141">
      <c r="A141" s="5" t="s">
        <v>204</v>
      </c>
      <c r="B141" s="11" t="s">
        <v>1787</v>
      </c>
      <c r="C141" s="11" t="s">
        <v>1788</v>
      </c>
      <c r="D141" s="11" t="s">
        <v>1789</v>
      </c>
      <c r="E141" s="86" t="s">
        <v>1790</v>
      </c>
      <c r="H141" s="5" t="s">
        <v>1630</v>
      </c>
      <c r="I141" s="5" t="s">
        <v>1631</v>
      </c>
      <c r="J141" s="7"/>
      <c r="K141" s="7"/>
      <c r="L141" s="7"/>
      <c r="M141" s="10">
        <v>1996.0</v>
      </c>
      <c r="N141" s="7"/>
      <c r="O141" s="7"/>
      <c r="P141" s="6">
        <v>2003.0</v>
      </c>
      <c r="Q141" s="7"/>
      <c r="R141" s="7"/>
      <c r="S141" s="11">
        <v>46.5884</v>
      </c>
      <c r="T141" s="11">
        <v>32.46846</v>
      </c>
      <c r="U141" s="5" t="s">
        <v>1791</v>
      </c>
      <c r="V141" s="7"/>
      <c r="W141" s="39" t="s">
        <v>1633</v>
      </c>
    </row>
    <row r="142">
      <c r="A142" s="8" t="s">
        <v>205</v>
      </c>
      <c r="B142" s="30" t="s">
        <v>1892</v>
      </c>
      <c r="C142" s="30" t="s">
        <v>1893</v>
      </c>
      <c r="D142" s="34" t="s">
        <v>1894</v>
      </c>
      <c r="L142" s="8" t="b">
        <v>1</v>
      </c>
      <c r="N142" s="8" t="b">
        <v>1</v>
      </c>
      <c r="P142" s="8">
        <v>2019.0</v>
      </c>
      <c r="R142" s="8" t="b">
        <v>1</v>
      </c>
      <c r="U142" s="30" t="s">
        <v>1895</v>
      </c>
      <c r="W142" s="39" t="s">
        <v>1633</v>
      </c>
    </row>
    <row r="143">
      <c r="A143" s="8" t="s">
        <v>206</v>
      </c>
      <c r="B143" s="8" t="s">
        <v>1896</v>
      </c>
      <c r="C143" s="8" t="s">
        <v>1897</v>
      </c>
      <c r="D143" s="8" t="s">
        <v>1898</v>
      </c>
      <c r="E143" s="27" t="s">
        <v>1899</v>
      </c>
      <c r="H143" s="8" t="s">
        <v>1630</v>
      </c>
      <c r="I143" s="8" t="s">
        <v>1680</v>
      </c>
      <c r="J143" s="27" t="s">
        <v>1900</v>
      </c>
      <c r="K143" s="8" t="s">
        <v>1675</v>
      </c>
      <c r="N143" s="8" t="b">
        <v>1</v>
      </c>
      <c r="P143" s="8">
        <v>2019.0</v>
      </c>
      <c r="R143" s="8" t="b">
        <v>1</v>
      </c>
      <c r="S143" s="8">
        <v>49.298732</v>
      </c>
      <c r="T143" s="8">
        <v>25.6963375</v>
      </c>
      <c r="U143" s="8" t="s">
        <v>1901</v>
      </c>
      <c r="W143" s="27" t="s">
        <v>1677</v>
      </c>
    </row>
    <row r="144">
      <c r="A144" s="8" t="s">
        <v>207</v>
      </c>
      <c r="B144" s="8" t="s">
        <v>1902</v>
      </c>
      <c r="C144" s="8" t="s">
        <v>1903</v>
      </c>
      <c r="D144" s="8" t="s">
        <v>1904</v>
      </c>
      <c r="E144" s="27" t="s">
        <v>1905</v>
      </c>
      <c r="H144" s="8" t="s">
        <v>1630</v>
      </c>
      <c r="I144" s="5" t="s">
        <v>1631</v>
      </c>
      <c r="N144" s="8" t="b">
        <v>1</v>
      </c>
      <c r="P144" s="8">
        <v>2019.0</v>
      </c>
      <c r="R144" s="8" t="b">
        <v>1</v>
      </c>
      <c r="S144" s="8">
        <v>49.4051076</v>
      </c>
      <c r="T144" s="8">
        <v>25.7275685</v>
      </c>
      <c r="U144" s="8" t="s">
        <v>1906</v>
      </c>
      <c r="W144" s="27" t="s">
        <v>1677</v>
      </c>
    </row>
    <row r="145">
      <c r="A145" s="8" t="s">
        <v>210</v>
      </c>
      <c r="B145" s="8" t="s">
        <v>1907</v>
      </c>
      <c r="C145" s="8" t="s">
        <v>1908</v>
      </c>
      <c r="D145" s="8" t="s">
        <v>1909</v>
      </c>
      <c r="E145" s="27" t="s">
        <v>1910</v>
      </c>
      <c r="H145" s="8" t="s">
        <v>1630</v>
      </c>
      <c r="I145" s="8" t="s">
        <v>1631</v>
      </c>
      <c r="J145" s="27" t="s">
        <v>1911</v>
      </c>
      <c r="K145" s="8" t="s">
        <v>1675</v>
      </c>
      <c r="N145" s="8" t="b">
        <v>1</v>
      </c>
      <c r="P145" s="8">
        <v>2019.0</v>
      </c>
      <c r="R145" s="8" t="b">
        <v>1</v>
      </c>
      <c r="S145" s="8">
        <v>50.4791313</v>
      </c>
      <c r="T145" s="8">
        <v>24.2770538</v>
      </c>
      <c r="U145" s="8" t="s">
        <v>1912</v>
      </c>
      <c r="W145" s="39" t="s">
        <v>1633</v>
      </c>
    </row>
    <row r="146">
      <c r="A146" s="8" t="s">
        <v>213</v>
      </c>
      <c r="B146" s="8" t="s">
        <v>1913</v>
      </c>
      <c r="C146" s="8" t="s">
        <v>1914</v>
      </c>
      <c r="D146" s="8" t="s">
        <v>1915</v>
      </c>
      <c r="E146" s="27" t="s">
        <v>1916</v>
      </c>
      <c r="H146" s="8" t="s">
        <v>1630</v>
      </c>
      <c r="I146" s="8" t="s">
        <v>1631</v>
      </c>
      <c r="N146" s="8" t="b">
        <v>1</v>
      </c>
      <c r="P146" s="8">
        <v>2019.0</v>
      </c>
      <c r="R146" s="8" t="b">
        <v>1</v>
      </c>
      <c r="S146" s="8">
        <v>49.69445</v>
      </c>
      <c r="T146" s="8">
        <v>24.648516</v>
      </c>
      <c r="U146" s="8" t="s">
        <v>1917</v>
      </c>
      <c r="W146" s="27" t="s">
        <v>1677</v>
      </c>
    </row>
    <row r="147">
      <c r="A147" s="8" t="s">
        <v>215</v>
      </c>
      <c r="B147" s="8" t="s">
        <v>1918</v>
      </c>
      <c r="C147" s="8" t="s">
        <v>1919</v>
      </c>
      <c r="D147" s="8" t="s">
        <v>1920</v>
      </c>
      <c r="E147" s="27" t="s">
        <v>1921</v>
      </c>
      <c r="H147" s="8" t="s">
        <v>1630</v>
      </c>
      <c r="I147" s="8" t="s">
        <v>1631</v>
      </c>
      <c r="J147" s="27" t="s">
        <v>1922</v>
      </c>
      <c r="K147" s="8" t="s">
        <v>1675</v>
      </c>
      <c r="M147" s="8">
        <v>1970.0</v>
      </c>
      <c r="O147" s="8" t="b">
        <v>1</v>
      </c>
      <c r="P147" s="8">
        <v>1980.0</v>
      </c>
      <c r="R147" s="8" t="b">
        <v>1</v>
      </c>
      <c r="S147" s="8">
        <v>50.63879</v>
      </c>
      <c r="T147" s="8">
        <v>24.36003</v>
      </c>
      <c r="U147" s="8" t="s">
        <v>1923</v>
      </c>
      <c r="W147" s="27" t="s">
        <v>1677</v>
      </c>
    </row>
    <row r="148">
      <c r="A148" s="8" t="s">
        <v>216</v>
      </c>
      <c r="B148" s="8" t="s">
        <v>1924</v>
      </c>
      <c r="C148" s="8" t="s">
        <v>1925</v>
      </c>
      <c r="D148" s="8" t="s">
        <v>1926</v>
      </c>
      <c r="E148" s="27" t="s">
        <v>1927</v>
      </c>
      <c r="H148" s="8" t="s">
        <v>1630</v>
      </c>
      <c r="I148" s="8" t="s">
        <v>1631</v>
      </c>
      <c r="N148" s="8" t="b">
        <v>1</v>
      </c>
      <c r="P148" s="8">
        <v>2019.0</v>
      </c>
      <c r="R148" s="8" t="b">
        <v>1</v>
      </c>
      <c r="S148" s="8">
        <v>50.64287</v>
      </c>
      <c r="T148" s="8">
        <v>24.18707</v>
      </c>
      <c r="U148" s="8" t="s">
        <v>1928</v>
      </c>
      <c r="W148" s="27" t="s">
        <v>1677</v>
      </c>
    </row>
    <row r="149">
      <c r="A149" s="8" t="s">
        <v>217</v>
      </c>
      <c r="B149" s="8" t="s">
        <v>1929</v>
      </c>
      <c r="C149" s="8" t="s">
        <v>1930</v>
      </c>
      <c r="D149" s="8" t="s">
        <v>1931</v>
      </c>
      <c r="E149" s="27" t="s">
        <v>1932</v>
      </c>
      <c r="H149" s="8" t="s">
        <v>1630</v>
      </c>
      <c r="I149" s="8" t="s">
        <v>1631</v>
      </c>
      <c r="J149" s="27" t="s">
        <v>1933</v>
      </c>
      <c r="K149" s="8" t="s">
        <v>1675</v>
      </c>
      <c r="N149" s="8" t="b">
        <v>1</v>
      </c>
      <c r="P149" s="8">
        <v>2019.0</v>
      </c>
      <c r="R149" s="8" t="b">
        <v>1</v>
      </c>
      <c r="S149" s="8">
        <v>50.76529</v>
      </c>
      <c r="T149" s="8">
        <v>25.00178</v>
      </c>
      <c r="U149" s="8" t="s">
        <v>1934</v>
      </c>
      <c r="W149" s="27" t="s">
        <v>1677</v>
      </c>
    </row>
    <row r="150">
      <c r="A150" s="8" t="s">
        <v>218</v>
      </c>
      <c r="B150" s="8" t="s">
        <v>1935</v>
      </c>
      <c r="C150" s="8" t="s">
        <v>1936</v>
      </c>
      <c r="D150" s="8" t="s">
        <v>1937</v>
      </c>
      <c r="J150" s="27" t="s">
        <v>1938</v>
      </c>
      <c r="K150" s="8" t="s">
        <v>1939</v>
      </c>
      <c r="L150" s="8" t="b">
        <v>1</v>
      </c>
      <c r="N150" s="8" t="b">
        <v>1</v>
      </c>
      <c r="P150" s="8">
        <v>2019.0</v>
      </c>
      <c r="R150" s="8" t="b">
        <v>1</v>
      </c>
      <c r="S150" s="8">
        <v>50.756</v>
      </c>
      <c r="T150" s="8">
        <v>26.433</v>
      </c>
      <c r="U150" s="8" t="s">
        <v>1940</v>
      </c>
      <c r="W150" s="39" t="s">
        <v>1633</v>
      </c>
    </row>
    <row r="151">
      <c r="A151" s="8" t="s">
        <v>220</v>
      </c>
      <c r="B151" s="8" t="s">
        <v>1941</v>
      </c>
      <c r="C151" s="8" t="s">
        <v>1942</v>
      </c>
      <c r="D151" s="8" t="s">
        <v>1943</v>
      </c>
      <c r="E151" s="27" t="s">
        <v>1944</v>
      </c>
      <c r="H151" s="8" t="s">
        <v>1630</v>
      </c>
      <c r="I151" s="8" t="s">
        <v>1680</v>
      </c>
      <c r="N151" s="8" t="b">
        <v>1</v>
      </c>
      <c r="P151" s="8">
        <v>2019.0</v>
      </c>
      <c r="R151" s="8" t="b">
        <v>1</v>
      </c>
      <c r="S151" s="8">
        <v>50.2790531</v>
      </c>
      <c r="T151" s="8">
        <v>35.9824347</v>
      </c>
      <c r="U151" s="8" t="s">
        <v>1945</v>
      </c>
      <c r="W151" s="39" t="s">
        <v>1633</v>
      </c>
    </row>
    <row r="152">
      <c r="A152" s="8" t="s">
        <v>222</v>
      </c>
      <c r="B152" s="8" t="s">
        <v>1946</v>
      </c>
      <c r="C152" s="8" t="s">
        <v>1947</v>
      </c>
      <c r="D152" s="8" t="s">
        <v>1948</v>
      </c>
      <c r="J152" s="27" t="s">
        <v>1949</v>
      </c>
      <c r="K152" s="8" t="s">
        <v>1939</v>
      </c>
      <c r="L152" s="8" t="b">
        <v>1</v>
      </c>
      <c r="N152" s="8" t="b">
        <v>1</v>
      </c>
      <c r="P152" s="8">
        <v>2019.0</v>
      </c>
      <c r="R152" s="8" t="b">
        <v>1</v>
      </c>
      <c r="S152" s="8">
        <v>48.41</v>
      </c>
      <c r="T152" s="8">
        <v>23.29</v>
      </c>
      <c r="U152" s="8" t="s">
        <v>1950</v>
      </c>
      <c r="W152" s="39" t="s">
        <v>1633</v>
      </c>
    </row>
    <row r="153">
      <c r="A153" s="8" t="s">
        <v>225</v>
      </c>
      <c r="B153" s="8" t="s">
        <v>1951</v>
      </c>
      <c r="C153" s="8" t="s">
        <v>1774</v>
      </c>
      <c r="D153" s="34" t="s">
        <v>1952</v>
      </c>
      <c r="E153" s="43" t="s">
        <v>1776</v>
      </c>
      <c r="H153" s="8" t="s">
        <v>1630</v>
      </c>
      <c r="I153" s="8" t="s">
        <v>1631</v>
      </c>
      <c r="M153" s="8">
        <v>2004.0</v>
      </c>
      <c r="P153" s="8">
        <v>2004.0</v>
      </c>
      <c r="S153" s="8">
        <v>46.533242</v>
      </c>
      <c r="T153" s="8">
        <v>31.76635</v>
      </c>
      <c r="U153" s="8" t="s">
        <v>1777</v>
      </c>
      <c r="W153" s="27" t="s">
        <v>1677</v>
      </c>
    </row>
    <row r="154">
      <c r="A154" s="5" t="s">
        <v>226</v>
      </c>
      <c r="B154" s="11" t="s">
        <v>1953</v>
      </c>
      <c r="C154" s="11" t="s">
        <v>1954</v>
      </c>
      <c r="D154" s="11" t="s">
        <v>1955</v>
      </c>
      <c r="E154" s="43" t="s">
        <v>1956</v>
      </c>
      <c r="F154" s="43"/>
      <c r="G154" s="43"/>
      <c r="H154" s="5" t="s">
        <v>1630</v>
      </c>
      <c r="I154" s="5" t="s">
        <v>1680</v>
      </c>
      <c r="J154" s="7"/>
      <c r="K154" s="7"/>
      <c r="L154" s="7"/>
      <c r="M154" s="11" t="s">
        <v>211</v>
      </c>
      <c r="N154" s="7"/>
      <c r="O154" s="7"/>
      <c r="P154" s="11" t="s">
        <v>211</v>
      </c>
      <c r="Q154" s="7"/>
      <c r="R154" s="7"/>
      <c r="S154" s="5">
        <v>49.23295</v>
      </c>
      <c r="T154" s="11">
        <v>31.88427</v>
      </c>
      <c r="U154" s="5" t="s">
        <v>1957</v>
      </c>
      <c r="V154" s="7"/>
      <c r="W154" s="43" t="s">
        <v>1651</v>
      </c>
      <c r="X154" s="43"/>
      <c r="Y154" s="43"/>
    </row>
    <row r="155">
      <c r="A155" s="5" t="s">
        <v>228</v>
      </c>
      <c r="B155" s="11" t="s">
        <v>1958</v>
      </c>
      <c r="C155" s="11" t="s">
        <v>1959</v>
      </c>
      <c r="D155" s="11" t="s">
        <v>1960</v>
      </c>
      <c r="E155" s="43" t="s">
        <v>1961</v>
      </c>
      <c r="F155" s="43"/>
      <c r="G155" s="43"/>
      <c r="H155" s="5" t="s">
        <v>1630</v>
      </c>
      <c r="I155" s="11" t="s">
        <v>1631</v>
      </c>
      <c r="J155" s="7"/>
      <c r="K155" s="7"/>
      <c r="L155" s="7"/>
      <c r="M155" s="11" t="s">
        <v>211</v>
      </c>
      <c r="N155" s="7"/>
      <c r="O155" s="7"/>
      <c r="P155" s="11" t="s">
        <v>211</v>
      </c>
      <c r="Q155" s="7"/>
      <c r="R155" s="7"/>
      <c r="S155" s="5">
        <v>49.30822</v>
      </c>
      <c r="T155" s="11">
        <v>32.28202</v>
      </c>
      <c r="U155" s="11" t="s">
        <v>1962</v>
      </c>
      <c r="V155" s="7"/>
      <c r="W155" s="43" t="s">
        <v>1651</v>
      </c>
      <c r="X155" s="43"/>
      <c r="Y155" s="43"/>
    </row>
    <row r="156">
      <c r="A156" s="5" t="s">
        <v>229</v>
      </c>
      <c r="B156" s="11" t="s">
        <v>1963</v>
      </c>
      <c r="C156" s="11" t="s">
        <v>1964</v>
      </c>
      <c r="D156" s="11" t="s">
        <v>1965</v>
      </c>
      <c r="E156" s="43" t="s">
        <v>1966</v>
      </c>
      <c r="F156" s="43"/>
      <c r="G156" s="43"/>
      <c r="H156" s="5" t="s">
        <v>1630</v>
      </c>
      <c r="I156" s="11" t="s">
        <v>1631</v>
      </c>
      <c r="J156" s="7"/>
      <c r="K156" s="7"/>
      <c r="L156" s="7"/>
      <c r="M156" s="10">
        <v>2009.0</v>
      </c>
      <c r="N156" s="7"/>
      <c r="O156" s="7"/>
      <c r="P156" s="10">
        <v>2009.0</v>
      </c>
      <c r="Q156" s="7"/>
      <c r="R156" s="7"/>
      <c r="S156" s="11">
        <v>49.15637</v>
      </c>
      <c r="T156" s="11">
        <v>32.15259</v>
      </c>
      <c r="U156" s="11" t="s">
        <v>1967</v>
      </c>
      <c r="V156" s="7"/>
      <c r="W156" s="43" t="s">
        <v>1651</v>
      </c>
      <c r="X156" s="43"/>
      <c r="Y156" s="43"/>
    </row>
    <row r="157">
      <c r="A157" s="5" t="s">
        <v>230</v>
      </c>
      <c r="B157" s="11" t="s">
        <v>1968</v>
      </c>
      <c r="C157" s="11" t="s">
        <v>1969</v>
      </c>
      <c r="D157" s="11" t="s">
        <v>1970</v>
      </c>
      <c r="E157" s="43" t="s">
        <v>1971</v>
      </c>
      <c r="F157" s="43"/>
      <c r="G157" s="43"/>
      <c r="H157" s="5" t="s">
        <v>1630</v>
      </c>
      <c r="I157" s="11" t="s">
        <v>1631</v>
      </c>
      <c r="J157" s="7"/>
      <c r="K157" s="7"/>
      <c r="L157" s="7"/>
      <c r="M157" s="11" t="s">
        <v>211</v>
      </c>
      <c r="N157" s="7"/>
      <c r="O157" s="7"/>
      <c r="P157" s="11" t="s">
        <v>211</v>
      </c>
      <c r="Q157" s="7"/>
      <c r="R157" s="7"/>
      <c r="S157" s="11">
        <v>49.13659</v>
      </c>
      <c r="T157" s="11">
        <v>32.39598</v>
      </c>
      <c r="U157" s="11" t="s">
        <v>1972</v>
      </c>
      <c r="V157" s="7"/>
      <c r="W157" s="43" t="s">
        <v>1651</v>
      </c>
      <c r="X157" s="43"/>
      <c r="Y157" s="43"/>
    </row>
    <row r="158">
      <c r="A158" s="5" t="s">
        <v>231</v>
      </c>
      <c r="B158" s="11" t="s">
        <v>1973</v>
      </c>
      <c r="C158" s="11" t="s">
        <v>1974</v>
      </c>
      <c r="D158" s="11" t="s">
        <v>1975</v>
      </c>
      <c r="E158" s="43" t="s">
        <v>1976</v>
      </c>
      <c r="F158" s="43"/>
      <c r="G158" s="43"/>
      <c r="H158" s="5" t="s">
        <v>1630</v>
      </c>
      <c r="I158" s="11" t="s">
        <v>1631</v>
      </c>
      <c r="J158" s="7"/>
      <c r="K158" s="7"/>
      <c r="L158" s="7"/>
      <c r="M158" s="10">
        <v>2003.0</v>
      </c>
      <c r="N158" s="7"/>
      <c r="O158" s="7"/>
      <c r="P158" s="10">
        <v>2003.0</v>
      </c>
      <c r="Q158" s="7"/>
      <c r="R158" s="7"/>
      <c r="S158" s="11">
        <v>49.15443</v>
      </c>
      <c r="T158" s="11">
        <v>32.30855</v>
      </c>
      <c r="U158" s="11" t="s">
        <v>1977</v>
      </c>
      <c r="V158" s="7"/>
      <c r="W158" s="43" t="s">
        <v>1651</v>
      </c>
      <c r="X158" s="43"/>
      <c r="Y158" s="43"/>
    </row>
    <row r="159">
      <c r="A159" s="5" t="s">
        <v>232</v>
      </c>
      <c r="B159" s="11" t="s">
        <v>1973</v>
      </c>
      <c r="C159" s="11" t="s">
        <v>1974</v>
      </c>
      <c r="D159" s="11" t="s">
        <v>1975</v>
      </c>
      <c r="E159" s="43" t="s">
        <v>1976</v>
      </c>
      <c r="F159" s="43"/>
      <c r="G159" s="43"/>
      <c r="H159" s="5" t="s">
        <v>1630</v>
      </c>
      <c r="I159" s="11" t="s">
        <v>1631</v>
      </c>
      <c r="J159" s="7"/>
      <c r="K159" s="7"/>
      <c r="L159" s="7"/>
      <c r="M159" s="10">
        <v>2003.0</v>
      </c>
      <c r="N159" s="7"/>
      <c r="O159" s="7"/>
      <c r="P159" s="10">
        <v>2003.0</v>
      </c>
      <c r="Q159" s="7"/>
      <c r="R159" s="7"/>
      <c r="S159" s="11">
        <v>49.15443</v>
      </c>
      <c r="T159" s="11">
        <v>32.30855</v>
      </c>
      <c r="U159" s="11" t="s">
        <v>1977</v>
      </c>
      <c r="V159" s="7"/>
      <c r="W159" s="43" t="s">
        <v>1651</v>
      </c>
      <c r="X159" s="43"/>
      <c r="Y159" s="43"/>
    </row>
    <row r="160">
      <c r="A160" s="5" t="s">
        <v>233</v>
      </c>
      <c r="B160" s="11" t="s">
        <v>1973</v>
      </c>
      <c r="C160" s="11" t="s">
        <v>1974</v>
      </c>
      <c r="D160" s="11" t="s">
        <v>1975</v>
      </c>
      <c r="E160" s="43" t="s">
        <v>1976</v>
      </c>
      <c r="F160" s="43"/>
      <c r="G160" s="43"/>
      <c r="H160" s="5" t="s">
        <v>1630</v>
      </c>
      <c r="I160" s="11" t="s">
        <v>1631</v>
      </c>
      <c r="J160" s="7"/>
      <c r="K160" s="7"/>
      <c r="L160" s="7"/>
      <c r="M160" s="10">
        <v>2004.0</v>
      </c>
      <c r="N160" s="7"/>
      <c r="O160" s="7"/>
      <c r="P160" s="10">
        <v>2004.0</v>
      </c>
      <c r="Q160" s="7"/>
      <c r="R160" s="7"/>
      <c r="S160" s="11">
        <v>49.15443</v>
      </c>
      <c r="T160" s="11">
        <v>32.30855</v>
      </c>
      <c r="U160" s="11" t="s">
        <v>1977</v>
      </c>
      <c r="V160" s="7"/>
      <c r="W160" s="43" t="s">
        <v>1651</v>
      </c>
      <c r="X160" s="43"/>
      <c r="Y160" s="43"/>
    </row>
    <row r="161">
      <c r="A161" s="5" t="s">
        <v>234</v>
      </c>
      <c r="B161" s="11" t="s">
        <v>1978</v>
      </c>
      <c r="C161" s="11" t="s">
        <v>1979</v>
      </c>
      <c r="D161" s="11" t="s">
        <v>1980</v>
      </c>
      <c r="E161" s="43" t="s">
        <v>1981</v>
      </c>
      <c r="F161" s="43"/>
      <c r="G161" s="43"/>
      <c r="H161" s="5" t="s">
        <v>1630</v>
      </c>
      <c r="I161" s="11" t="s">
        <v>1631</v>
      </c>
      <c r="J161" s="7"/>
      <c r="K161" s="7"/>
      <c r="L161" s="7"/>
      <c r="M161" s="10">
        <v>2011.0</v>
      </c>
      <c r="N161" s="7"/>
      <c r="O161" s="7"/>
      <c r="P161" s="10">
        <v>2011.0</v>
      </c>
      <c r="Q161" s="7"/>
      <c r="R161" s="7"/>
      <c r="S161" s="11">
        <v>49.14109</v>
      </c>
      <c r="T161" s="11">
        <v>32.58552</v>
      </c>
      <c r="U161" s="11" t="s">
        <v>1982</v>
      </c>
      <c r="V161" s="7"/>
      <c r="W161" s="43" t="s">
        <v>1651</v>
      </c>
      <c r="X161" s="43"/>
      <c r="Y161" s="43"/>
    </row>
    <row r="162">
      <c r="A162" s="5" t="s">
        <v>235</v>
      </c>
      <c r="B162" s="11" t="s">
        <v>1978</v>
      </c>
      <c r="C162" s="11" t="s">
        <v>1979</v>
      </c>
      <c r="D162" s="11" t="s">
        <v>1980</v>
      </c>
      <c r="E162" s="43" t="s">
        <v>1981</v>
      </c>
      <c r="F162" s="43"/>
      <c r="G162" s="43"/>
      <c r="H162" s="5" t="s">
        <v>1630</v>
      </c>
      <c r="I162" s="11" t="s">
        <v>1631</v>
      </c>
      <c r="J162" s="7"/>
      <c r="K162" s="7"/>
      <c r="L162" s="7"/>
      <c r="M162" s="10">
        <v>2011.0</v>
      </c>
      <c r="N162" s="7"/>
      <c r="O162" s="7"/>
      <c r="P162" s="10">
        <v>2011.0</v>
      </c>
      <c r="Q162" s="7"/>
      <c r="R162" s="7"/>
      <c r="S162" s="11">
        <v>49.14109</v>
      </c>
      <c r="T162" s="11">
        <v>32.58552</v>
      </c>
      <c r="U162" s="11" t="s">
        <v>1982</v>
      </c>
      <c r="V162" s="7"/>
      <c r="W162" s="43" t="s">
        <v>1651</v>
      </c>
      <c r="X162" s="43"/>
      <c r="Y162" s="43"/>
    </row>
    <row r="163">
      <c r="A163" s="5" t="s">
        <v>236</v>
      </c>
      <c r="B163" s="11" t="s">
        <v>1978</v>
      </c>
      <c r="C163" s="11" t="s">
        <v>1979</v>
      </c>
      <c r="D163" s="11" t="s">
        <v>1980</v>
      </c>
      <c r="E163" s="43" t="s">
        <v>1981</v>
      </c>
      <c r="F163" s="43"/>
      <c r="G163" s="43"/>
      <c r="H163" s="5" t="s">
        <v>1630</v>
      </c>
      <c r="I163" s="11" t="s">
        <v>1631</v>
      </c>
      <c r="J163" s="7"/>
      <c r="K163" s="7"/>
      <c r="L163" s="7"/>
      <c r="M163" s="10">
        <v>2011.0</v>
      </c>
      <c r="N163" s="7"/>
      <c r="O163" s="7"/>
      <c r="P163" s="10">
        <v>2011.0</v>
      </c>
      <c r="Q163" s="7"/>
      <c r="R163" s="7"/>
      <c r="S163" s="11">
        <v>49.14109</v>
      </c>
      <c r="T163" s="11">
        <v>32.58552</v>
      </c>
      <c r="U163" s="11" t="s">
        <v>1982</v>
      </c>
      <c r="V163" s="7"/>
      <c r="W163" s="43" t="s">
        <v>1651</v>
      </c>
      <c r="X163" s="43"/>
      <c r="Y163" s="43"/>
    </row>
    <row r="164">
      <c r="A164" s="5" t="s">
        <v>237</v>
      </c>
      <c r="B164" s="11" t="s">
        <v>1978</v>
      </c>
      <c r="C164" s="11" t="s">
        <v>1979</v>
      </c>
      <c r="D164" s="11" t="s">
        <v>1980</v>
      </c>
      <c r="E164" s="43" t="s">
        <v>1981</v>
      </c>
      <c r="F164" s="43"/>
      <c r="G164" s="43"/>
      <c r="H164" s="5" t="s">
        <v>1630</v>
      </c>
      <c r="I164" s="11" t="s">
        <v>1631</v>
      </c>
      <c r="J164" s="7"/>
      <c r="K164" s="7"/>
      <c r="L164" s="7"/>
      <c r="M164" s="10">
        <v>2011.0</v>
      </c>
      <c r="N164" s="7"/>
      <c r="O164" s="7"/>
      <c r="P164" s="10">
        <v>2011.0</v>
      </c>
      <c r="Q164" s="7"/>
      <c r="R164" s="7"/>
      <c r="S164" s="11">
        <v>49.14109</v>
      </c>
      <c r="T164" s="11">
        <v>32.58552</v>
      </c>
      <c r="U164" s="11" t="s">
        <v>1982</v>
      </c>
      <c r="V164" s="7"/>
      <c r="W164" s="43" t="s">
        <v>1651</v>
      </c>
      <c r="X164" s="43"/>
      <c r="Y164" s="43"/>
    </row>
    <row r="165">
      <c r="A165" s="5" t="s">
        <v>238</v>
      </c>
      <c r="B165" s="11" t="s">
        <v>1978</v>
      </c>
      <c r="C165" s="11" t="s">
        <v>1979</v>
      </c>
      <c r="D165" s="11" t="s">
        <v>1980</v>
      </c>
      <c r="E165" s="43" t="s">
        <v>1981</v>
      </c>
      <c r="F165" s="43"/>
      <c r="G165" s="43"/>
      <c r="H165" s="5" t="s">
        <v>1630</v>
      </c>
      <c r="I165" s="11" t="s">
        <v>1631</v>
      </c>
      <c r="J165" s="7"/>
      <c r="K165" s="7"/>
      <c r="L165" s="7"/>
      <c r="M165" s="10">
        <v>2011.0</v>
      </c>
      <c r="N165" s="7"/>
      <c r="O165" s="7"/>
      <c r="P165" s="10">
        <v>2011.0</v>
      </c>
      <c r="Q165" s="7"/>
      <c r="R165" s="7"/>
      <c r="S165" s="11">
        <v>49.14109</v>
      </c>
      <c r="T165" s="11">
        <v>32.58552</v>
      </c>
      <c r="U165" s="11" t="s">
        <v>1982</v>
      </c>
      <c r="V165" s="7"/>
      <c r="W165" s="43" t="s">
        <v>1651</v>
      </c>
      <c r="X165" s="43"/>
      <c r="Y165" s="43"/>
    </row>
    <row r="166">
      <c r="A166" s="5" t="s">
        <v>239</v>
      </c>
      <c r="B166" s="11" t="s">
        <v>1978</v>
      </c>
      <c r="C166" s="11" t="s">
        <v>1979</v>
      </c>
      <c r="D166" s="11" t="s">
        <v>1980</v>
      </c>
      <c r="E166" s="43" t="s">
        <v>1981</v>
      </c>
      <c r="F166" s="43"/>
      <c r="G166" s="43"/>
      <c r="H166" s="5" t="s">
        <v>1630</v>
      </c>
      <c r="I166" s="11" t="s">
        <v>1631</v>
      </c>
      <c r="J166" s="7"/>
      <c r="K166" s="7"/>
      <c r="L166" s="7"/>
      <c r="M166" s="10">
        <v>2011.0</v>
      </c>
      <c r="N166" s="7"/>
      <c r="O166" s="7"/>
      <c r="P166" s="10">
        <v>2011.0</v>
      </c>
      <c r="Q166" s="7"/>
      <c r="R166" s="7"/>
      <c r="S166" s="11">
        <v>49.14109</v>
      </c>
      <c r="T166" s="11">
        <v>32.58552</v>
      </c>
      <c r="U166" s="11" t="s">
        <v>1982</v>
      </c>
      <c r="V166" s="7"/>
      <c r="W166" s="43" t="s">
        <v>1651</v>
      </c>
      <c r="X166" s="43"/>
      <c r="Y166" s="43"/>
    </row>
    <row r="167">
      <c r="A167" s="5" t="s">
        <v>240</v>
      </c>
      <c r="B167" s="11" t="s">
        <v>1978</v>
      </c>
      <c r="C167" s="11" t="s">
        <v>1979</v>
      </c>
      <c r="D167" s="11" t="s">
        <v>1980</v>
      </c>
      <c r="E167" s="43" t="s">
        <v>1981</v>
      </c>
      <c r="F167" s="43"/>
      <c r="G167" s="43"/>
      <c r="H167" s="5" t="s">
        <v>1630</v>
      </c>
      <c r="I167" s="11" t="s">
        <v>1631</v>
      </c>
      <c r="J167" s="7"/>
      <c r="K167" s="7"/>
      <c r="L167" s="7"/>
      <c r="M167" s="10">
        <v>2011.0</v>
      </c>
      <c r="N167" s="7"/>
      <c r="O167" s="7"/>
      <c r="P167" s="10">
        <v>2011.0</v>
      </c>
      <c r="Q167" s="7"/>
      <c r="R167" s="7"/>
      <c r="S167" s="11">
        <v>49.14109</v>
      </c>
      <c r="T167" s="11">
        <v>32.58552</v>
      </c>
      <c r="U167" s="11" t="s">
        <v>1982</v>
      </c>
      <c r="V167" s="7"/>
      <c r="W167" s="43" t="s">
        <v>1651</v>
      </c>
      <c r="X167" s="43"/>
      <c r="Y167" s="43"/>
    </row>
    <row r="168">
      <c r="A168" s="5" t="s">
        <v>241</v>
      </c>
      <c r="B168" s="11" t="s">
        <v>1978</v>
      </c>
      <c r="C168" s="11" t="s">
        <v>1979</v>
      </c>
      <c r="D168" s="11" t="s">
        <v>1980</v>
      </c>
      <c r="E168" s="43" t="s">
        <v>1981</v>
      </c>
      <c r="F168" s="43"/>
      <c r="G168" s="43"/>
      <c r="H168" s="5" t="s">
        <v>1630</v>
      </c>
      <c r="I168" s="11" t="s">
        <v>1631</v>
      </c>
      <c r="J168" s="7"/>
      <c r="K168" s="7"/>
      <c r="L168" s="7"/>
      <c r="M168" s="10">
        <v>2011.0</v>
      </c>
      <c r="N168" s="7"/>
      <c r="O168" s="7"/>
      <c r="P168" s="10">
        <v>2011.0</v>
      </c>
      <c r="Q168" s="7"/>
      <c r="R168" s="7"/>
      <c r="S168" s="11">
        <v>49.14109</v>
      </c>
      <c r="T168" s="11">
        <v>32.58552</v>
      </c>
      <c r="U168" s="11" t="s">
        <v>1982</v>
      </c>
      <c r="V168" s="7"/>
      <c r="W168" s="43" t="s">
        <v>1651</v>
      </c>
      <c r="X168" s="43"/>
      <c r="Y168" s="43"/>
    </row>
    <row r="169">
      <c r="A169" s="5" t="s">
        <v>242</v>
      </c>
      <c r="B169" s="11" t="s">
        <v>1983</v>
      </c>
      <c r="C169" s="11" t="s">
        <v>1984</v>
      </c>
      <c r="D169" s="11" t="s">
        <v>1985</v>
      </c>
      <c r="E169" s="43" t="s">
        <v>1986</v>
      </c>
      <c r="F169" s="43"/>
      <c r="G169" s="43"/>
      <c r="H169" s="5" t="s">
        <v>1630</v>
      </c>
      <c r="I169" s="11" t="s">
        <v>1631</v>
      </c>
      <c r="J169" s="7"/>
      <c r="K169" s="7"/>
      <c r="L169" s="7"/>
      <c r="M169" s="11" t="s">
        <v>211</v>
      </c>
      <c r="N169" s="7"/>
      <c r="O169" s="7"/>
      <c r="P169" s="11" t="s">
        <v>211</v>
      </c>
      <c r="Q169" s="7"/>
      <c r="R169" s="7"/>
      <c r="S169" s="11">
        <v>49.13313</v>
      </c>
      <c r="T169" s="11">
        <v>32.48685</v>
      </c>
      <c r="U169" s="11" t="s">
        <v>1987</v>
      </c>
      <c r="V169" s="7"/>
      <c r="W169" s="43" t="s">
        <v>1651</v>
      </c>
      <c r="X169" s="43"/>
      <c r="Y169" s="43"/>
    </row>
    <row r="170">
      <c r="A170" s="5" t="s">
        <v>243</v>
      </c>
      <c r="B170" s="11" t="s">
        <v>1988</v>
      </c>
      <c r="C170" s="11" t="s">
        <v>1989</v>
      </c>
      <c r="D170" s="11" t="s">
        <v>1990</v>
      </c>
      <c r="E170" s="43" t="s">
        <v>1991</v>
      </c>
      <c r="F170" s="43"/>
      <c r="G170" s="43"/>
      <c r="H170" s="5" t="s">
        <v>1630</v>
      </c>
      <c r="I170" s="11" t="s">
        <v>1631</v>
      </c>
      <c r="J170" s="7"/>
      <c r="K170" s="7"/>
      <c r="L170" s="7"/>
      <c r="M170" s="11" t="s">
        <v>211</v>
      </c>
      <c r="N170" s="7"/>
      <c r="O170" s="7"/>
      <c r="P170" s="11" t="s">
        <v>211</v>
      </c>
      <c r="Q170" s="7"/>
      <c r="R170" s="7"/>
      <c r="S170" s="11">
        <v>49.13313</v>
      </c>
      <c r="T170" s="11">
        <v>32.48685</v>
      </c>
      <c r="U170" s="11" t="s">
        <v>1992</v>
      </c>
      <c r="V170" s="7"/>
      <c r="W170" s="43" t="s">
        <v>1651</v>
      </c>
      <c r="X170" s="43"/>
      <c r="Y170" s="43"/>
    </row>
    <row r="171">
      <c r="A171" s="5" t="s">
        <v>244</v>
      </c>
      <c r="B171" s="11" t="s">
        <v>1993</v>
      </c>
      <c r="C171" s="11" t="s">
        <v>1994</v>
      </c>
      <c r="D171" s="11" t="s">
        <v>1995</v>
      </c>
      <c r="E171" s="43" t="s">
        <v>1996</v>
      </c>
      <c r="F171" s="43"/>
      <c r="G171" s="43"/>
      <c r="H171" s="5" t="s">
        <v>1630</v>
      </c>
      <c r="I171" s="11" t="s">
        <v>1631</v>
      </c>
      <c r="J171" s="7"/>
      <c r="K171" s="7"/>
      <c r="L171" s="7"/>
      <c r="M171" s="11" t="s">
        <v>211</v>
      </c>
      <c r="N171" s="7"/>
      <c r="O171" s="7"/>
      <c r="P171" s="11" t="s">
        <v>211</v>
      </c>
      <c r="Q171" s="7"/>
      <c r="R171" s="7"/>
      <c r="S171" s="11">
        <v>49.04</v>
      </c>
      <c r="T171" s="11">
        <v>32.55641</v>
      </c>
      <c r="U171" s="11" t="s">
        <v>1997</v>
      </c>
      <c r="V171" s="7"/>
      <c r="W171" s="43" t="s">
        <v>1651</v>
      </c>
      <c r="X171" s="43"/>
      <c r="Y171" s="43"/>
    </row>
    <row r="172">
      <c r="A172" s="5" t="s">
        <v>245</v>
      </c>
      <c r="B172" s="11" t="s">
        <v>1998</v>
      </c>
      <c r="C172" s="11" t="s">
        <v>1999</v>
      </c>
      <c r="D172" s="11" t="s">
        <v>2000</v>
      </c>
      <c r="E172" s="43" t="s">
        <v>2001</v>
      </c>
      <c r="F172" s="43"/>
      <c r="G172" s="43"/>
      <c r="H172" s="5" t="s">
        <v>1630</v>
      </c>
      <c r="I172" s="11" t="s">
        <v>1631</v>
      </c>
      <c r="J172" s="7"/>
      <c r="K172" s="7"/>
      <c r="L172" s="7"/>
      <c r="M172" s="11" t="s">
        <v>211</v>
      </c>
      <c r="N172" s="7"/>
      <c r="O172" s="7"/>
      <c r="P172" s="11" t="s">
        <v>211</v>
      </c>
      <c r="Q172" s="7"/>
      <c r="R172" s="7"/>
      <c r="S172" s="11">
        <v>49.00759</v>
      </c>
      <c r="T172" s="11">
        <v>32.69684</v>
      </c>
      <c r="U172" s="11" t="s">
        <v>2002</v>
      </c>
      <c r="V172" s="7"/>
      <c r="W172" s="43" t="s">
        <v>1651</v>
      </c>
      <c r="X172" s="43"/>
      <c r="Y172" s="43"/>
    </row>
    <row r="173">
      <c r="A173" s="5" t="s">
        <v>246</v>
      </c>
      <c r="B173" s="11" t="s">
        <v>2003</v>
      </c>
      <c r="C173" s="11" t="s">
        <v>2004</v>
      </c>
      <c r="D173" s="11" t="s">
        <v>2005</v>
      </c>
      <c r="E173" s="43" t="s">
        <v>2006</v>
      </c>
      <c r="F173" s="43"/>
      <c r="G173" s="43"/>
      <c r="H173" s="5" t="s">
        <v>1630</v>
      </c>
      <c r="I173" s="11" t="s">
        <v>1631</v>
      </c>
      <c r="J173" s="7"/>
      <c r="K173" s="7"/>
      <c r="L173" s="7"/>
      <c r="M173" s="11" t="s">
        <v>211</v>
      </c>
      <c r="N173" s="7"/>
      <c r="O173" s="7"/>
      <c r="P173" s="11" t="s">
        <v>211</v>
      </c>
      <c r="Q173" s="7"/>
      <c r="R173" s="7"/>
      <c r="S173" s="11">
        <v>49.08817</v>
      </c>
      <c r="T173" s="11">
        <v>32.31454</v>
      </c>
      <c r="U173" s="11" t="s">
        <v>2007</v>
      </c>
      <c r="V173" s="7"/>
      <c r="W173" s="43" t="s">
        <v>1651</v>
      </c>
      <c r="X173" s="43"/>
      <c r="Y173" s="43"/>
    </row>
    <row r="174">
      <c r="A174" s="5" t="s">
        <v>247</v>
      </c>
      <c r="B174" s="11" t="s">
        <v>2003</v>
      </c>
      <c r="C174" s="11" t="s">
        <v>2004</v>
      </c>
      <c r="D174" s="11" t="s">
        <v>2005</v>
      </c>
      <c r="E174" s="43" t="s">
        <v>2006</v>
      </c>
      <c r="F174" s="43"/>
      <c r="G174" s="43"/>
      <c r="H174" s="5" t="s">
        <v>1630</v>
      </c>
      <c r="I174" s="11" t="s">
        <v>1631</v>
      </c>
      <c r="J174" s="7"/>
      <c r="K174" s="7"/>
      <c r="L174" s="7"/>
      <c r="M174" s="11" t="s">
        <v>211</v>
      </c>
      <c r="N174" s="7"/>
      <c r="O174" s="7"/>
      <c r="P174" s="11" t="s">
        <v>211</v>
      </c>
      <c r="Q174" s="7"/>
      <c r="R174" s="7"/>
      <c r="S174" s="11">
        <v>49.08817</v>
      </c>
      <c r="T174" s="11">
        <v>32.31454</v>
      </c>
      <c r="U174" s="11" t="s">
        <v>2007</v>
      </c>
      <c r="V174" s="7"/>
      <c r="W174" s="43" t="s">
        <v>1651</v>
      </c>
      <c r="X174" s="43"/>
      <c r="Y174" s="43"/>
    </row>
    <row r="175">
      <c r="A175" s="5" t="s">
        <v>248</v>
      </c>
      <c r="B175" s="11" t="s">
        <v>2008</v>
      </c>
      <c r="C175" s="11" t="s">
        <v>1994</v>
      </c>
      <c r="D175" s="11" t="s">
        <v>2009</v>
      </c>
      <c r="E175" s="43" t="s">
        <v>2010</v>
      </c>
      <c r="F175" s="43"/>
      <c r="G175" s="43"/>
      <c r="H175" s="5" t="s">
        <v>1630</v>
      </c>
      <c r="I175" s="11" t="s">
        <v>1631</v>
      </c>
      <c r="J175" s="7"/>
      <c r="K175" s="7"/>
      <c r="L175" s="7"/>
      <c r="M175" s="6">
        <v>2012.0</v>
      </c>
      <c r="N175" s="7"/>
      <c r="O175" s="7"/>
      <c r="P175" s="6">
        <v>2012.0</v>
      </c>
      <c r="Q175" s="7"/>
      <c r="R175" s="7"/>
      <c r="S175" s="5">
        <v>49.05541</v>
      </c>
      <c r="T175" s="11">
        <v>32.34562</v>
      </c>
      <c r="U175" s="5" t="s">
        <v>1997</v>
      </c>
      <c r="V175" s="7"/>
      <c r="W175" s="43" t="s">
        <v>1651</v>
      </c>
      <c r="X175" s="43"/>
      <c r="Y175" s="43"/>
    </row>
    <row r="176">
      <c r="A176" s="5" t="s">
        <v>249</v>
      </c>
      <c r="B176" s="11" t="s">
        <v>2011</v>
      </c>
      <c r="C176" s="11" t="s">
        <v>2012</v>
      </c>
      <c r="D176" s="11" t="s">
        <v>2013</v>
      </c>
      <c r="E176" s="43" t="s">
        <v>2010</v>
      </c>
      <c r="F176" s="43"/>
      <c r="G176" s="43"/>
      <c r="H176" s="5" t="s">
        <v>1630</v>
      </c>
      <c r="I176" s="11" t="s">
        <v>1631</v>
      </c>
      <c r="J176" s="7"/>
      <c r="K176" s="7"/>
      <c r="L176" s="7"/>
      <c r="M176" s="11" t="s">
        <v>211</v>
      </c>
      <c r="N176" s="7"/>
      <c r="O176" s="7"/>
      <c r="P176" s="11" t="s">
        <v>211</v>
      </c>
      <c r="Q176" s="7"/>
      <c r="R176" s="7"/>
      <c r="S176" s="5">
        <v>48.83481</v>
      </c>
      <c r="T176" s="11">
        <v>32.40809</v>
      </c>
      <c r="U176" s="11" t="s">
        <v>2014</v>
      </c>
      <c r="V176" s="7"/>
      <c r="W176" s="43" t="s">
        <v>1651</v>
      </c>
      <c r="X176" s="43"/>
      <c r="Y176" s="43"/>
    </row>
    <row r="177">
      <c r="A177" s="5" t="s">
        <v>250</v>
      </c>
      <c r="B177" s="11" t="s">
        <v>2015</v>
      </c>
      <c r="C177" s="11" t="s">
        <v>2016</v>
      </c>
      <c r="D177" s="11" t="s">
        <v>2017</v>
      </c>
      <c r="E177" s="43" t="s">
        <v>2018</v>
      </c>
      <c r="F177" s="43"/>
      <c r="G177" s="43"/>
      <c r="H177" s="5" t="s">
        <v>1630</v>
      </c>
      <c r="I177" s="11" t="s">
        <v>1631</v>
      </c>
      <c r="J177" s="7"/>
      <c r="K177" s="7"/>
      <c r="L177" s="7"/>
      <c r="M177" s="10">
        <v>2015.0</v>
      </c>
      <c r="N177" s="7"/>
      <c r="O177" s="7"/>
      <c r="P177" s="10">
        <v>2015.0</v>
      </c>
      <c r="Q177" s="7"/>
      <c r="R177" s="7"/>
      <c r="S177" s="5">
        <v>48.97061</v>
      </c>
      <c r="T177" s="11">
        <v>32.55464</v>
      </c>
      <c r="U177" s="11" t="s">
        <v>2019</v>
      </c>
      <c r="V177" s="7"/>
      <c r="W177" s="43" t="s">
        <v>1651</v>
      </c>
    </row>
    <row r="178">
      <c r="A178" s="5" t="s">
        <v>252</v>
      </c>
      <c r="B178" s="11" t="s">
        <v>2020</v>
      </c>
      <c r="C178" s="11" t="s">
        <v>2021</v>
      </c>
      <c r="D178" s="11" t="s">
        <v>2022</v>
      </c>
      <c r="E178" s="43" t="s">
        <v>2018</v>
      </c>
      <c r="F178" s="43"/>
      <c r="G178" s="43"/>
      <c r="H178" s="5" t="s">
        <v>1630</v>
      </c>
      <c r="I178" s="11" t="s">
        <v>1631</v>
      </c>
      <c r="J178" s="7"/>
      <c r="K178" s="7"/>
      <c r="L178" s="7"/>
      <c r="M178" s="10">
        <v>2019.0</v>
      </c>
      <c r="N178" s="7"/>
      <c r="O178" s="7"/>
      <c r="P178" s="10">
        <v>2019.0</v>
      </c>
      <c r="Q178" s="7"/>
      <c r="R178" s="7"/>
      <c r="S178" s="5">
        <v>49.00661</v>
      </c>
      <c r="T178" s="11">
        <v>31.66425</v>
      </c>
      <c r="U178" s="11" t="s">
        <v>2023</v>
      </c>
      <c r="V178" s="7"/>
      <c r="W178" s="43" t="s">
        <v>1651</v>
      </c>
    </row>
    <row r="179">
      <c r="A179" s="5" t="s">
        <v>253</v>
      </c>
      <c r="B179" s="11" t="s">
        <v>2024</v>
      </c>
      <c r="C179" s="11" t="s">
        <v>2025</v>
      </c>
      <c r="D179" s="11" t="s">
        <v>2026</v>
      </c>
      <c r="E179" s="43" t="s">
        <v>2027</v>
      </c>
      <c r="F179" s="43"/>
      <c r="G179" s="43"/>
      <c r="H179" s="5" t="s">
        <v>1630</v>
      </c>
      <c r="I179" s="11" t="s">
        <v>1631</v>
      </c>
      <c r="J179" s="7"/>
      <c r="K179" s="7"/>
      <c r="L179" s="7"/>
      <c r="M179" s="10">
        <v>2017.0</v>
      </c>
      <c r="N179" s="7"/>
      <c r="O179" s="7"/>
      <c r="P179" s="10">
        <v>2017.0</v>
      </c>
      <c r="Q179" s="7"/>
      <c r="R179" s="7"/>
      <c r="S179" s="5">
        <v>49.09612</v>
      </c>
      <c r="T179" s="11">
        <v>31.9675</v>
      </c>
      <c r="U179" s="11" t="s">
        <v>2028</v>
      </c>
      <c r="V179" s="7"/>
      <c r="W179" s="43" t="s">
        <v>1651</v>
      </c>
    </row>
    <row r="180">
      <c r="A180" s="5" t="s">
        <v>254</v>
      </c>
      <c r="B180" s="11" t="s">
        <v>2029</v>
      </c>
      <c r="C180" s="11" t="s">
        <v>2030</v>
      </c>
      <c r="D180" s="11" t="s">
        <v>2031</v>
      </c>
      <c r="E180" s="43" t="s">
        <v>2027</v>
      </c>
      <c r="F180" s="43"/>
      <c r="G180" s="43"/>
      <c r="H180" s="5" t="s">
        <v>1630</v>
      </c>
      <c r="I180" s="11" t="s">
        <v>1631</v>
      </c>
      <c r="J180" s="7"/>
      <c r="K180" s="7"/>
      <c r="L180" s="7"/>
      <c r="M180" s="10">
        <v>2021.0</v>
      </c>
      <c r="N180" s="7"/>
      <c r="O180" s="7"/>
      <c r="P180" s="10">
        <v>2021.0</v>
      </c>
      <c r="Q180" s="7"/>
      <c r="R180" s="7"/>
      <c r="S180" s="5">
        <v>48.92016</v>
      </c>
      <c r="T180" s="11">
        <v>31.71627</v>
      </c>
      <c r="U180" s="11" t="s">
        <v>2032</v>
      </c>
      <c r="V180" s="7"/>
      <c r="W180" s="43" t="s">
        <v>1651</v>
      </c>
    </row>
    <row r="181">
      <c r="A181" s="5" t="s">
        <v>255</v>
      </c>
      <c r="B181" s="11" t="s">
        <v>2033</v>
      </c>
      <c r="C181" s="11" t="s">
        <v>2034</v>
      </c>
      <c r="D181" s="11" t="s">
        <v>2035</v>
      </c>
      <c r="E181" s="43" t="s">
        <v>2027</v>
      </c>
      <c r="F181" s="43"/>
      <c r="G181" s="43"/>
      <c r="H181" s="5" t="s">
        <v>1630</v>
      </c>
      <c r="I181" s="11" t="s">
        <v>1631</v>
      </c>
      <c r="J181" s="7"/>
      <c r="K181" s="7"/>
      <c r="L181" s="7"/>
      <c r="M181" s="11" t="s">
        <v>211</v>
      </c>
      <c r="N181" s="7"/>
      <c r="O181" s="7"/>
      <c r="P181" s="11" t="s">
        <v>211</v>
      </c>
      <c r="Q181" s="7"/>
      <c r="R181" s="7"/>
      <c r="S181" s="5">
        <v>48.78888</v>
      </c>
      <c r="T181" s="11">
        <v>32.64858</v>
      </c>
      <c r="U181" s="11" t="s">
        <v>2036</v>
      </c>
      <c r="V181" s="7"/>
      <c r="W181" s="43" t="s">
        <v>1651</v>
      </c>
    </row>
    <row r="182">
      <c r="A182" s="5" t="s">
        <v>256</v>
      </c>
      <c r="B182" s="11" t="s">
        <v>2037</v>
      </c>
      <c r="C182" s="11" t="s">
        <v>2038</v>
      </c>
      <c r="D182" s="11" t="s">
        <v>2039</v>
      </c>
      <c r="E182" s="43" t="s">
        <v>2027</v>
      </c>
      <c r="F182" s="43"/>
      <c r="G182" s="43"/>
      <c r="H182" s="5" t="s">
        <v>1630</v>
      </c>
      <c r="I182" s="11" t="s">
        <v>1631</v>
      </c>
      <c r="J182" s="7"/>
      <c r="K182" s="7"/>
      <c r="L182" s="7"/>
      <c r="M182" s="11" t="s">
        <v>211</v>
      </c>
      <c r="N182" s="7"/>
      <c r="O182" s="7"/>
      <c r="P182" s="11" t="s">
        <v>211</v>
      </c>
      <c r="Q182" s="7"/>
      <c r="R182" s="7"/>
      <c r="S182" s="5">
        <v>48.8138</v>
      </c>
      <c r="T182" s="11">
        <v>32.49243</v>
      </c>
      <c r="U182" s="11" t="s">
        <v>2040</v>
      </c>
      <c r="V182" s="7"/>
      <c r="W182" s="43" t="s">
        <v>1651</v>
      </c>
    </row>
    <row r="183">
      <c r="A183" s="5" t="s">
        <v>258</v>
      </c>
      <c r="B183" s="11" t="s">
        <v>2041</v>
      </c>
      <c r="C183" s="11" t="s">
        <v>2042</v>
      </c>
      <c r="D183" s="11" t="s">
        <v>2043</v>
      </c>
      <c r="E183" s="43" t="s">
        <v>2044</v>
      </c>
      <c r="F183" s="43"/>
      <c r="G183" s="43"/>
      <c r="H183" s="5" t="s">
        <v>1630</v>
      </c>
      <c r="I183" s="11" t="s">
        <v>1631</v>
      </c>
      <c r="J183" s="7"/>
      <c r="K183" s="7"/>
      <c r="L183" s="7"/>
      <c r="M183" s="11" t="s">
        <v>211</v>
      </c>
      <c r="N183" s="7"/>
      <c r="O183" s="7"/>
      <c r="P183" s="11" t="s">
        <v>211</v>
      </c>
      <c r="Q183" s="7"/>
      <c r="R183" s="7"/>
      <c r="S183" s="5">
        <v>48.74982</v>
      </c>
      <c r="T183" s="11">
        <v>32.08302</v>
      </c>
      <c r="U183" s="11" t="s">
        <v>2045</v>
      </c>
      <c r="V183" s="7"/>
      <c r="W183" s="43" t="s">
        <v>1651</v>
      </c>
    </row>
    <row r="184">
      <c r="A184" s="5" t="s">
        <v>259</v>
      </c>
      <c r="B184" s="11" t="s">
        <v>2015</v>
      </c>
      <c r="C184" s="11" t="s">
        <v>2016</v>
      </c>
      <c r="D184" s="11" t="s">
        <v>2017</v>
      </c>
      <c r="E184" s="43" t="s">
        <v>2018</v>
      </c>
      <c r="F184" s="43"/>
      <c r="G184" s="43"/>
      <c r="H184" s="5" t="s">
        <v>1630</v>
      </c>
      <c r="I184" s="11" t="s">
        <v>1631</v>
      </c>
      <c r="J184" s="7"/>
      <c r="K184" s="7"/>
      <c r="L184" s="7"/>
      <c r="M184" s="11" t="s">
        <v>211</v>
      </c>
      <c r="N184" s="7"/>
      <c r="O184" s="7"/>
      <c r="P184" s="11" t="s">
        <v>211</v>
      </c>
      <c r="Q184" s="7"/>
      <c r="R184" s="7"/>
      <c r="S184" s="5">
        <v>48.97061</v>
      </c>
      <c r="T184" s="11">
        <v>32.55464</v>
      </c>
      <c r="U184" s="11" t="s">
        <v>2019</v>
      </c>
      <c r="V184" s="7"/>
      <c r="W184" s="43" t="s">
        <v>1651</v>
      </c>
    </row>
    <row r="185">
      <c r="A185" s="11" t="s">
        <v>262</v>
      </c>
      <c r="B185" s="11" t="s">
        <v>2046</v>
      </c>
      <c r="C185" s="11" t="s">
        <v>2047</v>
      </c>
      <c r="D185" s="11" t="s">
        <v>2048</v>
      </c>
      <c r="E185" s="43" t="s">
        <v>2049</v>
      </c>
      <c r="F185" s="43"/>
      <c r="G185" s="43"/>
      <c r="H185" s="5" t="s">
        <v>1630</v>
      </c>
      <c r="I185" s="11" t="s">
        <v>1631</v>
      </c>
      <c r="J185" s="7"/>
      <c r="K185" s="7"/>
      <c r="L185" s="7"/>
      <c r="M185" s="10">
        <v>2019.0</v>
      </c>
      <c r="N185" s="7"/>
      <c r="O185" s="7"/>
      <c r="P185" s="10">
        <v>2019.0</v>
      </c>
      <c r="Q185" s="7"/>
      <c r="R185" s="7"/>
      <c r="S185" s="5">
        <v>48.90312</v>
      </c>
      <c r="T185" s="11">
        <v>32.23268</v>
      </c>
      <c r="U185" s="11" t="s">
        <v>2050</v>
      </c>
      <c r="V185" s="7"/>
      <c r="W185" s="39" t="s">
        <v>1633</v>
      </c>
      <c r="X185" s="39"/>
      <c r="Y185" s="39"/>
    </row>
    <row r="186">
      <c r="A186" s="5" t="s">
        <v>263</v>
      </c>
      <c r="B186" s="11" t="s">
        <v>2051</v>
      </c>
      <c r="C186" s="11" t="s">
        <v>2052</v>
      </c>
      <c r="D186" s="11" t="s">
        <v>2053</v>
      </c>
      <c r="E186" s="43" t="s">
        <v>2054</v>
      </c>
      <c r="F186" s="43"/>
      <c r="G186" s="43"/>
      <c r="H186" s="5" t="s">
        <v>1630</v>
      </c>
      <c r="I186" s="11" t="s">
        <v>1631</v>
      </c>
      <c r="J186" s="7"/>
      <c r="K186" s="7"/>
      <c r="L186" s="7"/>
      <c r="M186" s="11" t="s">
        <v>211</v>
      </c>
      <c r="N186" s="7"/>
      <c r="O186" s="7"/>
      <c r="P186" s="11" t="s">
        <v>211</v>
      </c>
      <c r="Q186" s="7"/>
      <c r="R186" s="7"/>
      <c r="S186" s="5">
        <v>49.17268</v>
      </c>
      <c r="T186" s="11">
        <v>32.37887</v>
      </c>
      <c r="U186" s="11" t="s">
        <v>2055</v>
      </c>
      <c r="V186" s="7"/>
      <c r="W186" s="43" t="s">
        <v>1651</v>
      </c>
      <c r="X186" s="43"/>
      <c r="Y186" s="43"/>
    </row>
    <row r="187">
      <c r="A187" s="5" t="s">
        <v>265</v>
      </c>
      <c r="B187" s="5" t="s">
        <v>1812</v>
      </c>
      <c r="C187" s="5" t="s">
        <v>1813</v>
      </c>
      <c r="D187" s="5" t="s">
        <v>1814</v>
      </c>
      <c r="E187" s="43" t="s">
        <v>1815</v>
      </c>
      <c r="H187" s="5" t="s">
        <v>1630</v>
      </c>
      <c r="I187" s="5" t="s">
        <v>1631</v>
      </c>
      <c r="J187" s="7"/>
      <c r="K187" s="7"/>
      <c r="L187" s="7"/>
      <c r="M187" s="6">
        <v>2014.0</v>
      </c>
      <c r="N187" s="7"/>
      <c r="O187" s="7"/>
      <c r="P187" s="6">
        <v>2016.0</v>
      </c>
      <c r="Q187" s="7"/>
      <c r="R187" s="7"/>
      <c r="S187" s="11">
        <v>46.58812</v>
      </c>
      <c r="T187" s="11">
        <v>32.19519</v>
      </c>
      <c r="U187" s="5" t="s">
        <v>1816</v>
      </c>
      <c r="W187" s="39" t="s">
        <v>1633</v>
      </c>
    </row>
    <row r="188">
      <c r="A188" s="5" t="s">
        <v>267</v>
      </c>
      <c r="B188" s="5" t="s">
        <v>1662</v>
      </c>
      <c r="C188" s="5" t="s">
        <v>1663</v>
      </c>
      <c r="D188" s="11" t="s">
        <v>1659</v>
      </c>
      <c r="E188" s="43" t="s">
        <v>1660</v>
      </c>
      <c r="H188" s="5" t="s">
        <v>1630</v>
      </c>
      <c r="I188" s="5" t="s">
        <v>1631</v>
      </c>
      <c r="J188" s="7"/>
      <c r="K188" s="7"/>
      <c r="L188" s="7"/>
      <c r="M188" s="6">
        <v>2010.0</v>
      </c>
      <c r="N188" s="7"/>
      <c r="O188" s="7"/>
      <c r="P188" s="6">
        <v>2010.0</v>
      </c>
      <c r="Q188" s="7"/>
      <c r="R188" s="7"/>
      <c r="S188" s="87">
        <v>4670538.0</v>
      </c>
      <c r="T188" s="87">
        <v>3189709.0</v>
      </c>
      <c r="U188" s="5" t="s">
        <v>1664</v>
      </c>
      <c r="V188" s="7"/>
      <c r="W188" s="39" t="s">
        <v>1633</v>
      </c>
    </row>
    <row r="189">
      <c r="A189" s="5" t="s">
        <v>269</v>
      </c>
      <c r="B189" s="11" t="s">
        <v>2056</v>
      </c>
      <c r="C189" s="11" t="s">
        <v>2057</v>
      </c>
      <c r="D189" s="11" t="s">
        <v>2058</v>
      </c>
      <c r="E189" s="43" t="s">
        <v>2059</v>
      </c>
      <c r="F189" s="43"/>
      <c r="G189" s="43"/>
      <c r="H189" s="5" t="s">
        <v>1630</v>
      </c>
      <c r="I189" s="5" t="s">
        <v>1631</v>
      </c>
      <c r="J189" s="7"/>
      <c r="K189" s="7"/>
      <c r="L189" s="7"/>
      <c r="M189" s="6">
        <v>2014.0</v>
      </c>
      <c r="N189" s="7"/>
      <c r="O189" s="7"/>
      <c r="P189" s="6">
        <v>2015.0</v>
      </c>
      <c r="Q189" s="7"/>
      <c r="R189" s="7"/>
      <c r="S189" s="11">
        <v>46.63695</v>
      </c>
      <c r="T189" s="11">
        <v>32.61458</v>
      </c>
      <c r="U189" s="11" t="s">
        <v>2060</v>
      </c>
      <c r="W189" s="39" t="s">
        <v>1633</v>
      </c>
    </row>
    <row r="190">
      <c r="A190" s="5" t="s">
        <v>271</v>
      </c>
      <c r="B190" s="11" t="s">
        <v>2061</v>
      </c>
      <c r="C190" s="11" t="s">
        <v>2062</v>
      </c>
      <c r="D190" s="11" t="s">
        <v>2063</v>
      </c>
      <c r="E190" s="43" t="s">
        <v>2064</v>
      </c>
      <c r="F190" s="43"/>
      <c r="G190" s="43"/>
      <c r="H190" s="5" t="s">
        <v>1630</v>
      </c>
      <c r="I190" s="5" t="s">
        <v>2065</v>
      </c>
      <c r="J190" s="7"/>
      <c r="K190" s="7"/>
      <c r="L190" s="7"/>
      <c r="M190" s="10">
        <v>2022.0</v>
      </c>
      <c r="N190" s="7"/>
      <c r="O190" s="7"/>
      <c r="P190" s="6">
        <v>2022.0</v>
      </c>
      <c r="Q190" s="7"/>
      <c r="R190" s="7"/>
      <c r="S190" s="5">
        <v>50.83398</v>
      </c>
      <c r="T190" s="5">
        <v>33.87626</v>
      </c>
      <c r="U190" s="5" t="s">
        <v>2066</v>
      </c>
      <c r="V190" s="7"/>
      <c r="W190" s="39" t="s">
        <v>1677</v>
      </c>
    </row>
    <row r="191">
      <c r="A191" s="5" t="s">
        <v>273</v>
      </c>
      <c r="B191" s="11" t="s">
        <v>2067</v>
      </c>
      <c r="C191" s="11" t="s">
        <v>2068</v>
      </c>
      <c r="D191" s="11" t="s">
        <v>2069</v>
      </c>
      <c r="E191" s="33" t="s">
        <v>2070</v>
      </c>
      <c r="F191" s="5"/>
      <c r="G191" s="5"/>
      <c r="H191" s="5" t="s">
        <v>1630</v>
      </c>
      <c r="I191" s="5" t="s">
        <v>1631</v>
      </c>
      <c r="J191" s="7"/>
      <c r="K191" s="7"/>
      <c r="L191" s="7"/>
      <c r="M191" s="5" t="s">
        <v>211</v>
      </c>
      <c r="N191" s="7"/>
      <c r="O191" s="7"/>
      <c r="P191" s="5" t="s">
        <v>211</v>
      </c>
      <c r="Q191" s="7"/>
      <c r="R191" s="7"/>
      <c r="S191" s="5">
        <v>50.82441</v>
      </c>
      <c r="T191" s="11">
        <v>33.57631</v>
      </c>
      <c r="U191" s="5" t="s">
        <v>2071</v>
      </c>
      <c r="V191" s="7"/>
      <c r="W191" s="39" t="s">
        <v>1677</v>
      </c>
    </row>
    <row r="192">
      <c r="A192" s="5" t="s">
        <v>275</v>
      </c>
      <c r="B192" s="11" t="s">
        <v>2072</v>
      </c>
      <c r="C192" s="11" t="s">
        <v>2073</v>
      </c>
      <c r="D192" s="11" t="s">
        <v>2074</v>
      </c>
      <c r="E192" s="33" t="s">
        <v>2075</v>
      </c>
      <c r="F192" s="5"/>
      <c r="G192" s="5"/>
      <c r="H192" s="5" t="s">
        <v>1630</v>
      </c>
      <c r="I192" s="5" t="s">
        <v>1631</v>
      </c>
      <c r="J192" s="7"/>
      <c r="K192" s="7"/>
      <c r="L192" s="7"/>
      <c r="M192" s="5" t="s">
        <v>211</v>
      </c>
      <c r="N192" s="7"/>
      <c r="O192" s="7"/>
      <c r="P192" s="5" t="s">
        <v>211</v>
      </c>
      <c r="Q192" s="7"/>
      <c r="R192" s="7"/>
      <c r="S192" s="5">
        <v>51.15016</v>
      </c>
      <c r="T192" s="5">
        <v>34.31287</v>
      </c>
      <c r="U192" s="5" t="s">
        <v>2076</v>
      </c>
      <c r="W192" s="39" t="s">
        <v>1677</v>
      </c>
    </row>
    <row r="193">
      <c r="A193" s="5" t="s">
        <v>276</v>
      </c>
      <c r="B193" s="11" t="s">
        <v>2077</v>
      </c>
      <c r="C193" s="11" t="s">
        <v>2078</v>
      </c>
      <c r="D193" s="11" t="s">
        <v>2079</v>
      </c>
      <c r="E193" s="43" t="s">
        <v>2080</v>
      </c>
      <c r="F193" s="43"/>
      <c r="G193" s="43"/>
      <c r="H193" s="5" t="s">
        <v>1630</v>
      </c>
      <c r="I193" s="5" t="s">
        <v>1631</v>
      </c>
      <c r="J193" s="7"/>
      <c r="K193" s="7"/>
      <c r="L193" s="7"/>
      <c r="M193" s="6">
        <v>1997.0</v>
      </c>
      <c r="N193" s="7"/>
      <c r="O193" s="7"/>
      <c r="P193" s="10">
        <v>1997.0</v>
      </c>
      <c r="Q193" s="7"/>
      <c r="R193" s="7"/>
      <c r="S193" s="5">
        <v>47.26454</v>
      </c>
      <c r="T193" s="5">
        <v>30.67488</v>
      </c>
      <c r="U193" s="11" t="s">
        <v>2081</v>
      </c>
      <c r="V193" s="7"/>
      <c r="W193" s="39" t="s">
        <v>1633</v>
      </c>
    </row>
    <row r="194">
      <c r="A194" s="5" t="s">
        <v>278</v>
      </c>
      <c r="B194" s="11" t="s">
        <v>2082</v>
      </c>
      <c r="C194" s="11" t="s">
        <v>2083</v>
      </c>
      <c r="D194" s="11" t="s">
        <v>2084</v>
      </c>
      <c r="E194" s="43" t="s">
        <v>2085</v>
      </c>
      <c r="F194" s="43"/>
      <c r="G194" s="43"/>
      <c r="H194" s="5" t="s">
        <v>1630</v>
      </c>
      <c r="I194" s="5" t="s">
        <v>1631</v>
      </c>
      <c r="J194" s="7"/>
      <c r="K194" s="7"/>
      <c r="L194" s="7"/>
      <c r="M194" s="6">
        <v>2018.0</v>
      </c>
      <c r="N194" s="7"/>
      <c r="O194" s="7"/>
      <c r="P194" s="6">
        <v>2018.0</v>
      </c>
      <c r="Q194" s="7"/>
      <c r="R194" s="7"/>
      <c r="S194" s="5">
        <v>46.64441</v>
      </c>
      <c r="T194" s="5">
        <v>31.69581</v>
      </c>
      <c r="U194" s="11" t="s">
        <v>2086</v>
      </c>
      <c r="V194" s="7"/>
      <c r="W194" s="39" t="s">
        <v>1633</v>
      </c>
    </row>
    <row r="195">
      <c r="A195" s="5" t="s">
        <v>280</v>
      </c>
      <c r="B195" s="11" t="s">
        <v>2087</v>
      </c>
      <c r="C195" s="11" t="s">
        <v>2088</v>
      </c>
      <c r="D195" s="11" t="s">
        <v>2089</v>
      </c>
      <c r="E195" s="43" t="s">
        <v>2090</v>
      </c>
      <c r="F195" s="43"/>
      <c r="G195" s="43"/>
      <c r="H195" s="5" t="s">
        <v>1630</v>
      </c>
      <c r="I195" s="5" t="s">
        <v>1631</v>
      </c>
      <c r="J195" s="7"/>
      <c r="K195" s="7"/>
      <c r="L195" s="7"/>
      <c r="M195" s="6">
        <v>2002.0</v>
      </c>
      <c r="N195" s="7"/>
      <c r="O195" s="7"/>
      <c r="P195" s="6">
        <v>2002.0</v>
      </c>
      <c r="Q195" s="7"/>
      <c r="R195" s="7"/>
      <c r="S195" s="5">
        <v>47.47088</v>
      </c>
      <c r="T195" s="5">
        <v>29.60464</v>
      </c>
      <c r="U195" s="5" t="s">
        <v>2091</v>
      </c>
      <c r="V195" s="7"/>
      <c r="W195" s="39" t="s">
        <v>1633</v>
      </c>
    </row>
    <row r="196">
      <c r="A196" s="5" t="s">
        <v>282</v>
      </c>
      <c r="B196" s="5" t="s">
        <v>1662</v>
      </c>
      <c r="C196" s="5" t="s">
        <v>1663</v>
      </c>
      <c r="D196" s="11" t="s">
        <v>1659</v>
      </c>
      <c r="E196" s="43" t="s">
        <v>1660</v>
      </c>
      <c r="F196" s="43"/>
      <c r="G196" s="43"/>
      <c r="H196" s="5" t="s">
        <v>1630</v>
      </c>
      <c r="I196" s="5" t="s">
        <v>1631</v>
      </c>
      <c r="J196" s="7"/>
      <c r="K196" s="7"/>
      <c r="L196" s="7"/>
      <c r="M196" s="6">
        <v>1968.0</v>
      </c>
      <c r="N196" s="7"/>
      <c r="O196" s="7"/>
      <c r="P196" s="6">
        <v>1968.0</v>
      </c>
      <c r="Q196" s="7"/>
      <c r="R196" s="7"/>
      <c r="S196" s="10">
        <v>46.70538</v>
      </c>
      <c r="T196" s="6">
        <v>31.89709</v>
      </c>
      <c r="U196" s="5" t="s">
        <v>1664</v>
      </c>
      <c r="V196" s="7"/>
      <c r="W196" s="39" t="s">
        <v>1633</v>
      </c>
    </row>
    <row r="197">
      <c r="A197" s="5" t="s">
        <v>283</v>
      </c>
      <c r="B197" s="11" t="s">
        <v>2092</v>
      </c>
      <c r="C197" s="11" t="s">
        <v>2093</v>
      </c>
      <c r="D197" s="11" t="s">
        <v>2094</v>
      </c>
      <c r="E197" s="43" t="s">
        <v>2095</v>
      </c>
      <c r="F197" s="43"/>
      <c r="G197" s="43"/>
      <c r="H197" s="5" t="s">
        <v>1630</v>
      </c>
      <c r="I197" s="5" t="s">
        <v>1631</v>
      </c>
      <c r="J197" s="7"/>
      <c r="K197" s="7"/>
      <c r="L197" s="7"/>
      <c r="M197" s="6">
        <v>2019.0</v>
      </c>
      <c r="N197" s="7"/>
      <c r="O197" s="7"/>
      <c r="P197" s="10">
        <v>2019.0</v>
      </c>
      <c r="Q197" s="7"/>
      <c r="R197" s="7"/>
      <c r="S197" s="11">
        <v>48.8319</v>
      </c>
      <c r="T197" s="11">
        <v>32.1487</v>
      </c>
      <c r="U197" s="11" t="s">
        <v>2096</v>
      </c>
      <c r="V197" s="7"/>
      <c r="W197" s="39" t="s">
        <v>1633</v>
      </c>
    </row>
    <row r="198">
      <c r="A198" s="5" t="s">
        <v>284</v>
      </c>
      <c r="B198" s="11" t="s">
        <v>2097</v>
      </c>
      <c r="C198" s="11" t="s">
        <v>2098</v>
      </c>
      <c r="D198" s="11" t="s">
        <v>2099</v>
      </c>
      <c r="E198" s="43" t="s">
        <v>2100</v>
      </c>
      <c r="F198" s="43"/>
      <c r="G198" s="43"/>
      <c r="H198" s="5" t="s">
        <v>1630</v>
      </c>
      <c r="I198" s="5" t="s">
        <v>1631</v>
      </c>
      <c r="J198" s="7"/>
      <c r="K198" s="7"/>
      <c r="L198" s="7"/>
      <c r="M198" s="6">
        <v>2020.0</v>
      </c>
      <c r="N198" s="7"/>
      <c r="O198" s="7"/>
      <c r="P198" s="10">
        <v>2020.0</v>
      </c>
      <c r="Q198" s="7"/>
      <c r="R198" s="7"/>
      <c r="S198" s="5">
        <v>49.08045</v>
      </c>
      <c r="T198" s="11">
        <v>32.66082</v>
      </c>
      <c r="U198" s="5" t="s">
        <v>2101</v>
      </c>
      <c r="V198" s="7"/>
      <c r="W198" s="39" t="s">
        <v>1633</v>
      </c>
    </row>
    <row r="199">
      <c r="A199" s="5" t="s">
        <v>285</v>
      </c>
      <c r="B199" s="11" t="s">
        <v>2102</v>
      </c>
      <c r="C199" s="11" t="s">
        <v>2103</v>
      </c>
      <c r="D199" s="11" t="s">
        <v>2104</v>
      </c>
      <c r="E199" s="33" t="s">
        <v>2105</v>
      </c>
      <c r="F199" s="5"/>
      <c r="G199" s="5"/>
      <c r="H199" s="5" t="s">
        <v>1630</v>
      </c>
      <c r="I199" s="5" t="s">
        <v>1631</v>
      </c>
      <c r="J199" s="7"/>
      <c r="K199" s="7"/>
      <c r="L199" s="7"/>
      <c r="M199" s="6">
        <v>2020.0</v>
      </c>
      <c r="N199" s="7"/>
      <c r="O199" s="7"/>
      <c r="P199" s="10">
        <v>2020.0</v>
      </c>
      <c r="Q199" s="7"/>
      <c r="R199" s="7"/>
      <c r="S199" s="5">
        <v>49.05372</v>
      </c>
      <c r="T199" s="5">
        <v>32.49567</v>
      </c>
      <c r="U199" s="11" t="s">
        <v>2106</v>
      </c>
      <c r="V199" s="7"/>
      <c r="W199" s="39" t="s">
        <v>1633</v>
      </c>
    </row>
    <row r="200">
      <c r="A200" s="5" t="s">
        <v>286</v>
      </c>
      <c r="B200" s="11" t="s">
        <v>2011</v>
      </c>
      <c r="C200" s="11" t="s">
        <v>2012</v>
      </c>
      <c r="D200" s="11" t="s">
        <v>2013</v>
      </c>
      <c r="E200" s="43" t="s">
        <v>2010</v>
      </c>
      <c r="F200" s="43"/>
      <c r="G200" s="43"/>
      <c r="H200" s="5" t="s">
        <v>1630</v>
      </c>
      <c r="I200" s="11" t="s">
        <v>1631</v>
      </c>
      <c r="J200" s="7"/>
      <c r="K200" s="7"/>
      <c r="L200" s="7"/>
      <c r="M200" s="11" t="s">
        <v>211</v>
      </c>
      <c r="N200" s="7"/>
      <c r="O200" s="7"/>
      <c r="P200" s="11" t="s">
        <v>211</v>
      </c>
      <c r="Q200" s="7"/>
      <c r="R200" s="7"/>
      <c r="S200" s="5">
        <v>48.83481</v>
      </c>
      <c r="T200" s="11">
        <v>32.40809</v>
      </c>
      <c r="U200" s="11" t="s">
        <v>2014</v>
      </c>
      <c r="V200" s="7"/>
      <c r="W200" s="39" t="s">
        <v>1633</v>
      </c>
    </row>
    <row r="201">
      <c r="A201" s="5" t="s">
        <v>287</v>
      </c>
      <c r="B201" s="11" t="s">
        <v>2037</v>
      </c>
      <c r="C201" s="11" t="s">
        <v>2038</v>
      </c>
      <c r="D201" s="11" t="s">
        <v>2107</v>
      </c>
      <c r="E201" s="43" t="s">
        <v>2027</v>
      </c>
      <c r="F201" s="43"/>
      <c r="G201" s="43"/>
      <c r="H201" s="11" t="s">
        <v>2108</v>
      </c>
      <c r="I201" s="11" t="s">
        <v>2109</v>
      </c>
      <c r="J201" s="7"/>
      <c r="K201" s="7"/>
      <c r="L201" s="7"/>
      <c r="M201" s="11" t="s">
        <v>211</v>
      </c>
      <c r="N201" s="7"/>
      <c r="O201" s="7"/>
      <c r="P201" s="11" t="s">
        <v>211</v>
      </c>
      <c r="Q201" s="7"/>
      <c r="R201" s="7"/>
      <c r="S201" s="11">
        <v>48.84405</v>
      </c>
      <c r="T201" s="11">
        <v>32.41274</v>
      </c>
      <c r="U201" s="11" t="s">
        <v>2040</v>
      </c>
      <c r="V201" s="7"/>
      <c r="W201" s="39" t="s">
        <v>1633</v>
      </c>
    </row>
    <row r="202">
      <c r="A202" s="5" t="s">
        <v>288</v>
      </c>
      <c r="B202" s="11" t="s">
        <v>2020</v>
      </c>
      <c r="C202" s="11" t="s">
        <v>2021</v>
      </c>
      <c r="D202" s="11" t="s">
        <v>2022</v>
      </c>
      <c r="E202" s="43" t="s">
        <v>2018</v>
      </c>
      <c r="F202" s="43"/>
      <c r="G202" s="43"/>
      <c r="H202" s="5" t="s">
        <v>1630</v>
      </c>
      <c r="I202" s="11" t="s">
        <v>1631</v>
      </c>
      <c r="J202" s="7"/>
      <c r="K202" s="7"/>
      <c r="L202" s="7"/>
      <c r="M202" s="10">
        <v>2020.0</v>
      </c>
      <c r="N202" s="7"/>
      <c r="O202" s="7"/>
      <c r="P202" s="10">
        <v>2020.0</v>
      </c>
      <c r="Q202" s="7"/>
      <c r="R202" s="7"/>
      <c r="S202" s="5">
        <v>49.00661</v>
      </c>
      <c r="T202" s="11">
        <v>31.66425</v>
      </c>
      <c r="U202" s="11" t="s">
        <v>2023</v>
      </c>
      <c r="V202" s="7"/>
      <c r="W202" s="39" t="s">
        <v>1633</v>
      </c>
    </row>
    <row r="203">
      <c r="A203" s="5" t="s">
        <v>289</v>
      </c>
      <c r="B203" s="11" t="s">
        <v>2110</v>
      </c>
      <c r="C203" s="11" t="s">
        <v>2111</v>
      </c>
      <c r="D203" s="11" t="s">
        <v>2112</v>
      </c>
      <c r="E203" s="43" t="s">
        <v>2113</v>
      </c>
      <c r="F203" s="43"/>
      <c r="G203" s="43"/>
      <c r="H203" s="5" t="s">
        <v>1630</v>
      </c>
      <c r="I203" s="11" t="s">
        <v>1631</v>
      </c>
      <c r="J203" s="7"/>
      <c r="K203" s="7"/>
      <c r="L203" s="7"/>
      <c r="M203" s="10">
        <v>2018.0</v>
      </c>
      <c r="N203" s="7"/>
      <c r="O203" s="7"/>
      <c r="P203" s="10">
        <v>2018.0</v>
      </c>
      <c r="Q203" s="7"/>
      <c r="R203" s="7"/>
      <c r="S203" s="5">
        <v>49.1445</v>
      </c>
      <c r="T203" s="11">
        <v>31.78889</v>
      </c>
      <c r="U203" s="11" t="s">
        <v>2114</v>
      </c>
      <c r="V203" s="7"/>
      <c r="W203" s="39" t="s">
        <v>1633</v>
      </c>
    </row>
    <row r="204">
      <c r="A204" s="5" t="s">
        <v>290</v>
      </c>
      <c r="B204" s="11" t="s">
        <v>2041</v>
      </c>
      <c r="C204" s="11" t="s">
        <v>2042</v>
      </c>
      <c r="D204" s="11" t="s">
        <v>2043</v>
      </c>
      <c r="E204" s="43" t="s">
        <v>2044</v>
      </c>
      <c r="F204" s="43"/>
      <c r="G204" s="43"/>
      <c r="H204" s="5" t="s">
        <v>1630</v>
      </c>
      <c r="I204" s="11" t="s">
        <v>1631</v>
      </c>
      <c r="J204" s="7"/>
      <c r="K204" s="7"/>
      <c r="L204" s="7"/>
      <c r="M204" s="11" t="s">
        <v>211</v>
      </c>
      <c r="N204" s="7"/>
      <c r="O204" s="7"/>
      <c r="P204" s="11" t="s">
        <v>211</v>
      </c>
      <c r="Q204" s="7"/>
      <c r="R204" s="7"/>
      <c r="S204" s="5">
        <v>48.74982</v>
      </c>
      <c r="T204" s="11">
        <v>32.08302</v>
      </c>
      <c r="U204" s="11" t="s">
        <v>2045</v>
      </c>
      <c r="V204" s="7"/>
      <c r="W204" s="39" t="s">
        <v>1633</v>
      </c>
    </row>
    <row r="205">
      <c r="A205" s="5" t="s">
        <v>291</v>
      </c>
      <c r="B205" s="11" t="s">
        <v>2115</v>
      </c>
      <c r="C205" s="11" t="s">
        <v>2116</v>
      </c>
      <c r="D205" s="11" t="s">
        <v>2117</v>
      </c>
      <c r="E205" s="43" t="s">
        <v>2118</v>
      </c>
      <c r="F205" s="43"/>
      <c r="G205" s="43"/>
      <c r="H205" s="5" t="s">
        <v>1630</v>
      </c>
      <c r="I205" s="5" t="s">
        <v>1631</v>
      </c>
      <c r="J205" s="7"/>
      <c r="K205" s="7"/>
      <c r="L205" s="7"/>
      <c r="M205" s="6">
        <v>2020.0</v>
      </c>
      <c r="N205" s="7"/>
      <c r="O205" s="7"/>
      <c r="P205" s="6">
        <v>2020.0</v>
      </c>
      <c r="Q205" s="7"/>
      <c r="R205" s="7"/>
      <c r="S205" s="5">
        <v>49.05945</v>
      </c>
      <c r="T205" s="11">
        <v>32.95422</v>
      </c>
      <c r="U205" s="5" t="s">
        <v>2119</v>
      </c>
      <c r="W205" s="39" t="s">
        <v>1633</v>
      </c>
    </row>
    <row r="206">
      <c r="A206" s="5" t="s">
        <v>292</v>
      </c>
      <c r="B206" s="11" t="s">
        <v>2120</v>
      </c>
      <c r="C206" s="11" t="s">
        <v>2121</v>
      </c>
      <c r="D206" s="11" t="s">
        <v>2122</v>
      </c>
      <c r="E206" s="43" t="s">
        <v>2123</v>
      </c>
      <c r="F206" s="43"/>
      <c r="G206" s="43"/>
      <c r="H206" s="5" t="s">
        <v>1630</v>
      </c>
      <c r="I206" s="5" t="s">
        <v>1631</v>
      </c>
      <c r="J206" s="7"/>
      <c r="K206" s="7"/>
      <c r="L206" s="7"/>
      <c r="M206" s="6">
        <v>2021.0</v>
      </c>
      <c r="N206" s="7"/>
      <c r="O206" s="7"/>
      <c r="P206" s="10">
        <v>2021.0</v>
      </c>
      <c r="Q206" s="7"/>
      <c r="R206" s="7"/>
      <c r="S206" s="5">
        <v>48.67675</v>
      </c>
      <c r="T206" s="11">
        <v>32.18337</v>
      </c>
      <c r="U206" s="5" t="s">
        <v>2124</v>
      </c>
      <c r="V206" s="7"/>
      <c r="W206" s="39" t="s">
        <v>1633</v>
      </c>
    </row>
    <row r="207">
      <c r="A207" s="5" t="s">
        <v>293</v>
      </c>
      <c r="B207" s="11" t="s">
        <v>2024</v>
      </c>
      <c r="C207" s="11" t="s">
        <v>2025</v>
      </c>
      <c r="D207" s="11" t="s">
        <v>2026</v>
      </c>
      <c r="E207" s="43" t="s">
        <v>2027</v>
      </c>
      <c r="F207" s="43"/>
      <c r="G207" s="43"/>
      <c r="H207" s="5" t="s">
        <v>1630</v>
      </c>
      <c r="I207" s="5" t="s">
        <v>1631</v>
      </c>
      <c r="J207" s="7"/>
      <c r="K207" s="7"/>
      <c r="L207" s="7"/>
      <c r="M207" s="6">
        <v>2017.0</v>
      </c>
      <c r="N207" s="7"/>
      <c r="O207" s="7"/>
      <c r="P207" s="6">
        <v>2017.0</v>
      </c>
      <c r="Q207" s="7"/>
      <c r="R207" s="7"/>
      <c r="S207" s="5">
        <v>49.09612</v>
      </c>
      <c r="T207" s="5">
        <v>31.9675</v>
      </c>
      <c r="U207" s="11" t="s">
        <v>2028</v>
      </c>
      <c r="V207" s="7"/>
      <c r="W207" s="39" t="s">
        <v>1633</v>
      </c>
    </row>
    <row r="208">
      <c r="A208" s="5" t="s">
        <v>294</v>
      </c>
      <c r="B208" s="11" t="s">
        <v>2125</v>
      </c>
      <c r="C208" s="11" t="s">
        <v>2126</v>
      </c>
      <c r="D208" s="11" t="s">
        <v>2127</v>
      </c>
      <c r="E208" s="43" t="s">
        <v>2128</v>
      </c>
      <c r="F208" s="43"/>
      <c r="G208" s="43"/>
      <c r="H208" s="5" t="s">
        <v>1630</v>
      </c>
      <c r="I208" s="5" t="s">
        <v>1631</v>
      </c>
      <c r="J208" s="7"/>
      <c r="K208" s="7"/>
      <c r="L208" s="7"/>
      <c r="M208" s="6">
        <v>2021.0</v>
      </c>
      <c r="N208" s="7"/>
      <c r="O208" s="7"/>
      <c r="P208" s="10">
        <v>2021.0</v>
      </c>
      <c r="Q208" s="7"/>
      <c r="R208" s="7"/>
      <c r="S208" s="5">
        <v>49.37281</v>
      </c>
      <c r="T208" s="11">
        <v>32.15742</v>
      </c>
      <c r="U208" s="5" t="s">
        <v>2129</v>
      </c>
      <c r="W208" s="39" t="s">
        <v>1633</v>
      </c>
    </row>
    <row r="209">
      <c r="A209" s="5" t="s">
        <v>295</v>
      </c>
      <c r="B209" s="11" t="s">
        <v>2130</v>
      </c>
      <c r="C209" s="11" t="s">
        <v>2131</v>
      </c>
      <c r="D209" s="11" t="s">
        <v>2132</v>
      </c>
      <c r="E209" s="43" t="s">
        <v>2133</v>
      </c>
      <c r="F209" s="43"/>
      <c r="G209" s="43"/>
      <c r="H209" s="5" t="s">
        <v>1630</v>
      </c>
      <c r="I209" s="5" t="s">
        <v>1631</v>
      </c>
      <c r="J209" s="7"/>
      <c r="K209" s="7"/>
      <c r="L209" s="7"/>
      <c r="M209" s="6">
        <v>2020.0</v>
      </c>
      <c r="N209" s="7"/>
      <c r="O209" s="7"/>
      <c r="P209" s="10">
        <v>2020.0</v>
      </c>
      <c r="Q209" s="7"/>
      <c r="R209" s="7"/>
      <c r="S209" s="5">
        <v>48.78384</v>
      </c>
      <c r="T209" s="5">
        <v>32.25212</v>
      </c>
      <c r="U209" s="5" t="s">
        <v>2134</v>
      </c>
      <c r="V209" s="7"/>
      <c r="W209" s="39" t="s">
        <v>1633</v>
      </c>
    </row>
    <row r="210">
      <c r="A210" s="5" t="s">
        <v>296</v>
      </c>
      <c r="B210" s="11" t="s">
        <v>2135</v>
      </c>
      <c r="C210" s="11" t="s">
        <v>2136</v>
      </c>
      <c r="D210" s="11" t="s">
        <v>2137</v>
      </c>
      <c r="E210" s="43" t="s">
        <v>2138</v>
      </c>
      <c r="F210" s="43"/>
      <c r="G210" s="43"/>
      <c r="H210" s="5" t="s">
        <v>1630</v>
      </c>
      <c r="I210" s="5" t="s">
        <v>1631</v>
      </c>
      <c r="J210" s="7"/>
      <c r="K210" s="7"/>
      <c r="L210" s="7"/>
      <c r="M210" s="10" t="s">
        <v>211</v>
      </c>
      <c r="N210" s="7"/>
      <c r="O210" s="7"/>
      <c r="P210" s="11" t="s">
        <v>211</v>
      </c>
      <c r="Q210" s="7"/>
      <c r="R210" s="7"/>
      <c r="S210" s="5">
        <v>48.89512</v>
      </c>
      <c r="T210" s="5">
        <v>32.55031</v>
      </c>
      <c r="U210" s="11" t="s">
        <v>2139</v>
      </c>
      <c r="V210" s="7"/>
      <c r="W210" s="39" t="s">
        <v>1633</v>
      </c>
    </row>
    <row r="211">
      <c r="A211" s="5" t="s">
        <v>297</v>
      </c>
      <c r="B211" s="11" t="s">
        <v>2120</v>
      </c>
      <c r="C211" s="11" t="s">
        <v>2121</v>
      </c>
      <c r="D211" s="11" t="s">
        <v>2122</v>
      </c>
      <c r="E211" s="43" t="s">
        <v>2123</v>
      </c>
      <c r="F211" s="43"/>
      <c r="G211" s="43"/>
      <c r="H211" s="5" t="s">
        <v>1630</v>
      </c>
      <c r="I211" s="5" t="s">
        <v>1631</v>
      </c>
      <c r="J211" s="7"/>
      <c r="K211" s="7"/>
      <c r="L211" s="7"/>
      <c r="M211" s="6">
        <v>2021.0</v>
      </c>
      <c r="N211" s="7"/>
      <c r="O211" s="7"/>
      <c r="P211" s="10">
        <v>2021.0</v>
      </c>
      <c r="Q211" s="7"/>
      <c r="R211" s="7"/>
      <c r="S211" s="5">
        <v>48.67675</v>
      </c>
      <c r="T211" s="11">
        <v>32.18337</v>
      </c>
      <c r="U211" s="5" t="s">
        <v>2124</v>
      </c>
      <c r="V211" s="7"/>
      <c r="W211" s="39" t="s">
        <v>1633</v>
      </c>
    </row>
    <row r="212">
      <c r="A212" s="8" t="s">
        <v>298</v>
      </c>
      <c r="B212" s="8" t="s">
        <v>2140</v>
      </c>
      <c r="C212" s="8" t="s">
        <v>2141</v>
      </c>
      <c r="D212" s="8" t="s">
        <v>2142</v>
      </c>
      <c r="E212" s="27" t="s">
        <v>2143</v>
      </c>
      <c r="H212" s="8" t="s">
        <v>1630</v>
      </c>
      <c r="I212" s="8" t="s">
        <v>1680</v>
      </c>
      <c r="J212" s="27" t="s">
        <v>2144</v>
      </c>
      <c r="K212" s="8" t="s">
        <v>1675</v>
      </c>
      <c r="N212" s="8" t="b">
        <v>1</v>
      </c>
      <c r="P212" s="8">
        <v>2014.0</v>
      </c>
      <c r="Q212" s="8" t="b">
        <v>1</v>
      </c>
      <c r="S212" s="8">
        <v>49.555498</v>
      </c>
      <c r="T212" s="8">
        <v>30.5023421</v>
      </c>
      <c r="U212" s="8" t="s">
        <v>2145</v>
      </c>
      <c r="W212" s="39" t="s">
        <v>1633</v>
      </c>
    </row>
    <row r="213">
      <c r="A213" s="8" t="s">
        <v>299</v>
      </c>
      <c r="B213" s="8" t="s">
        <v>2146</v>
      </c>
      <c r="C213" s="8" t="s">
        <v>2147</v>
      </c>
      <c r="D213" s="8" t="s">
        <v>2148</v>
      </c>
      <c r="E213" s="27" t="s">
        <v>2149</v>
      </c>
      <c r="H213" s="8" t="s">
        <v>1630</v>
      </c>
      <c r="I213" s="8" t="s">
        <v>1631</v>
      </c>
      <c r="M213" s="8">
        <v>2013.0</v>
      </c>
      <c r="P213" s="8">
        <v>2013.0</v>
      </c>
      <c r="S213" s="8">
        <v>49.5337982177734</v>
      </c>
      <c r="T213" s="8">
        <v>30.405590057373</v>
      </c>
      <c r="U213" s="8" t="s">
        <v>2150</v>
      </c>
      <c r="W213" s="39" t="s">
        <v>1633</v>
      </c>
    </row>
    <row r="214">
      <c r="A214" s="8" t="s">
        <v>300</v>
      </c>
      <c r="B214" s="8" t="s">
        <v>2151</v>
      </c>
      <c r="C214" s="8" t="s">
        <v>2152</v>
      </c>
      <c r="D214" s="8" t="s">
        <v>2153</v>
      </c>
      <c r="E214" s="27" t="s">
        <v>2154</v>
      </c>
      <c r="H214" s="8" t="s">
        <v>618</v>
      </c>
      <c r="I214" s="8" t="s">
        <v>2155</v>
      </c>
      <c r="J214" s="27" t="s">
        <v>2156</v>
      </c>
      <c r="K214" s="8" t="s">
        <v>1939</v>
      </c>
      <c r="L214" s="8" t="b">
        <v>1</v>
      </c>
      <c r="M214" s="8">
        <v>2001.0</v>
      </c>
      <c r="P214" s="8">
        <v>2001.0</v>
      </c>
      <c r="S214" s="8">
        <v>49.1460165</v>
      </c>
      <c r="T214" s="8">
        <v>31.2271744</v>
      </c>
      <c r="U214" s="8" t="s">
        <v>2157</v>
      </c>
      <c r="W214" s="39" t="s">
        <v>1677</v>
      </c>
    </row>
    <row r="215">
      <c r="A215" s="8" t="s">
        <v>301</v>
      </c>
      <c r="B215" s="8" t="s">
        <v>2151</v>
      </c>
      <c r="C215" s="8" t="s">
        <v>2152</v>
      </c>
      <c r="D215" s="8" t="s">
        <v>2153</v>
      </c>
      <c r="E215" s="27" t="s">
        <v>2154</v>
      </c>
      <c r="H215" s="8" t="s">
        <v>618</v>
      </c>
      <c r="I215" s="8" t="s">
        <v>2155</v>
      </c>
      <c r="J215" s="27" t="s">
        <v>2156</v>
      </c>
      <c r="K215" s="8" t="s">
        <v>1939</v>
      </c>
      <c r="L215" s="8" t="b">
        <v>1</v>
      </c>
      <c r="M215" s="8">
        <v>2006.0</v>
      </c>
      <c r="P215" s="8">
        <v>2006.0</v>
      </c>
      <c r="S215" s="8">
        <v>49.1460165</v>
      </c>
      <c r="T215" s="8">
        <v>31.2271744</v>
      </c>
      <c r="U215" s="8" t="s">
        <v>2157</v>
      </c>
      <c r="W215" s="39" t="s">
        <v>1677</v>
      </c>
    </row>
    <row r="216">
      <c r="A216" s="8" t="s">
        <v>302</v>
      </c>
      <c r="B216" s="8" t="s">
        <v>2158</v>
      </c>
      <c r="C216" s="8" t="s">
        <v>2159</v>
      </c>
      <c r="D216" s="8" t="s">
        <v>2053</v>
      </c>
      <c r="E216" s="27" t="s">
        <v>2054</v>
      </c>
      <c r="H216" s="8" t="s">
        <v>1630</v>
      </c>
      <c r="I216" s="8" t="s">
        <v>1631</v>
      </c>
      <c r="M216" s="8">
        <v>2004.0</v>
      </c>
      <c r="P216" s="8">
        <v>2004.0</v>
      </c>
      <c r="S216" s="8">
        <v>49.17268</v>
      </c>
      <c r="T216" s="8">
        <v>32.37887</v>
      </c>
      <c r="U216" s="8" t="s">
        <v>2160</v>
      </c>
      <c r="W216" s="39" t="s">
        <v>1633</v>
      </c>
    </row>
    <row r="217">
      <c r="A217" s="5" t="s">
        <v>304</v>
      </c>
      <c r="B217" s="11" t="s">
        <v>1973</v>
      </c>
      <c r="C217" s="11" t="s">
        <v>1974</v>
      </c>
      <c r="D217" s="11" t="s">
        <v>1975</v>
      </c>
      <c r="E217" s="43" t="s">
        <v>1976</v>
      </c>
      <c r="F217" s="43"/>
      <c r="G217" s="43"/>
      <c r="H217" s="5" t="s">
        <v>1630</v>
      </c>
      <c r="I217" s="11" t="s">
        <v>1631</v>
      </c>
      <c r="J217" s="7"/>
      <c r="K217" s="7"/>
      <c r="L217" s="7"/>
      <c r="M217" s="10">
        <v>2003.0</v>
      </c>
      <c r="N217" s="7"/>
      <c r="O217" s="7"/>
      <c r="P217" s="10">
        <v>2003.0</v>
      </c>
      <c r="Q217" s="7"/>
      <c r="R217" s="7"/>
      <c r="S217" s="11">
        <v>49.15443</v>
      </c>
      <c r="T217" s="11">
        <v>32.30855</v>
      </c>
      <c r="U217" s="11" t="s">
        <v>1977</v>
      </c>
      <c r="V217" s="7"/>
      <c r="W217" s="43" t="s">
        <v>1651</v>
      </c>
      <c r="X217" s="43"/>
      <c r="Y217" s="43"/>
    </row>
    <row r="218">
      <c r="A218" s="5" t="s">
        <v>305</v>
      </c>
      <c r="B218" s="11" t="s">
        <v>1973</v>
      </c>
      <c r="C218" s="11" t="s">
        <v>1974</v>
      </c>
      <c r="D218" s="11" t="s">
        <v>1975</v>
      </c>
      <c r="E218" s="43" t="s">
        <v>1976</v>
      </c>
      <c r="F218" s="43"/>
      <c r="G218" s="43"/>
      <c r="H218" s="5" t="s">
        <v>1630</v>
      </c>
      <c r="I218" s="11" t="s">
        <v>1631</v>
      </c>
      <c r="J218" s="7"/>
      <c r="K218" s="7"/>
      <c r="L218" s="7"/>
      <c r="M218" s="10">
        <v>2004.0</v>
      </c>
      <c r="N218" s="7"/>
      <c r="O218" s="7"/>
      <c r="P218" s="10">
        <v>2004.0</v>
      </c>
      <c r="Q218" s="7"/>
      <c r="R218" s="7"/>
      <c r="S218" s="11">
        <v>49.15443</v>
      </c>
      <c r="T218" s="11">
        <v>32.30855</v>
      </c>
      <c r="U218" s="11" t="s">
        <v>1977</v>
      </c>
      <c r="V218" s="7"/>
      <c r="W218" s="43" t="s">
        <v>1651</v>
      </c>
      <c r="X218" s="43"/>
      <c r="Y218" s="43"/>
    </row>
    <row r="219">
      <c r="A219" s="8" t="s">
        <v>306</v>
      </c>
      <c r="B219" s="8" t="s">
        <v>2161</v>
      </c>
      <c r="C219" s="8" t="s">
        <v>2162</v>
      </c>
      <c r="D219" s="8" t="s">
        <v>1965</v>
      </c>
      <c r="E219" s="27" t="s">
        <v>1966</v>
      </c>
      <c r="H219" s="8" t="s">
        <v>1630</v>
      </c>
      <c r="I219" s="8" t="s">
        <v>1631</v>
      </c>
      <c r="L219" s="8" t="b">
        <v>1</v>
      </c>
      <c r="M219" s="8">
        <v>2009.0</v>
      </c>
      <c r="P219" s="8">
        <v>2009.0</v>
      </c>
      <c r="S219" s="8">
        <v>49.15637</v>
      </c>
      <c r="T219" s="8">
        <v>32.15259</v>
      </c>
      <c r="U219" s="8" t="s">
        <v>2163</v>
      </c>
      <c r="W219" s="43" t="s">
        <v>1651</v>
      </c>
    </row>
    <row r="220">
      <c r="A220" s="8" t="s">
        <v>307</v>
      </c>
      <c r="B220" s="8" t="s">
        <v>2164</v>
      </c>
      <c r="C220" s="8" t="s">
        <v>2165</v>
      </c>
      <c r="D220" s="8" t="s">
        <v>2166</v>
      </c>
      <c r="E220" s="27" t="s">
        <v>2167</v>
      </c>
      <c r="H220" s="8" t="s">
        <v>1630</v>
      </c>
      <c r="I220" s="8" t="s">
        <v>1631</v>
      </c>
      <c r="M220" s="8">
        <v>2012.0</v>
      </c>
      <c r="P220" s="8">
        <v>2012.0</v>
      </c>
      <c r="S220" s="8">
        <v>48.08333</v>
      </c>
      <c r="T220" s="8">
        <v>32.56667</v>
      </c>
      <c r="U220" s="8" t="s">
        <v>2168</v>
      </c>
      <c r="W220" s="43" t="s">
        <v>1651</v>
      </c>
    </row>
    <row r="221">
      <c r="A221" s="8" t="s">
        <v>308</v>
      </c>
      <c r="B221" s="8" t="s">
        <v>2169</v>
      </c>
      <c r="C221" s="8" t="s">
        <v>2170</v>
      </c>
      <c r="D221" s="8" t="s">
        <v>2171</v>
      </c>
      <c r="E221" s="27" t="s">
        <v>2172</v>
      </c>
      <c r="H221" s="8" t="s">
        <v>1630</v>
      </c>
      <c r="I221" s="8" t="s">
        <v>1631</v>
      </c>
      <c r="J221" s="27" t="s">
        <v>2173</v>
      </c>
      <c r="K221" s="8" t="s">
        <v>1675</v>
      </c>
      <c r="M221" s="8">
        <v>1982.0</v>
      </c>
      <c r="P221" s="8">
        <v>1982.0</v>
      </c>
      <c r="S221" s="8">
        <v>49.23458</v>
      </c>
      <c r="T221" s="8">
        <v>33.13613</v>
      </c>
      <c r="U221" s="8" t="s">
        <v>2174</v>
      </c>
      <c r="W221" s="39" t="s">
        <v>1677</v>
      </c>
    </row>
    <row r="222">
      <c r="A222" s="8" t="s">
        <v>309</v>
      </c>
      <c r="B222" s="8" t="s">
        <v>2175</v>
      </c>
      <c r="C222" s="8" t="s">
        <v>2176</v>
      </c>
      <c r="D222" s="8" t="s">
        <v>2177</v>
      </c>
      <c r="E222" s="27" t="s">
        <v>2178</v>
      </c>
      <c r="H222" s="8" t="s">
        <v>1630</v>
      </c>
      <c r="I222" s="8" t="s">
        <v>1631</v>
      </c>
      <c r="N222" s="8" t="b">
        <v>1</v>
      </c>
      <c r="P222" s="8">
        <v>2014.0</v>
      </c>
      <c r="Q222" s="8" t="b">
        <v>1</v>
      </c>
      <c r="S222" s="8">
        <v>49.678108</v>
      </c>
      <c r="T222" s="8">
        <v>34.59045</v>
      </c>
      <c r="U222" s="8" t="s">
        <v>2179</v>
      </c>
      <c r="W222" s="39" t="s">
        <v>1677</v>
      </c>
    </row>
    <row r="223">
      <c r="A223" s="8" t="s">
        <v>310</v>
      </c>
      <c r="B223" s="8" t="s">
        <v>2180</v>
      </c>
      <c r="C223" s="8" t="s">
        <v>2181</v>
      </c>
      <c r="D223" s="8" t="s">
        <v>2182</v>
      </c>
      <c r="E223" s="27" t="s">
        <v>2183</v>
      </c>
      <c r="H223" s="8" t="s">
        <v>1630</v>
      </c>
      <c r="I223" s="8" t="s">
        <v>1631</v>
      </c>
      <c r="N223" s="8" t="b">
        <v>1</v>
      </c>
      <c r="P223" s="8">
        <v>2014.0</v>
      </c>
      <c r="Q223" s="8" t="b">
        <v>1</v>
      </c>
      <c r="S223" s="8">
        <v>49.5132699</v>
      </c>
      <c r="T223" s="8">
        <v>32.1990824</v>
      </c>
      <c r="U223" s="8" t="s">
        <v>2184</v>
      </c>
      <c r="W223" s="43" t="s">
        <v>1651</v>
      </c>
    </row>
    <row r="224">
      <c r="A224" s="8" t="s">
        <v>311</v>
      </c>
      <c r="B224" s="8" t="s">
        <v>2185</v>
      </c>
      <c r="C224" s="8" t="s">
        <v>2186</v>
      </c>
      <c r="D224" s="8" t="s">
        <v>2187</v>
      </c>
      <c r="E224" s="27" t="s">
        <v>2188</v>
      </c>
      <c r="H224" s="8" t="s">
        <v>1630</v>
      </c>
      <c r="I224" s="8" t="s">
        <v>1631</v>
      </c>
      <c r="M224" s="8">
        <v>1906.0</v>
      </c>
      <c r="N224" s="8" t="b">
        <v>1</v>
      </c>
      <c r="P224" s="8">
        <v>1906.0</v>
      </c>
      <c r="S224" s="8">
        <v>49.4897185</v>
      </c>
      <c r="T224" s="8">
        <v>33.7102718</v>
      </c>
      <c r="U224" s="8" t="s">
        <v>2189</v>
      </c>
      <c r="W224" s="39" t="s">
        <v>1633</v>
      </c>
    </row>
    <row r="225">
      <c r="A225" s="8" t="s">
        <v>312</v>
      </c>
      <c r="B225" s="8" t="s">
        <v>2190</v>
      </c>
      <c r="C225" s="8" t="s">
        <v>2191</v>
      </c>
      <c r="D225" s="8" t="s">
        <v>2192</v>
      </c>
      <c r="E225" s="27" t="s">
        <v>2193</v>
      </c>
      <c r="H225" s="8" t="s">
        <v>1630</v>
      </c>
      <c r="I225" s="8" t="s">
        <v>1631</v>
      </c>
      <c r="M225" s="8">
        <v>2001.0</v>
      </c>
      <c r="P225" s="8">
        <v>2011.0</v>
      </c>
      <c r="S225" s="8">
        <v>51.181141</v>
      </c>
      <c r="T225" s="8">
        <v>35.087929</v>
      </c>
      <c r="U225" s="8" t="s">
        <v>2194</v>
      </c>
      <c r="W225" s="39" t="s">
        <v>1677</v>
      </c>
    </row>
    <row r="226">
      <c r="A226" s="8" t="s">
        <v>313</v>
      </c>
      <c r="B226" s="8" t="s">
        <v>2190</v>
      </c>
      <c r="C226" s="8" t="s">
        <v>2191</v>
      </c>
      <c r="D226" s="8" t="s">
        <v>2192</v>
      </c>
      <c r="E226" s="27" t="s">
        <v>2193</v>
      </c>
      <c r="H226" s="8" t="s">
        <v>1630</v>
      </c>
      <c r="I226" s="8" t="s">
        <v>1631</v>
      </c>
      <c r="M226" s="8">
        <v>2010.0</v>
      </c>
      <c r="P226" s="8">
        <v>2011.0</v>
      </c>
      <c r="S226" s="8">
        <v>51.181141</v>
      </c>
      <c r="T226" s="8">
        <v>35.087929</v>
      </c>
      <c r="U226" s="8" t="s">
        <v>2194</v>
      </c>
      <c r="W226" s="39" t="s">
        <v>1677</v>
      </c>
    </row>
    <row r="227">
      <c r="A227" s="8" t="s">
        <v>314</v>
      </c>
      <c r="B227" s="8" t="s">
        <v>2190</v>
      </c>
      <c r="C227" s="8" t="s">
        <v>2191</v>
      </c>
      <c r="D227" s="8" t="s">
        <v>2192</v>
      </c>
      <c r="E227" s="27" t="s">
        <v>2193</v>
      </c>
      <c r="H227" s="8" t="s">
        <v>1630</v>
      </c>
      <c r="I227" s="8" t="s">
        <v>1631</v>
      </c>
      <c r="M227" s="8">
        <v>2010.0</v>
      </c>
      <c r="P227" s="8">
        <v>2011.0</v>
      </c>
      <c r="S227" s="8">
        <v>51.181141</v>
      </c>
      <c r="T227" s="8">
        <v>35.087929</v>
      </c>
      <c r="U227" s="8" t="s">
        <v>2194</v>
      </c>
      <c r="W227" s="39" t="s">
        <v>1677</v>
      </c>
    </row>
    <row r="228">
      <c r="A228" s="8" t="s">
        <v>315</v>
      </c>
      <c r="B228" s="8" t="s">
        <v>2190</v>
      </c>
      <c r="C228" s="8" t="s">
        <v>2191</v>
      </c>
      <c r="D228" s="8" t="s">
        <v>2192</v>
      </c>
      <c r="E228" s="27" t="s">
        <v>2193</v>
      </c>
      <c r="H228" s="8" t="s">
        <v>1630</v>
      </c>
      <c r="I228" s="8" t="s">
        <v>1631</v>
      </c>
      <c r="M228" s="8">
        <v>2010.0</v>
      </c>
      <c r="P228" s="8">
        <v>2011.0</v>
      </c>
      <c r="S228" s="8">
        <v>51.181141</v>
      </c>
      <c r="T228" s="8">
        <v>35.087929</v>
      </c>
      <c r="U228" s="8" t="s">
        <v>2194</v>
      </c>
      <c r="W228" s="39" t="s">
        <v>1677</v>
      </c>
    </row>
    <row r="229">
      <c r="A229" s="8" t="s">
        <v>316</v>
      </c>
      <c r="B229" s="8" t="s">
        <v>2190</v>
      </c>
      <c r="C229" s="8" t="s">
        <v>2191</v>
      </c>
      <c r="D229" s="8" t="s">
        <v>2192</v>
      </c>
      <c r="E229" s="27" t="s">
        <v>2193</v>
      </c>
      <c r="H229" s="8" t="s">
        <v>1630</v>
      </c>
      <c r="I229" s="8" t="s">
        <v>1631</v>
      </c>
      <c r="M229" s="8">
        <v>2010.0</v>
      </c>
      <c r="P229" s="8">
        <v>2011.0</v>
      </c>
      <c r="S229" s="8">
        <v>51.181141</v>
      </c>
      <c r="T229" s="8">
        <v>35.087929</v>
      </c>
      <c r="U229" s="8" t="s">
        <v>2194</v>
      </c>
      <c r="W229" s="39" t="s">
        <v>1677</v>
      </c>
    </row>
    <row r="230">
      <c r="A230" s="8" t="s">
        <v>317</v>
      </c>
      <c r="B230" s="8" t="s">
        <v>2190</v>
      </c>
      <c r="C230" s="8" t="s">
        <v>2191</v>
      </c>
      <c r="D230" s="8" t="s">
        <v>2192</v>
      </c>
      <c r="E230" s="27" t="s">
        <v>2193</v>
      </c>
      <c r="H230" s="8" t="s">
        <v>1630</v>
      </c>
      <c r="I230" s="8" t="s">
        <v>1631</v>
      </c>
      <c r="M230" s="8">
        <v>2010.0</v>
      </c>
      <c r="P230" s="8">
        <v>2011.0</v>
      </c>
      <c r="S230" s="8">
        <v>51.181141</v>
      </c>
      <c r="T230" s="8">
        <v>35.087929</v>
      </c>
      <c r="U230" s="8" t="s">
        <v>2194</v>
      </c>
      <c r="W230" s="39" t="s">
        <v>1677</v>
      </c>
    </row>
    <row r="231">
      <c r="A231" s="8" t="s">
        <v>318</v>
      </c>
      <c r="B231" s="8" t="s">
        <v>2195</v>
      </c>
      <c r="C231" s="8" t="s">
        <v>2196</v>
      </c>
      <c r="D231" s="8" t="s">
        <v>2197</v>
      </c>
      <c r="E231" s="27" t="s">
        <v>2198</v>
      </c>
      <c r="H231" s="8" t="s">
        <v>1630</v>
      </c>
      <c r="I231" s="8" t="s">
        <v>1631</v>
      </c>
      <c r="N231" s="8" t="b">
        <v>1</v>
      </c>
      <c r="P231" s="8">
        <v>2014.0</v>
      </c>
      <c r="Q231" s="8" t="b">
        <v>1</v>
      </c>
      <c r="S231" s="8">
        <v>50.0679764</v>
      </c>
      <c r="T231" s="8">
        <v>33.1304275</v>
      </c>
      <c r="U231" s="8" t="s">
        <v>2199</v>
      </c>
      <c r="W231" s="39" t="s">
        <v>1633</v>
      </c>
    </row>
    <row r="232">
      <c r="A232" s="8" t="s">
        <v>320</v>
      </c>
      <c r="B232" s="8" t="s">
        <v>2195</v>
      </c>
      <c r="C232" s="8" t="s">
        <v>2196</v>
      </c>
      <c r="D232" s="8" t="s">
        <v>2197</v>
      </c>
      <c r="E232" s="27" t="s">
        <v>2198</v>
      </c>
      <c r="H232" s="8" t="s">
        <v>1630</v>
      </c>
      <c r="I232" s="8" t="s">
        <v>1631</v>
      </c>
      <c r="N232" s="8" t="b">
        <v>1</v>
      </c>
      <c r="P232" s="8">
        <v>2014.0</v>
      </c>
      <c r="Q232" s="8" t="b">
        <v>1</v>
      </c>
      <c r="S232" s="8">
        <v>50.0679764</v>
      </c>
      <c r="T232" s="8">
        <v>33.1304275</v>
      </c>
      <c r="U232" s="8" t="s">
        <v>2199</v>
      </c>
      <c r="W232" s="39" t="s">
        <v>1633</v>
      </c>
    </row>
    <row r="233">
      <c r="A233" s="8" t="s">
        <v>321</v>
      </c>
      <c r="B233" s="8" t="s">
        <v>2200</v>
      </c>
      <c r="C233" s="8" t="s">
        <v>2201</v>
      </c>
      <c r="D233" s="8" t="s">
        <v>2202</v>
      </c>
      <c r="E233" s="27" t="s">
        <v>2203</v>
      </c>
      <c r="H233" s="8" t="s">
        <v>1630</v>
      </c>
      <c r="I233" s="8" t="s">
        <v>1631</v>
      </c>
      <c r="M233" s="8">
        <v>1981.0</v>
      </c>
      <c r="P233" s="8">
        <v>1981.0</v>
      </c>
      <c r="S233" s="8">
        <v>50.4036242</v>
      </c>
      <c r="T233" s="8">
        <v>34.1224007</v>
      </c>
      <c r="U233" s="8" t="s">
        <v>2204</v>
      </c>
      <c r="W233" s="39" t="s">
        <v>1633</v>
      </c>
    </row>
    <row r="234">
      <c r="A234" s="8" t="s">
        <v>322</v>
      </c>
      <c r="B234" s="8" t="s">
        <v>2205</v>
      </c>
      <c r="C234" s="8" t="s">
        <v>2206</v>
      </c>
      <c r="D234" s="8" t="s">
        <v>2207</v>
      </c>
      <c r="E234" s="27" t="s">
        <v>2208</v>
      </c>
      <c r="H234" s="8" t="s">
        <v>1630</v>
      </c>
      <c r="I234" s="8" t="s">
        <v>1631</v>
      </c>
      <c r="M234" s="8">
        <v>2000.0</v>
      </c>
      <c r="P234" s="8">
        <v>2000.0</v>
      </c>
      <c r="S234" s="8">
        <v>50.0913889</v>
      </c>
      <c r="T234" s="8">
        <v>34.6430555555555</v>
      </c>
      <c r="U234" s="8" t="s">
        <v>2209</v>
      </c>
      <c r="W234" s="43" t="s">
        <v>1651</v>
      </c>
    </row>
    <row r="235">
      <c r="A235" s="8" t="s">
        <v>323</v>
      </c>
      <c r="B235" s="8" t="s">
        <v>2205</v>
      </c>
      <c r="C235" s="8" t="s">
        <v>2206</v>
      </c>
      <c r="D235" s="8" t="s">
        <v>2207</v>
      </c>
      <c r="E235" s="27" t="s">
        <v>2208</v>
      </c>
      <c r="H235" s="8" t="s">
        <v>1630</v>
      </c>
      <c r="I235" s="8" t="s">
        <v>1631</v>
      </c>
      <c r="M235" s="8">
        <v>2000.0</v>
      </c>
      <c r="P235" s="8">
        <v>2000.0</v>
      </c>
      <c r="S235" s="8">
        <v>50.0913889</v>
      </c>
      <c r="T235" s="8">
        <v>34.6430555555555</v>
      </c>
      <c r="U235" s="8" t="s">
        <v>2209</v>
      </c>
      <c r="W235" s="39" t="s">
        <v>1633</v>
      </c>
    </row>
    <row r="236">
      <c r="A236" s="8" t="s">
        <v>324</v>
      </c>
      <c r="B236" s="8" t="s">
        <v>2205</v>
      </c>
      <c r="C236" s="8" t="s">
        <v>2206</v>
      </c>
      <c r="D236" s="8" t="s">
        <v>2207</v>
      </c>
      <c r="E236" s="27" t="s">
        <v>2208</v>
      </c>
      <c r="H236" s="8" t="s">
        <v>1630</v>
      </c>
      <c r="I236" s="8" t="s">
        <v>1631</v>
      </c>
      <c r="M236" s="8">
        <v>2000.0</v>
      </c>
      <c r="P236" s="8">
        <v>2000.0</v>
      </c>
      <c r="S236" s="8">
        <v>50.0913889</v>
      </c>
      <c r="T236" s="8">
        <v>34.6430555555555</v>
      </c>
      <c r="U236" s="8" t="s">
        <v>2209</v>
      </c>
      <c r="W236" s="39" t="s">
        <v>1677</v>
      </c>
    </row>
    <row r="237">
      <c r="A237" s="8" t="s">
        <v>325</v>
      </c>
      <c r="B237" s="8" t="s">
        <v>2205</v>
      </c>
      <c r="C237" s="8" t="s">
        <v>2206</v>
      </c>
      <c r="D237" s="8" t="s">
        <v>2207</v>
      </c>
      <c r="E237" s="27" t="s">
        <v>2208</v>
      </c>
      <c r="H237" s="8" t="s">
        <v>1630</v>
      </c>
      <c r="I237" s="8" t="s">
        <v>1631</v>
      </c>
      <c r="N237" s="8" t="b">
        <v>1</v>
      </c>
      <c r="P237" s="8">
        <v>2014.0</v>
      </c>
      <c r="Q237" s="8" t="b">
        <v>1</v>
      </c>
      <c r="S237" s="8">
        <v>50.0913889</v>
      </c>
      <c r="T237" s="8">
        <v>34.6430555555555</v>
      </c>
      <c r="U237" s="8" t="s">
        <v>2209</v>
      </c>
      <c r="W237" s="39" t="s">
        <v>1677</v>
      </c>
    </row>
    <row r="238">
      <c r="A238" s="8" t="s">
        <v>326</v>
      </c>
      <c r="B238" s="8" t="s">
        <v>2205</v>
      </c>
      <c r="C238" s="8" t="s">
        <v>2206</v>
      </c>
      <c r="D238" s="8" t="s">
        <v>2207</v>
      </c>
      <c r="E238" s="27" t="s">
        <v>2208</v>
      </c>
      <c r="H238" s="8" t="s">
        <v>1630</v>
      </c>
      <c r="I238" s="8" t="s">
        <v>1631</v>
      </c>
      <c r="M238" s="8">
        <v>2000.0</v>
      </c>
      <c r="P238" s="8">
        <v>2000.0</v>
      </c>
      <c r="S238" s="8">
        <v>50.0913889</v>
      </c>
      <c r="T238" s="8">
        <v>34.6430555555555</v>
      </c>
      <c r="U238" s="8" t="s">
        <v>2209</v>
      </c>
      <c r="W238" s="39" t="s">
        <v>1633</v>
      </c>
    </row>
    <row r="239">
      <c r="A239" s="8" t="s">
        <v>327</v>
      </c>
      <c r="B239" s="8" t="s">
        <v>2205</v>
      </c>
      <c r="C239" s="8" t="s">
        <v>2206</v>
      </c>
      <c r="D239" s="8" t="s">
        <v>2207</v>
      </c>
      <c r="E239" s="27" t="s">
        <v>2208</v>
      </c>
      <c r="H239" s="8" t="s">
        <v>1630</v>
      </c>
      <c r="I239" s="8" t="s">
        <v>1631</v>
      </c>
      <c r="M239" s="8">
        <v>2000.0</v>
      </c>
      <c r="P239" s="8">
        <v>2000.0</v>
      </c>
      <c r="S239" s="8">
        <v>50.0913889</v>
      </c>
      <c r="T239" s="8">
        <v>34.6430555555555</v>
      </c>
      <c r="U239" s="8" t="s">
        <v>2209</v>
      </c>
      <c r="W239" s="39" t="s">
        <v>1633</v>
      </c>
    </row>
    <row r="240">
      <c r="A240" s="8" t="s">
        <v>328</v>
      </c>
      <c r="B240" s="8" t="s">
        <v>2205</v>
      </c>
      <c r="C240" s="8" t="s">
        <v>2206</v>
      </c>
      <c r="D240" s="8" t="s">
        <v>2207</v>
      </c>
      <c r="E240" s="27" t="s">
        <v>2208</v>
      </c>
      <c r="H240" s="8" t="s">
        <v>1630</v>
      </c>
      <c r="I240" s="8" t="s">
        <v>1631</v>
      </c>
      <c r="M240" s="8">
        <v>1994.0</v>
      </c>
      <c r="P240" s="8">
        <v>1999.0</v>
      </c>
      <c r="S240" s="8">
        <v>50.0913889</v>
      </c>
      <c r="T240" s="8">
        <v>34.6430555555555</v>
      </c>
      <c r="U240" s="8" t="s">
        <v>2209</v>
      </c>
      <c r="W240" s="39" t="s">
        <v>1633</v>
      </c>
    </row>
    <row r="241">
      <c r="A241" s="8" t="s">
        <v>329</v>
      </c>
      <c r="B241" s="8" t="s">
        <v>2210</v>
      </c>
      <c r="C241" s="8" t="s">
        <v>2211</v>
      </c>
      <c r="D241" s="8" t="s">
        <v>2212</v>
      </c>
      <c r="E241" s="27" t="s">
        <v>2213</v>
      </c>
      <c r="H241" s="8" t="s">
        <v>1630</v>
      </c>
      <c r="I241" s="8" t="s">
        <v>1631</v>
      </c>
      <c r="M241" s="8">
        <v>2012.0</v>
      </c>
      <c r="P241" s="8">
        <v>2012.0</v>
      </c>
      <c r="S241" s="8">
        <v>49.4838715725526</v>
      </c>
      <c r="T241" s="8">
        <v>34.5842209201224</v>
      </c>
      <c r="U241" s="8" t="s">
        <v>2214</v>
      </c>
      <c r="W241" s="39" t="s">
        <v>1633</v>
      </c>
    </row>
    <row r="242">
      <c r="A242" s="8" t="s">
        <v>330</v>
      </c>
      <c r="B242" s="8" t="s">
        <v>2215</v>
      </c>
      <c r="C242" s="8" t="s">
        <v>2216</v>
      </c>
      <c r="D242" s="8" t="s">
        <v>2217</v>
      </c>
      <c r="E242" s="27" t="s">
        <v>2218</v>
      </c>
      <c r="H242" s="8" t="s">
        <v>1630</v>
      </c>
      <c r="I242" s="8" t="s">
        <v>1631</v>
      </c>
      <c r="N242" s="8" t="b">
        <v>1</v>
      </c>
      <c r="P242" s="8">
        <v>2014.0</v>
      </c>
      <c r="Q242" s="8" t="b">
        <v>1</v>
      </c>
      <c r="S242" s="8">
        <v>49.58942</v>
      </c>
      <c r="T242" s="8">
        <v>36.347656</v>
      </c>
      <c r="U242" s="8" t="s">
        <v>2219</v>
      </c>
      <c r="W242" s="39" t="s">
        <v>1633</v>
      </c>
    </row>
    <row r="243">
      <c r="A243" s="8" t="s">
        <v>331</v>
      </c>
      <c r="B243" s="8" t="s">
        <v>2215</v>
      </c>
      <c r="C243" s="8" t="s">
        <v>2216</v>
      </c>
      <c r="D243" s="8" t="s">
        <v>2217</v>
      </c>
      <c r="E243" s="27" t="s">
        <v>2218</v>
      </c>
      <c r="H243" s="8" t="s">
        <v>1630</v>
      </c>
      <c r="I243" s="8" t="s">
        <v>1631</v>
      </c>
      <c r="N243" s="8" t="b">
        <v>1</v>
      </c>
      <c r="P243" s="8">
        <v>2014.0</v>
      </c>
      <c r="Q243" s="8" t="b">
        <v>1</v>
      </c>
      <c r="S243" s="8">
        <v>49.58942</v>
      </c>
      <c r="T243" s="8">
        <v>36.347656</v>
      </c>
      <c r="U243" s="8" t="s">
        <v>2219</v>
      </c>
      <c r="W243" s="39" t="s">
        <v>1677</v>
      </c>
    </row>
    <row r="244">
      <c r="A244" s="8" t="s">
        <v>332</v>
      </c>
      <c r="B244" s="8" t="s">
        <v>2220</v>
      </c>
      <c r="C244" s="8" t="s">
        <v>2221</v>
      </c>
      <c r="D244" s="8" t="s">
        <v>2222</v>
      </c>
      <c r="E244" s="27" t="s">
        <v>2223</v>
      </c>
      <c r="H244" s="8" t="s">
        <v>1630</v>
      </c>
      <c r="I244" s="8" t="s">
        <v>1631</v>
      </c>
      <c r="M244" s="8">
        <v>1897.0</v>
      </c>
      <c r="P244" s="8">
        <v>1897.0</v>
      </c>
      <c r="S244" s="8">
        <v>49.63092</v>
      </c>
      <c r="T244" s="8">
        <v>35.3869</v>
      </c>
      <c r="U244" s="8" t="s">
        <v>2224</v>
      </c>
      <c r="W244" s="39" t="s">
        <v>1677</v>
      </c>
    </row>
    <row r="245">
      <c r="A245" s="23" t="s">
        <v>333</v>
      </c>
      <c r="B245" s="23" t="s">
        <v>2225</v>
      </c>
      <c r="C245" s="23" t="s">
        <v>2226</v>
      </c>
      <c r="D245" s="23" t="s">
        <v>2227</v>
      </c>
      <c r="E245" s="56" t="s">
        <v>2228</v>
      </c>
      <c r="H245" s="23" t="s">
        <v>618</v>
      </c>
      <c r="I245" s="23" t="s">
        <v>1856</v>
      </c>
      <c r="J245" s="7"/>
      <c r="K245" s="7"/>
      <c r="L245" s="7"/>
      <c r="M245" s="7"/>
      <c r="N245" s="7"/>
      <c r="O245" s="7"/>
      <c r="P245" s="7"/>
      <c r="Q245" s="7"/>
      <c r="R245" s="7"/>
      <c r="S245" s="23">
        <v>49.01345</v>
      </c>
      <c r="T245" s="23">
        <v>31.39379</v>
      </c>
      <c r="U245" s="23" t="s">
        <v>2229</v>
      </c>
      <c r="W245" s="88" t="s">
        <v>1651</v>
      </c>
    </row>
    <row r="246">
      <c r="A246" s="23" t="s">
        <v>334</v>
      </c>
      <c r="B246" s="24" t="s">
        <v>2225</v>
      </c>
      <c r="C246" s="23" t="s">
        <v>2226</v>
      </c>
      <c r="D246" s="23" t="s">
        <v>2227</v>
      </c>
      <c r="E246" s="56" t="s">
        <v>2228</v>
      </c>
      <c r="H246" s="23" t="s">
        <v>618</v>
      </c>
      <c r="I246" s="23" t="s">
        <v>1856</v>
      </c>
      <c r="J246" s="7"/>
      <c r="K246" s="7"/>
      <c r="L246" s="7"/>
      <c r="M246" s="7"/>
      <c r="N246" s="7"/>
      <c r="O246" s="7"/>
      <c r="P246" s="7"/>
      <c r="Q246" s="7"/>
      <c r="R246" s="7"/>
      <c r="S246" s="23">
        <v>49.01345</v>
      </c>
      <c r="T246" s="23">
        <v>31.39379</v>
      </c>
      <c r="U246" s="23" t="s">
        <v>2229</v>
      </c>
      <c r="W246" s="88" t="s">
        <v>1651</v>
      </c>
    </row>
    <row r="247">
      <c r="A247" s="23" t="s">
        <v>335</v>
      </c>
      <c r="B247" s="24" t="s">
        <v>2230</v>
      </c>
      <c r="C247" s="24" t="s">
        <v>2231</v>
      </c>
      <c r="D247" s="11" t="s">
        <v>2232</v>
      </c>
      <c r="E247" s="56" t="s">
        <v>2228</v>
      </c>
      <c r="H247" s="23" t="s">
        <v>1630</v>
      </c>
      <c r="I247" s="23" t="s">
        <v>1631</v>
      </c>
      <c r="J247" s="7"/>
      <c r="K247" s="7"/>
      <c r="L247" s="7"/>
      <c r="M247" s="7"/>
      <c r="N247" s="7"/>
      <c r="O247" s="7"/>
      <c r="P247" s="7"/>
      <c r="Q247" s="7"/>
      <c r="R247" s="7"/>
      <c r="S247" s="23">
        <v>50.04675</v>
      </c>
      <c r="T247" s="23">
        <v>35.32917</v>
      </c>
      <c r="U247" s="23" t="s">
        <v>2233</v>
      </c>
      <c r="V247" s="7"/>
      <c r="W247" s="88" t="s">
        <v>1651</v>
      </c>
    </row>
    <row r="248">
      <c r="A248" s="23" t="s">
        <v>336</v>
      </c>
      <c r="B248" s="24" t="s">
        <v>2234</v>
      </c>
      <c r="C248" s="24" t="s">
        <v>2235</v>
      </c>
      <c r="D248" s="11" t="s">
        <v>2236</v>
      </c>
      <c r="E248" s="56" t="s">
        <v>2228</v>
      </c>
      <c r="H248" s="23" t="s">
        <v>1630</v>
      </c>
      <c r="I248" s="23" t="s">
        <v>1631</v>
      </c>
      <c r="J248" s="7"/>
      <c r="K248" s="7"/>
      <c r="L248" s="7"/>
      <c r="M248" s="6">
        <v>2006.0</v>
      </c>
      <c r="N248" s="7"/>
      <c r="O248" s="7"/>
      <c r="P248" s="6">
        <v>2006.0</v>
      </c>
      <c r="Q248" s="7"/>
      <c r="R248" s="7"/>
      <c r="S248" s="24">
        <v>47.54889</v>
      </c>
      <c r="T248" s="24">
        <v>34.22758</v>
      </c>
      <c r="U248" s="23" t="s">
        <v>2237</v>
      </c>
      <c r="V248" s="7"/>
      <c r="W248" s="88" t="s">
        <v>1651</v>
      </c>
    </row>
    <row r="249">
      <c r="A249" s="23" t="s">
        <v>337</v>
      </c>
      <c r="B249" s="24" t="s">
        <v>2238</v>
      </c>
      <c r="C249" s="24" t="s">
        <v>2239</v>
      </c>
      <c r="D249" s="24" t="s">
        <v>2240</v>
      </c>
      <c r="E249" s="56" t="s">
        <v>2241</v>
      </c>
      <c r="H249" s="23" t="s">
        <v>1630</v>
      </c>
      <c r="I249" s="23" t="s">
        <v>1631</v>
      </c>
      <c r="J249" s="7"/>
      <c r="K249" s="7"/>
      <c r="L249" s="7"/>
      <c r="M249" s="7"/>
      <c r="N249" s="7"/>
      <c r="O249" s="7"/>
      <c r="P249" s="7"/>
      <c r="Q249" s="7"/>
      <c r="R249" s="7"/>
      <c r="S249" s="24">
        <v>46.56277</v>
      </c>
      <c r="T249" s="24">
        <v>30.79496</v>
      </c>
      <c r="U249" s="23" t="s">
        <v>2242</v>
      </c>
      <c r="W249" s="88" t="s">
        <v>1651</v>
      </c>
    </row>
    <row r="250">
      <c r="A250" s="23" t="s">
        <v>338</v>
      </c>
      <c r="B250" s="24" t="s">
        <v>2243</v>
      </c>
      <c r="C250" s="24" t="s">
        <v>2244</v>
      </c>
      <c r="D250" s="11" t="s">
        <v>2245</v>
      </c>
      <c r="E250" s="56" t="s">
        <v>2246</v>
      </c>
      <c r="H250" s="24" t="s">
        <v>1696</v>
      </c>
      <c r="I250" s="24" t="s">
        <v>2247</v>
      </c>
      <c r="J250" s="7"/>
      <c r="K250" s="7"/>
      <c r="L250" s="7"/>
      <c r="M250" s="7"/>
      <c r="N250" s="7"/>
      <c r="O250" s="7"/>
      <c r="P250" s="7"/>
      <c r="Q250" s="7"/>
      <c r="R250" s="7"/>
      <c r="S250" s="11">
        <v>46.55</v>
      </c>
      <c r="T250" s="24">
        <v>30.73333</v>
      </c>
      <c r="U250" s="23" t="s">
        <v>2248</v>
      </c>
      <c r="W250" s="88" t="s">
        <v>1651</v>
      </c>
    </row>
    <row r="251">
      <c r="A251" s="23" t="s">
        <v>339</v>
      </c>
      <c r="B251" s="24" t="s">
        <v>2225</v>
      </c>
      <c r="C251" s="24" t="s">
        <v>2226</v>
      </c>
      <c r="D251" s="23" t="s">
        <v>2227</v>
      </c>
      <c r="E251" s="56" t="s">
        <v>2228</v>
      </c>
      <c r="H251" s="23" t="s">
        <v>618</v>
      </c>
      <c r="I251" s="23" t="s">
        <v>1856</v>
      </c>
      <c r="J251" s="7"/>
      <c r="K251" s="7"/>
      <c r="L251" s="7"/>
      <c r="M251" s="7"/>
      <c r="N251" s="7"/>
      <c r="O251" s="7"/>
      <c r="P251" s="7"/>
      <c r="Q251" s="7"/>
      <c r="R251" s="7"/>
      <c r="S251" s="23">
        <v>49.01345</v>
      </c>
      <c r="T251" s="23">
        <v>31.39379</v>
      </c>
      <c r="U251" s="23" t="s">
        <v>2229</v>
      </c>
      <c r="W251" s="88" t="s">
        <v>1651</v>
      </c>
    </row>
    <row r="252">
      <c r="A252" s="23" t="s">
        <v>341</v>
      </c>
      <c r="B252" s="24" t="s">
        <v>2249</v>
      </c>
      <c r="C252" s="24" t="s">
        <v>2250</v>
      </c>
      <c r="D252" s="24" t="s">
        <v>2251</v>
      </c>
      <c r="E252" s="56" t="s">
        <v>2252</v>
      </c>
      <c r="H252" s="24" t="s">
        <v>1630</v>
      </c>
      <c r="I252" s="24" t="s">
        <v>1631</v>
      </c>
      <c r="J252" s="7"/>
      <c r="K252" s="7"/>
      <c r="L252" s="7"/>
      <c r="M252" s="7"/>
      <c r="N252" s="7"/>
      <c r="O252" s="7"/>
      <c r="P252" s="7"/>
      <c r="Q252" s="7"/>
      <c r="R252" s="7"/>
      <c r="S252" s="24">
        <v>49.65934</v>
      </c>
      <c r="T252" s="24">
        <v>30.47363</v>
      </c>
      <c r="U252" s="23" t="s">
        <v>2253</v>
      </c>
      <c r="V252" s="7"/>
      <c r="W252" s="88" t="s">
        <v>1651</v>
      </c>
    </row>
    <row r="253">
      <c r="A253" s="23" t="s">
        <v>342</v>
      </c>
      <c r="B253" s="24" t="s">
        <v>2254</v>
      </c>
      <c r="C253" s="24" t="s">
        <v>1736</v>
      </c>
      <c r="D253" s="24" t="s">
        <v>2255</v>
      </c>
      <c r="E253" s="56" t="s">
        <v>2256</v>
      </c>
      <c r="H253" s="24" t="s">
        <v>1630</v>
      </c>
      <c r="I253" s="24" t="s">
        <v>1631</v>
      </c>
      <c r="J253" s="7"/>
      <c r="K253" s="7"/>
      <c r="L253" s="7"/>
      <c r="M253" s="7"/>
      <c r="N253" s="7"/>
      <c r="O253" s="7"/>
      <c r="P253" s="7"/>
      <c r="Q253" s="7"/>
      <c r="R253" s="7"/>
      <c r="S253" s="24">
        <v>49.674</v>
      </c>
      <c r="T253" s="24">
        <v>30.38687</v>
      </c>
      <c r="U253" s="24" t="s">
        <v>1739</v>
      </c>
      <c r="V253" s="7"/>
      <c r="W253" s="88" t="s">
        <v>1651</v>
      </c>
    </row>
    <row r="254">
      <c r="A254" s="23" t="s">
        <v>343</v>
      </c>
      <c r="B254" s="24" t="s">
        <v>2257</v>
      </c>
      <c r="C254" s="24" t="s">
        <v>2258</v>
      </c>
      <c r="D254" s="11" t="s">
        <v>2259</v>
      </c>
      <c r="E254" s="56" t="s">
        <v>2260</v>
      </c>
      <c r="F254" s="23"/>
      <c r="G254" s="23"/>
      <c r="H254" s="24" t="s">
        <v>1630</v>
      </c>
      <c r="I254" s="24" t="s">
        <v>1631</v>
      </c>
      <c r="J254" s="7"/>
      <c r="K254" s="7"/>
      <c r="L254" s="7"/>
      <c r="M254" s="7"/>
      <c r="N254" s="7"/>
      <c r="O254" s="7"/>
      <c r="P254" s="7"/>
      <c r="Q254" s="7"/>
      <c r="R254" s="7"/>
      <c r="S254" s="24">
        <v>46.37404</v>
      </c>
      <c r="T254" s="24">
        <v>30.33329</v>
      </c>
      <c r="U254" s="23" t="s">
        <v>2261</v>
      </c>
      <c r="W254" s="88" t="s">
        <v>1651</v>
      </c>
    </row>
    <row r="255">
      <c r="A255" s="24" t="s">
        <v>344</v>
      </c>
      <c r="B255" s="24" t="s">
        <v>1745</v>
      </c>
      <c r="C255" s="24" t="s">
        <v>1746</v>
      </c>
      <c r="D255" s="11" t="s">
        <v>1747</v>
      </c>
      <c r="E255" s="56" t="s">
        <v>1748</v>
      </c>
      <c r="H255" s="24" t="s">
        <v>1630</v>
      </c>
      <c r="I255" s="24" t="s">
        <v>1631</v>
      </c>
      <c r="J255" s="7"/>
      <c r="K255" s="7"/>
      <c r="L255" s="7"/>
      <c r="M255" s="7"/>
      <c r="N255" s="7"/>
      <c r="O255" s="7"/>
      <c r="P255" s="7"/>
      <c r="Q255" s="7"/>
      <c r="R255" s="7"/>
      <c r="S255" s="11">
        <v>46.46554</v>
      </c>
      <c r="T255" s="24">
        <v>32.29763</v>
      </c>
      <c r="U255" s="24" t="s">
        <v>1749</v>
      </c>
      <c r="V255" s="7"/>
      <c r="W255" s="60" t="s">
        <v>1651</v>
      </c>
    </row>
    <row r="256">
      <c r="A256" s="24" t="s">
        <v>345</v>
      </c>
      <c r="B256" s="24" t="s">
        <v>2262</v>
      </c>
      <c r="C256" s="24" t="s">
        <v>1994</v>
      </c>
      <c r="D256" s="24" t="s">
        <v>2263</v>
      </c>
      <c r="E256" s="56" t="s">
        <v>2264</v>
      </c>
      <c r="H256" s="24" t="s">
        <v>1630</v>
      </c>
      <c r="I256" s="24" t="s">
        <v>1631</v>
      </c>
      <c r="J256" s="7"/>
      <c r="K256" s="7"/>
      <c r="L256" s="7"/>
      <c r="M256" s="7"/>
      <c r="N256" s="7"/>
      <c r="O256" s="7"/>
      <c r="P256" s="7"/>
      <c r="Q256" s="7"/>
      <c r="R256" s="7"/>
      <c r="S256" s="24">
        <v>46.38517</v>
      </c>
      <c r="T256" s="24">
        <v>32.09779</v>
      </c>
      <c r="U256" s="23" t="s">
        <v>1997</v>
      </c>
      <c r="V256" s="7"/>
      <c r="W256" s="60" t="s">
        <v>1651</v>
      </c>
    </row>
    <row r="257">
      <c r="A257" s="24" t="s">
        <v>346</v>
      </c>
      <c r="B257" s="24" t="s">
        <v>2265</v>
      </c>
      <c r="C257" s="24" t="s">
        <v>2266</v>
      </c>
      <c r="D257" s="11" t="s">
        <v>2267</v>
      </c>
      <c r="E257" s="56" t="s">
        <v>2268</v>
      </c>
      <c r="H257" s="24" t="s">
        <v>618</v>
      </c>
      <c r="I257" s="24" t="s">
        <v>1856</v>
      </c>
      <c r="J257" s="7"/>
      <c r="K257" s="7"/>
      <c r="L257" s="7"/>
      <c r="M257" s="6">
        <v>2015.0</v>
      </c>
      <c r="N257" s="7"/>
      <c r="O257" s="7"/>
      <c r="P257" s="6">
        <v>2015.0</v>
      </c>
      <c r="Q257" s="7"/>
      <c r="R257" s="7"/>
      <c r="S257" s="24">
        <v>49.41931</v>
      </c>
      <c r="T257" s="24">
        <v>31.25166</v>
      </c>
      <c r="U257" s="23" t="s">
        <v>2269</v>
      </c>
      <c r="W257" s="60" t="s">
        <v>1651</v>
      </c>
    </row>
    <row r="258">
      <c r="A258" s="24" t="s">
        <v>348</v>
      </c>
      <c r="B258" s="24" t="s">
        <v>2270</v>
      </c>
      <c r="C258" s="24" t="s">
        <v>2271</v>
      </c>
      <c r="D258" s="24" t="s">
        <v>2272</v>
      </c>
      <c r="E258" s="56" t="s">
        <v>2273</v>
      </c>
      <c r="H258" s="24" t="s">
        <v>1630</v>
      </c>
      <c r="I258" s="24" t="s">
        <v>1631</v>
      </c>
      <c r="J258" s="7"/>
      <c r="K258" s="7"/>
      <c r="L258" s="7"/>
      <c r="M258" s="7"/>
      <c r="N258" s="7"/>
      <c r="O258" s="7"/>
      <c r="P258" s="7"/>
      <c r="Q258" s="7"/>
      <c r="R258" s="7"/>
      <c r="S258" s="24">
        <v>46.5149</v>
      </c>
      <c r="T258" s="24">
        <v>31.89268</v>
      </c>
      <c r="U258" s="23" t="s">
        <v>2274</v>
      </c>
      <c r="V258" s="7"/>
      <c r="W258" s="60" t="s">
        <v>1651</v>
      </c>
    </row>
    <row r="259">
      <c r="A259" s="24" t="s">
        <v>349</v>
      </c>
      <c r="B259" s="24" t="s">
        <v>2275</v>
      </c>
      <c r="C259" s="24" t="s">
        <v>2276</v>
      </c>
      <c r="D259" s="5" t="s">
        <v>2277</v>
      </c>
      <c r="E259" s="56" t="s">
        <v>2278</v>
      </c>
      <c r="H259" s="24" t="s">
        <v>618</v>
      </c>
      <c r="I259" s="24" t="s">
        <v>2279</v>
      </c>
      <c r="J259" s="7"/>
      <c r="K259" s="7"/>
      <c r="L259" s="7"/>
      <c r="M259" s="6">
        <v>2020.0</v>
      </c>
      <c r="N259" s="7"/>
      <c r="O259" s="7"/>
      <c r="P259" s="6">
        <v>2020.0</v>
      </c>
      <c r="Q259" s="7"/>
      <c r="R259" s="7"/>
      <c r="S259" s="6">
        <v>49.5</v>
      </c>
      <c r="T259" s="6">
        <v>30.5</v>
      </c>
      <c r="U259" s="24" t="s">
        <v>2280</v>
      </c>
      <c r="W259" s="60" t="s">
        <v>1651</v>
      </c>
    </row>
    <row r="260">
      <c r="A260" s="24" t="s">
        <v>351</v>
      </c>
      <c r="B260" s="24" t="s">
        <v>2281</v>
      </c>
      <c r="C260" s="24" t="s">
        <v>1774</v>
      </c>
      <c r="D260" s="24" t="s">
        <v>2282</v>
      </c>
      <c r="E260" s="56" t="s">
        <v>2283</v>
      </c>
      <c r="H260" s="24" t="s">
        <v>1630</v>
      </c>
      <c r="I260" s="24" t="s">
        <v>1631</v>
      </c>
      <c r="J260" s="7"/>
      <c r="K260" s="7"/>
      <c r="L260" s="7"/>
      <c r="M260" s="7"/>
      <c r="N260" s="7"/>
      <c r="O260" s="7"/>
      <c r="P260" s="7"/>
      <c r="Q260" s="7"/>
      <c r="R260" s="7"/>
      <c r="S260" s="24">
        <v>46.80148</v>
      </c>
      <c r="T260" s="24">
        <v>31.41897</v>
      </c>
      <c r="U260" s="23" t="s">
        <v>1777</v>
      </c>
      <c r="V260" s="7"/>
      <c r="W260" s="60" t="s">
        <v>1651</v>
      </c>
    </row>
    <row r="261">
      <c r="A261" s="24" t="s">
        <v>352</v>
      </c>
      <c r="B261" s="24" t="s">
        <v>1807</v>
      </c>
      <c r="C261" s="24" t="s">
        <v>1808</v>
      </c>
      <c r="D261" s="24" t="s">
        <v>1809</v>
      </c>
      <c r="E261" s="60" t="s">
        <v>1810</v>
      </c>
      <c r="H261" s="24" t="s">
        <v>1630</v>
      </c>
      <c r="I261" s="24" t="s">
        <v>1631</v>
      </c>
      <c r="J261" s="7"/>
      <c r="K261" s="7"/>
      <c r="L261" s="7"/>
      <c r="M261" s="7"/>
      <c r="N261" s="7"/>
      <c r="O261" s="7"/>
      <c r="P261" s="7"/>
      <c r="Q261" s="7"/>
      <c r="R261" s="7"/>
      <c r="S261" s="24">
        <v>46.47514</v>
      </c>
      <c r="T261" s="24">
        <v>32.23657</v>
      </c>
      <c r="U261" s="24" t="s">
        <v>1811</v>
      </c>
      <c r="V261" s="7"/>
      <c r="W261" s="60" t="s">
        <v>1651</v>
      </c>
    </row>
    <row r="262">
      <c r="A262" s="24" t="s">
        <v>353</v>
      </c>
      <c r="B262" s="24" t="s">
        <v>2284</v>
      </c>
      <c r="C262" s="24" t="s">
        <v>2285</v>
      </c>
      <c r="D262" s="24" t="s">
        <v>2286</v>
      </c>
      <c r="E262" s="56" t="s">
        <v>2287</v>
      </c>
      <c r="H262" s="24" t="s">
        <v>1630</v>
      </c>
      <c r="I262" s="24" t="s">
        <v>1631</v>
      </c>
      <c r="J262" s="7"/>
      <c r="K262" s="7"/>
      <c r="L262" s="7"/>
      <c r="M262" s="7"/>
      <c r="N262" s="7"/>
      <c r="O262" s="7"/>
      <c r="P262" s="7"/>
      <c r="Q262" s="7"/>
      <c r="R262" s="7"/>
      <c r="S262" s="24">
        <v>46.35845</v>
      </c>
      <c r="T262" s="24">
        <v>32.35115</v>
      </c>
      <c r="U262" s="24" t="s">
        <v>2288</v>
      </c>
      <c r="V262" s="7"/>
      <c r="W262" s="60" t="s">
        <v>1651</v>
      </c>
    </row>
    <row r="263">
      <c r="A263" s="24" t="s">
        <v>354</v>
      </c>
      <c r="B263" s="24" t="s">
        <v>2289</v>
      </c>
      <c r="C263" s="8" t="s">
        <v>2290</v>
      </c>
      <c r="D263" s="8" t="s">
        <v>2291</v>
      </c>
      <c r="E263" s="27" t="s">
        <v>2292</v>
      </c>
      <c r="H263" s="8" t="s">
        <v>1770</v>
      </c>
      <c r="I263" s="8" t="s">
        <v>2293</v>
      </c>
      <c r="S263" s="8">
        <v>51.0</v>
      </c>
      <c r="T263" s="8">
        <v>26.0</v>
      </c>
      <c r="U263" s="24" t="s">
        <v>2294</v>
      </c>
      <c r="W263" s="60" t="s">
        <v>1651</v>
      </c>
    </row>
    <row r="264">
      <c r="A264" s="24" t="s">
        <v>355</v>
      </c>
      <c r="B264" s="8" t="s">
        <v>2295</v>
      </c>
      <c r="C264" s="8" t="s">
        <v>2296</v>
      </c>
      <c r="D264" s="8" t="s">
        <v>2297</v>
      </c>
      <c r="E264" s="27" t="s">
        <v>2298</v>
      </c>
      <c r="H264" s="24" t="s">
        <v>618</v>
      </c>
      <c r="I264" s="24" t="s">
        <v>1638</v>
      </c>
      <c r="S264" s="8">
        <v>49.23338</v>
      </c>
      <c r="T264" s="8">
        <v>28.44363</v>
      </c>
      <c r="U264" s="8" t="s">
        <v>2299</v>
      </c>
      <c r="W264" s="60" t="s">
        <v>1651</v>
      </c>
    </row>
    <row r="265">
      <c r="A265" s="24" t="s">
        <v>356</v>
      </c>
      <c r="B265" s="8" t="s">
        <v>2300</v>
      </c>
      <c r="C265" s="8" t="s">
        <v>2301</v>
      </c>
      <c r="D265" s="8" t="s">
        <v>2302</v>
      </c>
      <c r="E265" s="27" t="s">
        <v>2303</v>
      </c>
      <c r="H265" s="24" t="s">
        <v>1630</v>
      </c>
      <c r="I265" s="24" t="s">
        <v>1631</v>
      </c>
      <c r="S265" s="8">
        <v>47.50499</v>
      </c>
      <c r="T265" s="8">
        <v>33.92317</v>
      </c>
      <c r="U265" s="8" t="s">
        <v>2304</v>
      </c>
      <c r="W265" s="60" t="s">
        <v>1651</v>
      </c>
    </row>
    <row r="266">
      <c r="A266" s="24" t="s">
        <v>357</v>
      </c>
      <c r="B266" s="8" t="s">
        <v>2305</v>
      </c>
      <c r="C266" s="8" t="s">
        <v>2306</v>
      </c>
      <c r="D266" s="8" t="s">
        <v>2307</v>
      </c>
      <c r="E266" s="27" t="s">
        <v>2308</v>
      </c>
      <c r="H266" s="24" t="s">
        <v>1630</v>
      </c>
      <c r="I266" s="24" t="s">
        <v>1631</v>
      </c>
      <c r="S266" s="8">
        <v>46.68333</v>
      </c>
      <c r="T266" s="8">
        <v>31.14492</v>
      </c>
      <c r="U266" s="8" t="s">
        <v>2309</v>
      </c>
      <c r="W266" s="60" t="s">
        <v>1651</v>
      </c>
    </row>
    <row r="267">
      <c r="A267" s="24" t="s">
        <v>358</v>
      </c>
      <c r="B267" s="8" t="s">
        <v>1869</v>
      </c>
      <c r="C267" s="8" t="s">
        <v>1870</v>
      </c>
      <c r="D267" s="8" t="s">
        <v>1871</v>
      </c>
      <c r="E267" s="27" t="s">
        <v>1872</v>
      </c>
      <c r="H267" s="24" t="s">
        <v>1630</v>
      </c>
      <c r="I267" s="24" t="s">
        <v>1631</v>
      </c>
      <c r="S267" s="8">
        <v>46.17608</v>
      </c>
      <c r="T267" s="8">
        <v>30.4568</v>
      </c>
      <c r="U267" s="8" t="s">
        <v>1873</v>
      </c>
      <c r="W267" s="60" t="s">
        <v>1651</v>
      </c>
    </row>
    <row r="268">
      <c r="A268" s="24" t="s">
        <v>359</v>
      </c>
      <c r="B268" s="8" t="s">
        <v>2310</v>
      </c>
      <c r="C268" s="8" t="s">
        <v>2311</v>
      </c>
      <c r="D268" s="8" t="s">
        <v>1762</v>
      </c>
      <c r="E268" s="27" t="s">
        <v>1763</v>
      </c>
      <c r="H268" s="24" t="s">
        <v>1630</v>
      </c>
      <c r="I268" s="24" t="s">
        <v>1631</v>
      </c>
      <c r="S268" s="8">
        <v>48.16807</v>
      </c>
      <c r="T268" s="8">
        <v>23.09372</v>
      </c>
      <c r="U268" s="8" t="s">
        <v>2312</v>
      </c>
      <c r="W268" s="59" t="s">
        <v>1074</v>
      </c>
    </row>
    <row r="269">
      <c r="A269" s="24" t="s">
        <v>362</v>
      </c>
      <c r="B269" s="8" t="s">
        <v>2313</v>
      </c>
      <c r="C269" s="8" t="s">
        <v>2314</v>
      </c>
      <c r="D269" s="8" t="s">
        <v>2315</v>
      </c>
      <c r="E269" s="28" t="s">
        <v>2316</v>
      </c>
      <c r="H269" s="24" t="s">
        <v>1630</v>
      </c>
      <c r="I269" s="24" t="s">
        <v>1631</v>
      </c>
      <c r="S269" s="8">
        <v>48.52985</v>
      </c>
      <c r="T269" s="8">
        <v>29.46434</v>
      </c>
      <c r="U269" s="8" t="s">
        <v>2317</v>
      </c>
      <c r="W269" s="27" t="s">
        <v>2318</v>
      </c>
    </row>
    <row r="270">
      <c r="A270" s="24" t="s">
        <v>363</v>
      </c>
      <c r="B270" s="8" t="s">
        <v>2319</v>
      </c>
      <c r="C270" s="8" t="s">
        <v>2320</v>
      </c>
      <c r="D270" s="8" t="s">
        <v>2321</v>
      </c>
      <c r="E270" s="27" t="s">
        <v>2322</v>
      </c>
      <c r="H270" s="24" t="s">
        <v>1630</v>
      </c>
      <c r="I270" s="24" t="s">
        <v>1631</v>
      </c>
      <c r="M270" s="8">
        <v>2019.0</v>
      </c>
      <c r="P270" s="8">
        <v>2019.0</v>
      </c>
      <c r="S270" s="8">
        <v>48.99016</v>
      </c>
      <c r="T270" s="8">
        <v>27.5078</v>
      </c>
      <c r="U270" s="8" t="s">
        <v>2323</v>
      </c>
      <c r="W270" s="27" t="s">
        <v>2318</v>
      </c>
    </row>
    <row r="271">
      <c r="A271" s="24" t="s">
        <v>365</v>
      </c>
      <c r="B271" s="8" t="s">
        <v>2319</v>
      </c>
      <c r="C271" s="8" t="s">
        <v>2320</v>
      </c>
      <c r="D271" s="8" t="s">
        <v>2321</v>
      </c>
      <c r="E271" s="27" t="s">
        <v>2322</v>
      </c>
      <c r="H271" s="24" t="s">
        <v>1630</v>
      </c>
      <c r="I271" s="24" t="s">
        <v>1631</v>
      </c>
      <c r="M271" s="8">
        <v>2019.0</v>
      </c>
      <c r="P271" s="8">
        <v>2019.0</v>
      </c>
      <c r="S271" s="8">
        <v>48.99016</v>
      </c>
      <c r="T271" s="8">
        <v>27.5078</v>
      </c>
      <c r="U271" s="8" t="s">
        <v>2323</v>
      </c>
      <c r="W271" s="60" t="s">
        <v>1651</v>
      </c>
    </row>
    <row r="272">
      <c r="A272" s="24" t="s">
        <v>366</v>
      </c>
      <c r="B272" s="8" t="s">
        <v>2324</v>
      </c>
      <c r="C272" s="8" t="s">
        <v>2325</v>
      </c>
      <c r="D272" s="8" t="s">
        <v>2326</v>
      </c>
      <c r="E272" s="27" t="s">
        <v>2327</v>
      </c>
      <c r="H272" s="24" t="s">
        <v>1630</v>
      </c>
      <c r="I272" s="24" t="s">
        <v>1631</v>
      </c>
      <c r="M272" s="8">
        <v>2021.0</v>
      </c>
      <c r="P272" s="8">
        <v>2021.0</v>
      </c>
      <c r="S272" s="8">
        <v>48.91848</v>
      </c>
      <c r="T272" s="8">
        <v>27.7946</v>
      </c>
      <c r="U272" s="8" t="s">
        <v>2328</v>
      </c>
      <c r="W272" s="27" t="s">
        <v>2318</v>
      </c>
    </row>
    <row r="273">
      <c r="A273" s="24" t="s">
        <v>367</v>
      </c>
      <c r="B273" s="8" t="s">
        <v>2313</v>
      </c>
      <c r="C273" s="8" t="s">
        <v>2314</v>
      </c>
      <c r="D273" s="8" t="s">
        <v>2315</v>
      </c>
      <c r="E273" s="28" t="s">
        <v>2316</v>
      </c>
      <c r="H273" s="24" t="s">
        <v>1630</v>
      </c>
      <c r="I273" s="24" t="s">
        <v>1631</v>
      </c>
      <c r="S273" s="8">
        <v>48.52985</v>
      </c>
      <c r="T273" s="8">
        <v>29.46434</v>
      </c>
      <c r="U273" s="8" t="s">
        <v>2317</v>
      </c>
      <c r="W273" s="27" t="s">
        <v>2318</v>
      </c>
    </row>
    <row r="274">
      <c r="A274" s="24" t="s">
        <v>368</v>
      </c>
      <c r="B274" s="11" t="s">
        <v>2329</v>
      </c>
      <c r="C274" s="11" t="s">
        <v>2330</v>
      </c>
      <c r="D274" s="11" t="s">
        <v>2331</v>
      </c>
      <c r="E274" s="66" t="s">
        <v>2332</v>
      </c>
      <c r="F274" s="66"/>
      <c r="G274" s="66"/>
      <c r="H274" s="11" t="s">
        <v>1630</v>
      </c>
      <c r="I274" s="11" t="s">
        <v>1631</v>
      </c>
      <c r="J274" s="7"/>
      <c r="K274" s="7"/>
      <c r="L274" s="7"/>
      <c r="M274" s="6">
        <v>2020.0</v>
      </c>
      <c r="N274" s="7"/>
      <c r="O274" s="7"/>
      <c r="P274" s="6">
        <v>2020.0</v>
      </c>
      <c r="Q274" s="7"/>
      <c r="R274" s="7"/>
      <c r="S274" s="11">
        <v>48.63744</v>
      </c>
      <c r="T274" s="11">
        <v>27.22067</v>
      </c>
      <c r="U274" s="5" t="s">
        <v>2333</v>
      </c>
      <c r="V274" s="7"/>
      <c r="W274" s="46" t="s">
        <v>2318</v>
      </c>
    </row>
    <row r="275">
      <c r="A275" s="24" t="s">
        <v>370</v>
      </c>
      <c r="B275" s="11" t="s">
        <v>2334</v>
      </c>
      <c r="C275" s="11" t="s">
        <v>2335</v>
      </c>
      <c r="D275" s="11" t="s">
        <v>2336</v>
      </c>
      <c r="E275" s="33" t="s">
        <v>2337</v>
      </c>
      <c r="F275" s="5"/>
      <c r="G275" s="5"/>
      <c r="H275" s="11" t="s">
        <v>1630</v>
      </c>
      <c r="I275" s="11" t="s">
        <v>1631</v>
      </c>
      <c r="J275" s="7"/>
      <c r="K275" s="7"/>
      <c r="L275" s="7"/>
      <c r="M275" s="10">
        <v>2012.0</v>
      </c>
      <c r="N275" s="7"/>
      <c r="O275" s="7"/>
      <c r="P275" s="10">
        <v>2012.0</v>
      </c>
      <c r="Q275" s="7"/>
      <c r="R275" s="7"/>
      <c r="S275" s="11">
        <v>48.91578</v>
      </c>
      <c r="T275" s="11">
        <v>28.404</v>
      </c>
      <c r="U275" s="5" t="s">
        <v>2338</v>
      </c>
      <c r="V275" s="7"/>
      <c r="W275" s="46" t="s">
        <v>2318</v>
      </c>
    </row>
    <row r="276">
      <c r="A276" s="24" t="s">
        <v>372</v>
      </c>
      <c r="B276" s="11" t="s">
        <v>2339</v>
      </c>
      <c r="C276" s="11" t="s">
        <v>2340</v>
      </c>
      <c r="D276" s="11" t="s">
        <v>2341</v>
      </c>
      <c r="E276" s="33" t="s">
        <v>2342</v>
      </c>
      <c r="F276" s="5"/>
      <c r="G276" s="5"/>
      <c r="H276" s="11" t="s">
        <v>1630</v>
      </c>
      <c r="I276" s="11" t="s">
        <v>1631</v>
      </c>
      <c r="J276" s="7"/>
      <c r="K276" s="7"/>
      <c r="L276" s="7"/>
      <c r="M276" s="7"/>
      <c r="N276" s="7"/>
      <c r="O276" s="7"/>
      <c r="P276" s="10">
        <v>2020.0</v>
      </c>
      <c r="Q276" s="7"/>
      <c r="R276" s="7"/>
      <c r="S276" s="11">
        <v>48.29722</v>
      </c>
      <c r="T276" s="11">
        <v>28.92159</v>
      </c>
      <c r="U276" s="11" t="s">
        <v>2343</v>
      </c>
      <c r="V276" s="7"/>
      <c r="W276" s="60" t="s">
        <v>1651</v>
      </c>
    </row>
    <row r="277" ht="14.25" customHeight="1">
      <c r="A277" s="24" t="s">
        <v>373</v>
      </c>
      <c r="B277" s="11" t="s">
        <v>2344</v>
      </c>
      <c r="C277" s="11" t="s">
        <v>2345</v>
      </c>
      <c r="D277" s="11" t="s">
        <v>2346</v>
      </c>
      <c r="E277" s="33" t="s">
        <v>2347</v>
      </c>
      <c r="F277" s="5"/>
      <c r="G277" s="5"/>
      <c r="H277" s="11" t="s">
        <v>1630</v>
      </c>
      <c r="I277" s="11" t="s">
        <v>1631</v>
      </c>
      <c r="J277" s="7"/>
      <c r="K277" s="7"/>
      <c r="L277" s="7"/>
      <c r="M277" s="7"/>
      <c r="N277" s="7"/>
      <c r="O277" s="7"/>
      <c r="P277" s="7"/>
      <c r="Q277" s="7"/>
      <c r="R277" s="7"/>
      <c r="S277" s="11">
        <v>48.87588</v>
      </c>
      <c r="T277" s="11">
        <v>28.08234</v>
      </c>
      <c r="U277" s="15" t="s">
        <v>2348</v>
      </c>
      <c r="V277" s="7"/>
      <c r="W277" s="46" t="s">
        <v>2318</v>
      </c>
    </row>
    <row r="278">
      <c r="A278" s="24" t="s">
        <v>375</v>
      </c>
      <c r="B278" s="11" t="s">
        <v>2349</v>
      </c>
      <c r="C278" s="11" t="s">
        <v>2350</v>
      </c>
      <c r="D278" s="11" t="s">
        <v>2351</v>
      </c>
      <c r="E278" s="33" t="s">
        <v>2352</v>
      </c>
      <c r="F278" s="5"/>
      <c r="G278" s="5"/>
      <c r="H278" s="11" t="s">
        <v>1630</v>
      </c>
      <c r="I278" s="11" t="s">
        <v>1631</v>
      </c>
      <c r="J278" s="7"/>
      <c r="K278" s="7"/>
      <c r="L278" s="7"/>
      <c r="M278" s="7"/>
      <c r="N278" s="7"/>
      <c r="O278" s="7"/>
      <c r="P278" s="7"/>
      <c r="Q278" s="7"/>
      <c r="R278" s="7"/>
      <c r="S278" s="11">
        <v>48.54968</v>
      </c>
      <c r="T278" s="11">
        <v>26.48744</v>
      </c>
      <c r="U278" s="11" t="s">
        <v>2353</v>
      </c>
      <c r="V278" s="7"/>
      <c r="W278" s="46" t="s">
        <v>2318</v>
      </c>
    </row>
    <row r="279">
      <c r="A279" s="24" t="s">
        <v>377</v>
      </c>
      <c r="B279" s="11" t="s">
        <v>2354</v>
      </c>
      <c r="C279" s="11" t="s">
        <v>2355</v>
      </c>
      <c r="D279" s="11" t="s">
        <v>2356</v>
      </c>
      <c r="E279" s="33" t="s">
        <v>2357</v>
      </c>
      <c r="F279" s="5"/>
      <c r="G279" s="5"/>
      <c r="H279" s="11" t="s">
        <v>1630</v>
      </c>
      <c r="I279" s="11" t="s">
        <v>1631</v>
      </c>
      <c r="J279" s="7"/>
      <c r="K279" s="7"/>
      <c r="L279" s="7"/>
      <c r="M279" s="7"/>
      <c r="N279" s="7"/>
      <c r="O279" s="7"/>
      <c r="P279" s="7"/>
      <c r="Q279" s="7"/>
      <c r="R279" s="7"/>
      <c r="S279" s="11">
        <v>48.88697</v>
      </c>
      <c r="T279" s="11">
        <v>26.84816</v>
      </c>
      <c r="U279" s="5" t="s">
        <v>2358</v>
      </c>
      <c r="V279" s="7"/>
      <c r="W279" s="46" t="s">
        <v>2318</v>
      </c>
    </row>
    <row r="280">
      <c r="A280" s="24" t="s">
        <v>378</v>
      </c>
      <c r="B280" s="11" t="s">
        <v>2359</v>
      </c>
      <c r="C280" s="11" t="s">
        <v>2360</v>
      </c>
      <c r="D280" s="11" t="s">
        <v>2361</v>
      </c>
      <c r="E280" s="33" t="s">
        <v>2362</v>
      </c>
      <c r="F280" s="5"/>
      <c r="G280" s="5"/>
      <c r="H280" s="11" t="s">
        <v>1630</v>
      </c>
      <c r="I280" s="11" t="s">
        <v>1631</v>
      </c>
      <c r="J280" s="7"/>
      <c r="K280" s="7"/>
      <c r="L280" s="7"/>
      <c r="M280" s="7"/>
      <c r="N280" s="7"/>
      <c r="O280" s="7"/>
      <c r="P280" s="7"/>
      <c r="Q280" s="7"/>
      <c r="R280" s="7"/>
      <c r="S280" s="11">
        <v>48.58966</v>
      </c>
      <c r="T280" s="11">
        <v>29.28583</v>
      </c>
      <c r="U280" s="11" t="s">
        <v>2363</v>
      </c>
      <c r="V280" s="7"/>
      <c r="W280" s="60" t="s">
        <v>1651</v>
      </c>
    </row>
    <row r="281">
      <c r="A281" s="24" t="s">
        <v>380</v>
      </c>
      <c r="B281" s="11" t="s">
        <v>2364</v>
      </c>
      <c r="C281" s="11" t="s">
        <v>2365</v>
      </c>
      <c r="D281" s="11" t="s">
        <v>2366</v>
      </c>
      <c r="E281" s="33" t="s">
        <v>2367</v>
      </c>
      <c r="F281" s="5"/>
      <c r="G281" s="5"/>
      <c r="H281" s="11" t="s">
        <v>1630</v>
      </c>
      <c r="I281" s="11" t="s">
        <v>1631</v>
      </c>
      <c r="J281" s="7"/>
      <c r="K281" s="7"/>
      <c r="L281" s="7"/>
      <c r="M281" s="7"/>
      <c r="N281" s="7"/>
      <c r="O281" s="7"/>
      <c r="P281" s="7"/>
      <c r="Q281" s="7"/>
      <c r="R281" s="7"/>
      <c r="S281" s="11">
        <v>49.07362</v>
      </c>
      <c r="T281" s="11">
        <v>27.67404</v>
      </c>
      <c r="U281" s="11" t="s">
        <v>2368</v>
      </c>
      <c r="V281" s="7"/>
      <c r="W281" s="60" t="s">
        <v>1651</v>
      </c>
    </row>
    <row r="282">
      <c r="A282" s="24" t="s">
        <v>381</v>
      </c>
      <c r="B282" s="11" t="s">
        <v>2369</v>
      </c>
      <c r="C282" s="11" t="s">
        <v>2370</v>
      </c>
      <c r="D282" s="11" t="s">
        <v>2371</v>
      </c>
      <c r="E282" s="33" t="s">
        <v>2372</v>
      </c>
      <c r="F282" s="5"/>
      <c r="G282" s="5"/>
      <c r="H282" s="11" t="s">
        <v>1630</v>
      </c>
      <c r="I282" s="11" t="s">
        <v>1631</v>
      </c>
      <c r="J282" s="7"/>
      <c r="K282" s="7"/>
      <c r="L282" s="7"/>
      <c r="M282" s="7"/>
      <c r="N282" s="7"/>
      <c r="O282" s="7"/>
      <c r="P282" s="7"/>
      <c r="Q282" s="7"/>
      <c r="R282" s="7"/>
      <c r="S282" s="11">
        <v>48.79307</v>
      </c>
      <c r="T282" s="11">
        <v>30.3911</v>
      </c>
      <c r="U282" s="5" t="s">
        <v>2373</v>
      </c>
      <c r="V282" s="7"/>
      <c r="W282" s="60" t="s">
        <v>1651</v>
      </c>
    </row>
    <row r="283">
      <c r="A283" s="24" t="s">
        <v>382</v>
      </c>
      <c r="B283" s="11" t="s">
        <v>2374</v>
      </c>
      <c r="C283" s="11" t="s">
        <v>2375</v>
      </c>
      <c r="D283" s="11" t="s">
        <v>2376</v>
      </c>
      <c r="E283" s="33" t="s">
        <v>2377</v>
      </c>
      <c r="F283" s="5"/>
      <c r="G283" s="5"/>
      <c r="H283" s="11" t="s">
        <v>1630</v>
      </c>
      <c r="I283" s="11" t="s">
        <v>1631</v>
      </c>
      <c r="J283" s="7"/>
      <c r="K283" s="7"/>
      <c r="L283" s="7"/>
      <c r="M283" s="7"/>
      <c r="N283" s="7"/>
      <c r="O283" s="7"/>
      <c r="P283" s="6">
        <v>2018.0</v>
      </c>
      <c r="Q283" s="7"/>
      <c r="R283" s="7"/>
      <c r="S283" s="11">
        <v>49.08905</v>
      </c>
      <c r="T283" s="11">
        <v>29.28403</v>
      </c>
      <c r="U283" s="5" t="s">
        <v>2378</v>
      </c>
      <c r="V283" s="7"/>
      <c r="W283" s="60" t="s">
        <v>1651</v>
      </c>
    </row>
    <row r="284">
      <c r="A284" s="24" t="s">
        <v>383</v>
      </c>
      <c r="B284" s="11" t="s">
        <v>2379</v>
      </c>
      <c r="C284" s="11" t="s">
        <v>2380</v>
      </c>
      <c r="D284" s="11" t="s">
        <v>2381</v>
      </c>
      <c r="E284" s="33" t="s">
        <v>2382</v>
      </c>
      <c r="F284" s="5"/>
      <c r="G284" s="5"/>
      <c r="H284" s="11" t="s">
        <v>618</v>
      </c>
      <c r="I284" s="24" t="s">
        <v>1856</v>
      </c>
      <c r="J284" s="7"/>
      <c r="K284" s="7"/>
      <c r="L284" s="7"/>
      <c r="M284" s="7"/>
      <c r="N284" s="7"/>
      <c r="O284" s="7"/>
      <c r="P284" s="6">
        <v>2021.0</v>
      </c>
      <c r="Q284" s="7"/>
      <c r="R284" s="7"/>
      <c r="S284" s="11">
        <v>49.10614</v>
      </c>
      <c r="T284" s="11">
        <v>29.20582</v>
      </c>
      <c r="U284" s="5" t="s">
        <v>2383</v>
      </c>
      <c r="V284" s="7"/>
      <c r="W284" s="60" t="s">
        <v>1651</v>
      </c>
    </row>
    <row r="285">
      <c r="A285" s="24" t="s">
        <v>384</v>
      </c>
      <c r="B285" s="11" t="s">
        <v>2384</v>
      </c>
      <c r="C285" s="11" t="s">
        <v>2385</v>
      </c>
      <c r="D285" s="11" t="s">
        <v>2386</v>
      </c>
      <c r="E285" s="33" t="s">
        <v>2387</v>
      </c>
      <c r="F285" s="5"/>
      <c r="G285" s="5"/>
      <c r="H285" s="11" t="s">
        <v>1630</v>
      </c>
      <c r="I285" s="11" t="s">
        <v>1631</v>
      </c>
      <c r="J285" s="7"/>
      <c r="K285" s="7"/>
      <c r="L285" s="7"/>
      <c r="M285" s="7"/>
      <c r="N285" s="7"/>
      <c r="O285" s="7"/>
      <c r="P285" s="7"/>
      <c r="Q285" s="7"/>
      <c r="R285" s="7"/>
      <c r="S285" s="11">
        <v>48.73083</v>
      </c>
      <c r="T285" s="11">
        <v>30.10174</v>
      </c>
      <c r="U285" s="5" t="s">
        <v>2388</v>
      </c>
      <c r="V285" s="7"/>
      <c r="W285" s="46" t="s">
        <v>2318</v>
      </c>
    </row>
    <row r="286">
      <c r="A286" s="24" t="s">
        <v>386</v>
      </c>
      <c r="B286" s="11" t="s">
        <v>2389</v>
      </c>
      <c r="C286" s="11" t="s">
        <v>2390</v>
      </c>
      <c r="D286" s="11" t="s">
        <v>2391</v>
      </c>
      <c r="E286" s="33" t="s">
        <v>2392</v>
      </c>
      <c r="F286" s="5"/>
      <c r="G286" s="5"/>
      <c r="H286" s="11" t="s">
        <v>1630</v>
      </c>
      <c r="I286" s="11" t="s">
        <v>1631</v>
      </c>
      <c r="J286" s="7"/>
      <c r="K286" s="7"/>
      <c r="L286" s="7"/>
      <c r="M286" s="7"/>
      <c r="N286" s="7"/>
      <c r="O286" s="7"/>
      <c r="P286" s="7"/>
      <c r="Q286" s="7"/>
      <c r="R286" s="7"/>
      <c r="S286" s="11">
        <v>49.13839</v>
      </c>
      <c r="T286" s="11">
        <v>27.63539</v>
      </c>
      <c r="U286" s="11" t="s">
        <v>2393</v>
      </c>
      <c r="V286" s="7"/>
      <c r="W286" s="46" t="s">
        <v>2318</v>
      </c>
    </row>
    <row r="287">
      <c r="A287" s="24" t="s">
        <v>387</v>
      </c>
      <c r="B287" s="11" t="s">
        <v>2394</v>
      </c>
      <c r="C287" s="11" t="s">
        <v>2395</v>
      </c>
      <c r="D287" s="11" t="s">
        <v>2396</v>
      </c>
      <c r="E287" s="33" t="s">
        <v>2397</v>
      </c>
      <c r="F287" s="5"/>
      <c r="G287" s="5"/>
      <c r="H287" s="11" t="s">
        <v>1630</v>
      </c>
      <c r="I287" s="11" t="s">
        <v>1680</v>
      </c>
      <c r="J287" s="7"/>
      <c r="K287" s="7"/>
      <c r="L287" s="7"/>
      <c r="M287" s="7"/>
      <c r="N287" s="7"/>
      <c r="O287" s="7"/>
      <c r="P287" s="7"/>
      <c r="Q287" s="7"/>
      <c r="R287" s="7"/>
      <c r="S287" s="11">
        <v>49.10544</v>
      </c>
      <c r="T287" s="11">
        <v>29.20589</v>
      </c>
      <c r="U287" s="11" t="s">
        <v>2398</v>
      </c>
      <c r="V287" s="7"/>
      <c r="W287" s="46" t="s">
        <v>2318</v>
      </c>
    </row>
    <row r="288">
      <c r="A288" s="24" t="s">
        <v>389</v>
      </c>
      <c r="B288" s="11" t="s">
        <v>2399</v>
      </c>
      <c r="C288" s="11" t="s">
        <v>2400</v>
      </c>
      <c r="D288" s="11" t="s">
        <v>2401</v>
      </c>
      <c r="E288" s="33" t="s">
        <v>2402</v>
      </c>
      <c r="F288" s="5"/>
      <c r="G288" s="5"/>
      <c r="H288" s="11" t="s">
        <v>1630</v>
      </c>
      <c r="I288" s="11" t="s">
        <v>1631</v>
      </c>
      <c r="J288" s="7"/>
      <c r="K288" s="7"/>
      <c r="L288" s="7"/>
      <c r="M288" s="7"/>
      <c r="N288" s="7"/>
      <c r="O288" s="7"/>
      <c r="P288" s="7"/>
      <c r="Q288" s="7"/>
      <c r="R288" s="7"/>
      <c r="S288" s="11">
        <v>48.41499</v>
      </c>
      <c r="T288" s="11">
        <v>29.72622</v>
      </c>
      <c r="U288" s="11" t="s">
        <v>2403</v>
      </c>
      <c r="W288" s="46" t="s">
        <v>1677</v>
      </c>
    </row>
    <row r="289">
      <c r="A289" s="24" t="s">
        <v>390</v>
      </c>
      <c r="B289" s="11" t="s">
        <v>2404</v>
      </c>
      <c r="C289" s="11" t="s">
        <v>2405</v>
      </c>
      <c r="D289" s="11" t="s">
        <v>2406</v>
      </c>
      <c r="E289" s="66" t="s">
        <v>2407</v>
      </c>
      <c r="F289" s="66"/>
      <c r="G289" s="66"/>
      <c r="H289" s="11" t="s">
        <v>1630</v>
      </c>
      <c r="I289" s="11" t="s">
        <v>1631</v>
      </c>
      <c r="J289" s="7"/>
      <c r="K289" s="7"/>
      <c r="L289" s="7"/>
      <c r="M289" s="7"/>
      <c r="N289" s="7"/>
      <c r="O289" s="7"/>
      <c r="P289" s="6">
        <v>2014.0</v>
      </c>
      <c r="Q289" s="7"/>
      <c r="R289" s="7"/>
      <c r="S289" s="11">
        <v>49.46349</v>
      </c>
      <c r="T289" s="11">
        <v>28.77469</v>
      </c>
      <c r="U289" s="11" t="s">
        <v>2408</v>
      </c>
      <c r="V289" s="7"/>
      <c r="W289" s="46" t="s">
        <v>1677</v>
      </c>
    </row>
    <row r="290">
      <c r="A290" s="24" t="s">
        <v>391</v>
      </c>
      <c r="B290" s="11" t="s">
        <v>2409</v>
      </c>
      <c r="C290" s="11" t="s">
        <v>2410</v>
      </c>
      <c r="D290" s="11" t="s">
        <v>2411</v>
      </c>
      <c r="E290" s="33" t="s">
        <v>2412</v>
      </c>
      <c r="F290" s="5"/>
      <c r="G290" s="5"/>
      <c r="H290" s="11" t="s">
        <v>1630</v>
      </c>
      <c r="I290" s="11" t="s">
        <v>1631</v>
      </c>
      <c r="J290" s="7"/>
      <c r="K290" s="7"/>
      <c r="L290" s="7"/>
      <c r="M290" s="7"/>
      <c r="N290" s="7"/>
      <c r="O290" s="7"/>
      <c r="P290" s="7"/>
      <c r="Q290" s="7"/>
      <c r="R290" s="7"/>
      <c r="S290" s="11">
        <v>49.11607</v>
      </c>
      <c r="T290" s="11">
        <v>29.61318</v>
      </c>
      <c r="U290" s="11" t="s">
        <v>2413</v>
      </c>
      <c r="V290" s="7"/>
      <c r="W290" s="46" t="s">
        <v>1677</v>
      </c>
    </row>
    <row r="291">
      <c r="A291" s="24" t="s">
        <v>392</v>
      </c>
      <c r="B291" s="11" t="s">
        <v>2414</v>
      </c>
      <c r="C291" s="11" t="s">
        <v>2415</v>
      </c>
      <c r="D291" s="11" t="s">
        <v>2416</v>
      </c>
      <c r="E291" s="33" t="s">
        <v>2417</v>
      </c>
      <c r="F291" s="5"/>
      <c r="G291" s="5"/>
      <c r="H291" s="11" t="s">
        <v>1630</v>
      </c>
      <c r="I291" s="11" t="s">
        <v>1631</v>
      </c>
      <c r="J291" s="7"/>
      <c r="K291" s="7"/>
      <c r="L291" s="7"/>
      <c r="M291" s="7"/>
      <c r="N291" s="7"/>
      <c r="O291" s="7"/>
      <c r="P291" s="7"/>
      <c r="Q291" s="7"/>
      <c r="R291" s="7"/>
      <c r="S291" s="11">
        <v>48.86169</v>
      </c>
      <c r="T291" s="11">
        <v>26.65082</v>
      </c>
      <c r="U291" s="11" t="s">
        <v>2418</v>
      </c>
      <c r="W291" s="46" t="s">
        <v>1677</v>
      </c>
    </row>
    <row r="292">
      <c r="A292" s="24" t="s">
        <v>393</v>
      </c>
      <c r="B292" s="11" t="s">
        <v>2364</v>
      </c>
      <c r="C292" s="11" t="s">
        <v>2365</v>
      </c>
      <c r="D292" s="11" t="s">
        <v>2366</v>
      </c>
      <c r="E292" s="33" t="s">
        <v>2367</v>
      </c>
      <c r="F292" s="5"/>
      <c r="G292" s="5"/>
      <c r="H292" s="11" t="s">
        <v>1630</v>
      </c>
      <c r="I292" s="11" t="s">
        <v>1631</v>
      </c>
      <c r="J292" s="7"/>
      <c r="K292" s="7"/>
      <c r="L292" s="7"/>
      <c r="M292" s="7"/>
      <c r="N292" s="7"/>
      <c r="O292" s="7"/>
      <c r="P292" s="7"/>
      <c r="Q292" s="7"/>
      <c r="R292" s="7"/>
      <c r="S292" s="11">
        <v>49.07362</v>
      </c>
      <c r="T292" s="11">
        <v>27.67404</v>
      </c>
      <c r="U292" s="11" t="s">
        <v>2368</v>
      </c>
      <c r="V292" s="7"/>
      <c r="W292" s="46" t="s">
        <v>1677</v>
      </c>
    </row>
    <row r="293">
      <c r="A293" s="24" t="s">
        <v>394</v>
      </c>
      <c r="B293" s="11" t="s">
        <v>2419</v>
      </c>
      <c r="C293" s="11" t="s">
        <v>2420</v>
      </c>
      <c r="D293" s="11" t="s">
        <v>2421</v>
      </c>
      <c r="E293" s="33" t="s">
        <v>2422</v>
      </c>
      <c r="F293" s="5"/>
      <c r="G293" s="5"/>
      <c r="H293" s="11" t="s">
        <v>1630</v>
      </c>
      <c r="I293" s="11" t="s">
        <v>1631</v>
      </c>
      <c r="J293" s="7"/>
      <c r="K293" s="7"/>
      <c r="L293" s="7"/>
      <c r="M293" s="7"/>
      <c r="N293" s="7"/>
      <c r="O293" s="7"/>
      <c r="P293" s="6">
        <v>2020.0</v>
      </c>
      <c r="Q293" s="7"/>
      <c r="R293" s="7"/>
      <c r="S293" s="11">
        <v>49.00995</v>
      </c>
      <c r="T293" s="11">
        <v>28.97619</v>
      </c>
      <c r="U293" s="11" t="s">
        <v>2423</v>
      </c>
      <c r="V293" s="7"/>
      <c r="W293" s="46" t="s">
        <v>1677</v>
      </c>
    </row>
    <row r="294">
      <c r="A294" s="24" t="s">
        <v>395</v>
      </c>
      <c r="B294" s="11" t="s">
        <v>2424</v>
      </c>
      <c r="C294" s="11" t="s">
        <v>2425</v>
      </c>
      <c r="D294" s="11" t="s">
        <v>2426</v>
      </c>
      <c r="E294" s="33" t="s">
        <v>2427</v>
      </c>
      <c r="F294" s="5"/>
      <c r="G294" s="5"/>
      <c r="H294" s="11" t="s">
        <v>1630</v>
      </c>
      <c r="I294" s="11" t="s">
        <v>1680</v>
      </c>
      <c r="J294" s="7"/>
      <c r="K294" s="7"/>
      <c r="L294" s="7"/>
      <c r="M294" s="7"/>
      <c r="N294" s="7"/>
      <c r="O294" s="7"/>
      <c r="P294" s="6">
        <v>2020.0</v>
      </c>
      <c r="Q294" s="7"/>
      <c r="R294" s="7"/>
      <c r="S294" s="11">
        <v>48.81294</v>
      </c>
      <c r="T294" s="11">
        <v>29.37917</v>
      </c>
      <c r="U294" s="11" t="s">
        <v>2428</v>
      </c>
      <c r="V294" s="7"/>
      <c r="W294" s="46" t="s">
        <v>1677</v>
      </c>
    </row>
    <row r="295">
      <c r="A295" s="24" t="s">
        <v>396</v>
      </c>
      <c r="B295" s="11" t="s">
        <v>2429</v>
      </c>
      <c r="C295" s="11" t="s">
        <v>2430</v>
      </c>
      <c r="D295" s="11" t="s">
        <v>2431</v>
      </c>
      <c r="E295" s="33" t="s">
        <v>2432</v>
      </c>
      <c r="F295" s="5"/>
      <c r="G295" s="5"/>
      <c r="H295" s="11" t="s">
        <v>618</v>
      </c>
      <c r="I295" s="24" t="s">
        <v>1638</v>
      </c>
      <c r="J295" s="7"/>
      <c r="K295" s="7"/>
      <c r="L295" s="7"/>
      <c r="M295" s="7"/>
      <c r="N295" s="7"/>
      <c r="O295" s="7"/>
      <c r="P295" s="7"/>
      <c r="Q295" s="7"/>
      <c r="R295" s="7"/>
      <c r="S295" s="11">
        <v>49.40262</v>
      </c>
      <c r="T295" s="11">
        <v>26.96074</v>
      </c>
      <c r="U295" s="5" t="s">
        <v>2433</v>
      </c>
      <c r="W295" s="46" t="s">
        <v>1677</v>
      </c>
    </row>
    <row r="296">
      <c r="A296" s="24" t="s">
        <v>398</v>
      </c>
      <c r="B296" s="11" t="s">
        <v>2434</v>
      </c>
      <c r="C296" s="11" t="s">
        <v>2435</v>
      </c>
      <c r="D296" s="11" t="s">
        <v>2436</v>
      </c>
      <c r="E296" s="33" t="s">
        <v>2437</v>
      </c>
      <c r="F296" s="5"/>
      <c r="G296" s="5"/>
      <c r="H296" s="11" t="s">
        <v>618</v>
      </c>
      <c r="I296" s="24" t="s">
        <v>1856</v>
      </c>
      <c r="J296" s="7"/>
      <c r="K296" s="7"/>
      <c r="L296" s="7"/>
      <c r="M296" s="7"/>
      <c r="N296" s="7"/>
      <c r="O296" s="7"/>
      <c r="P296" s="7"/>
      <c r="Q296" s="7"/>
      <c r="R296" s="7"/>
      <c r="S296" s="11">
        <v>48.21534</v>
      </c>
      <c r="T296" s="11">
        <v>29.36363</v>
      </c>
      <c r="U296" s="11" t="s">
        <v>2438</v>
      </c>
      <c r="V296" s="11"/>
      <c r="W296" s="46" t="s">
        <v>2318</v>
      </c>
    </row>
    <row r="297">
      <c r="A297" s="24" t="s">
        <v>400</v>
      </c>
      <c r="B297" s="11" t="s">
        <v>2334</v>
      </c>
      <c r="C297" s="11" t="s">
        <v>2335</v>
      </c>
      <c r="D297" s="11" t="s">
        <v>2336</v>
      </c>
      <c r="E297" s="33" t="s">
        <v>2337</v>
      </c>
      <c r="F297" s="5"/>
      <c r="G297" s="5"/>
      <c r="H297" s="11" t="s">
        <v>1630</v>
      </c>
      <c r="I297" s="11" t="s">
        <v>1631</v>
      </c>
      <c r="J297" s="7"/>
      <c r="K297" s="7"/>
      <c r="L297" s="7"/>
      <c r="M297" s="12"/>
      <c r="N297" s="7"/>
      <c r="O297" s="7"/>
      <c r="P297" s="10">
        <v>2012.0</v>
      </c>
      <c r="Q297" s="7"/>
      <c r="R297" s="7"/>
      <c r="S297" s="11">
        <v>48.91578</v>
      </c>
      <c r="T297" s="11">
        <v>28.404</v>
      </c>
      <c r="U297" s="5" t="s">
        <v>2338</v>
      </c>
      <c r="V297" s="7"/>
      <c r="W297" s="46" t="s">
        <v>2318</v>
      </c>
    </row>
    <row r="298">
      <c r="A298" s="24" t="s">
        <v>402</v>
      </c>
      <c r="B298" s="15" t="s">
        <v>2439</v>
      </c>
      <c r="C298" s="11" t="s">
        <v>2440</v>
      </c>
      <c r="D298" s="11" t="s">
        <v>2441</v>
      </c>
      <c r="E298" s="33" t="s">
        <v>2442</v>
      </c>
      <c r="F298" s="5"/>
      <c r="G298" s="5"/>
      <c r="H298" s="11" t="s">
        <v>1630</v>
      </c>
      <c r="I298" s="11" t="s">
        <v>2443</v>
      </c>
      <c r="J298" s="7"/>
      <c r="K298" s="7"/>
      <c r="L298" s="7"/>
      <c r="M298" s="7"/>
      <c r="N298" s="7"/>
      <c r="O298" s="7"/>
      <c r="P298" s="6">
        <v>2016.0</v>
      </c>
      <c r="Q298" s="7"/>
      <c r="R298" s="7"/>
      <c r="S298" s="11">
        <v>49.41835</v>
      </c>
      <c r="T298" s="11">
        <v>26.97936</v>
      </c>
      <c r="U298" s="11" t="s">
        <v>2444</v>
      </c>
      <c r="V298" s="7"/>
      <c r="W298" s="46" t="s">
        <v>2318</v>
      </c>
    </row>
    <row r="299">
      <c r="A299" s="24" t="s">
        <v>403</v>
      </c>
      <c r="B299" s="11" t="s">
        <v>2445</v>
      </c>
      <c r="C299" s="11" t="s">
        <v>2446</v>
      </c>
      <c r="D299" s="11" t="s">
        <v>2447</v>
      </c>
      <c r="E299" s="33" t="s">
        <v>2448</v>
      </c>
      <c r="F299" s="5"/>
      <c r="G299" s="5"/>
      <c r="H299" s="11" t="s">
        <v>1630</v>
      </c>
      <c r="I299" s="11" t="s">
        <v>1631</v>
      </c>
      <c r="J299" s="7"/>
      <c r="K299" s="7"/>
      <c r="L299" s="7"/>
      <c r="M299" s="7"/>
      <c r="N299" s="7"/>
      <c r="O299" s="7"/>
      <c r="P299" s="7"/>
      <c r="Q299" s="7"/>
      <c r="R299" s="7"/>
      <c r="S299" s="11">
        <v>48.67617</v>
      </c>
      <c r="T299" s="11">
        <v>28.212</v>
      </c>
      <c r="U299" s="5" t="s">
        <v>2449</v>
      </c>
      <c r="W299" s="46" t="s">
        <v>2318</v>
      </c>
    </row>
    <row r="300">
      <c r="A300" s="24" t="s">
        <v>404</v>
      </c>
      <c r="B300" s="11" t="s">
        <v>2450</v>
      </c>
      <c r="C300" s="11" t="s">
        <v>2012</v>
      </c>
      <c r="D300" s="11" t="s">
        <v>2451</v>
      </c>
      <c r="E300" s="66" t="s">
        <v>2452</v>
      </c>
      <c r="F300" s="66"/>
      <c r="G300" s="66"/>
      <c r="H300" s="11" t="s">
        <v>1630</v>
      </c>
      <c r="I300" s="11" t="s">
        <v>1631</v>
      </c>
      <c r="J300" s="7"/>
      <c r="K300" s="7"/>
      <c r="L300" s="7"/>
      <c r="M300" s="7"/>
      <c r="N300" s="7"/>
      <c r="O300" s="7"/>
      <c r="P300" s="6">
        <v>2021.0</v>
      </c>
      <c r="Q300" s="7"/>
      <c r="R300" s="7"/>
      <c r="S300" s="11">
        <v>49.19876</v>
      </c>
      <c r="T300" s="11">
        <v>28.72415</v>
      </c>
      <c r="U300" s="5" t="s">
        <v>2014</v>
      </c>
      <c r="V300" s="7"/>
      <c r="W300" s="46" t="s">
        <v>1677</v>
      </c>
    </row>
    <row r="301">
      <c r="A301" s="24" t="s">
        <v>405</v>
      </c>
      <c r="B301" s="11" t="s">
        <v>2424</v>
      </c>
      <c r="C301" s="11" t="s">
        <v>2425</v>
      </c>
      <c r="D301" s="11" t="s">
        <v>2426</v>
      </c>
      <c r="E301" s="33" t="s">
        <v>2427</v>
      </c>
      <c r="F301" s="5"/>
      <c r="G301" s="5"/>
      <c r="H301" s="11" t="s">
        <v>1630</v>
      </c>
      <c r="I301" s="11" t="s">
        <v>1680</v>
      </c>
      <c r="J301" s="7"/>
      <c r="K301" s="7"/>
      <c r="L301" s="7"/>
      <c r="M301" s="7"/>
      <c r="N301" s="7"/>
      <c r="O301" s="7"/>
      <c r="P301" s="6">
        <v>2020.0</v>
      </c>
      <c r="Q301" s="7"/>
      <c r="R301" s="7"/>
      <c r="S301" s="11">
        <v>48.81294</v>
      </c>
      <c r="T301" s="11">
        <v>29.37917</v>
      </c>
      <c r="U301" s="11" t="s">
        <v>2428</v>
      </c>
      <c r="V301" s="7"/>
      <c r="W301" s="46" t="s">
        <v>1677</v>
      </c>
    </row>
    <row r="302">
      <c r="A302" s="24" t="s">
        <v>406</v>
      </c>
      <c r="B302" s="11" t="s">
        <v>2453</v>
      </c>
      <c r="C302" s="11" t="s">
        <v>2454</v>
      </c>
      <c r="D302" s="11" t="s">
        <v>2455</v>
      </c>
      <c r="E302" s="33" t="s">
        <v>2456</v>
      </c>
      <c r="F302" s="5"/>
      <c r="G302" s="5"/>
      <c r="H302" s="11" t="s">
        <v>1630</v>
      </c>
      <c r="I302" s="11" t="s">
        <v>1631</v>
      </c>
      <c r="J302" s="7"/>
      <c r="K302" s="7"/>
      <c r="L302" s="7"/>
      <c r="M302" s="7"/>
      <c r="N302" s="7"/>
      <c r="O302" s="7"/>
      <c r="P302" s="6">
        <v>2012.0</v>
      </c>
      <c r="Q302" s="7"/>
      <c r="R302" s="7"/>
      <c r="S302" s="11">
        <v>48.83714</v>
      </c>
      <c r="T302" s="11">
        <v>28.93836</v>
      </c>
      <c r="U302" s="11" t="s">
        <v>2457</v>
      </c>
      <c r="V302" s="7"/>
      <c r="W302" s="46" t="s">
        <v>1677</v>
      </c>
    </row>
    <row r="303">
      <c r="A303" s="24" t="s">
        <v>408</v>
      </c>
      <c r="B303" s="11" t="s">
        <v>2458</v>
      </c>
      <c r="C303" s="11" t="s">
        <v>2459</v>
      </c>
      <c r="D303" s="11" t="s">
        <v>2460</v>
      </c>
      <c r="E303" s="33" t="s">
        <v>2461</v>
      </c>
      <c r="F303" s="5"/>
      <c r="G303" s="5"/>
      <c r="H303" s="11" t="s">
        <v>618</v>
      </c>
      <c r="I303" s="24" t="s">
        <v>1856</v>
      </c>
      <c r="J303" s="7"/>
      <c r="K303" s="7"/>
      <c r="L303" s="7"/>
      <c r="M303" s="7"/>
      <c r="N303" s="7"/>
      <c r="O303" s="7"/>
      <c r="P303" s="7"/>
      <c r="Q303" s="7"/>
      <c r="R303" s="7"/>
      <c r="S303" s="11">
        <v>49.07267</v>
      </c>
      <c r="T303" s="11">
        <v>27.67202</v>
      </c>
      <c r="U303" s="5" t="s">
        <v>2462</v>
      </c>
      <c r="V303" s="7"/>
      <c r="W303" s="46" t="s">
        <v>1677</v>
      </c>
    </row>
    <row r="304">
      <c r="A304" s="24" t="s">
        <v>409</v>
      </c>
      <c r="B304" s="11" t="s">
        <v>2463</v>
      </c>
      <c r="C304" s="11" t="s">
        <v>2464</v>
      </c>
      <c r="D304" s="11" t="s">
        <v>2465</v>
      </c>
      <c r="E304" s="33" t="s">
        <v>2466</v>
      </c>
      <c r="F304" s="5"/>
      <c r="G304" s="5"/>
      <c r="H304" s="11" t="s">
        <v>1630</v>
      </c>
      <c r="I304" s="11" t="s">
        <v>1680</v>
      </c>
      <c r="J304" s="7"/>
      <c r="K304" s="7"/>
      <c r="L304" s="7"/>
      <c r="M304" s="7"/>
      <c r="N304" s="7"/>
      <c r="O304" s="7"/>
      <c r="P304" s="7"/>
      <c r="Q304" s="7"/>
      <c r="R304" s="7"/>
      <c r="S304" s="11">
        <v>49.03403</v>
      </c>
      <c r="T304" s="11">
        <v>27.23135</v>
      </c>
      <c r="U304" s="11" t="s">
        <v>2467</v>
      </c>
      <c r="V304" s="7"/>
      <c r="W304" s="46" t="s">
        <v>1677</v>
      </c>
    </row>
    <row r="305">
      <c r="A305" s="24" t="s">
        <v>410</v>
      </c>
      <c r="B305" s="11" t="s">
        <v>2468</v>
      </c>
      <c r="C305" s="11" t="s">
        <v>2469</v>
      </c>
      <c r="D305" s="11" t="s">
        <v>2470</v>
      </c>
      <c r="E305" s="33" t="s">
        <v>2471</v>
      </c>
      <c r="F305" s="5"/>
      <c r="G305" s="5"/>
      <c r="H305" s="11" t="s">
        <v>618</v>
      </c>
      <c r="I305" s="24" t="s">
        <v>1638</v>
      </c>
      <c r="J305" s="7"/>
      <c r="K305" s="7"/>
      <c r="L305" s="7"/>
      <c r="M305" s="7"/>
      <c r="N305" s="7"/>
      <c r="O305" s="7"/>
      <c r="P305" s="7"/>
      <c r="Q305" s="7"/>
      <c r="R305" s="7"/>
      <c r="S305" s="11">
        <v>48.67337</v>
      </c>
      <c r="T305" s="11">
        <v>26.57177</v>
      </c>
      <c r="U305" s="11" t="s">
        <v>2472</v>
      </c>
      <c r="W305" s="46" t="s">
        <v>1677</v>
      </c>
    </row>
    <row r="306">
      <c r="A306" s="24" t="s">
        <v>411</v>
      </c>
      <c r="B306" s="11" t="s">
        <v>2468</v>
      </c>
      <c r="C306" s="11" t="s">
        <v>2469</v>
      </c>
      <c r="D306" s="11" t="s">
        <v>2470</v>
      </c>
      <c r="E306" s="33" t="s">
        <v>2471</v>
      </c>
      <c r="F306" s="5"/>
      <c r="G306" s="5"/>
      <c r="H306" s="11" t="s">
        <v>618</v>
      </c>
      <c r="I306" s="24" t="s">
        <v>1638</v>
      </c>
      <c r="J306" s="7"/>
      <c r="K306" s="7"/>
      <c r="L306" s="7"/>
      <c r="M306" s="7"/>
      <c r="N306" s="7"/>
      <c r="O306" s="7"/>
      <c r="P306" s="7"/>
      <c r="Q306" s="7"/>
      <c r="R306" s="7"/>
      <c r="S306" s="11">
        <v>48.67337</v>
      </c>
      <c r="T306" s="11">
        <v>26.57177</v>
      </c>
      <c r="U306" s="11" t="s">
        <v>2472</v>
      </c>
      <c r="W306" s="46" t="s">
        <v>1677</v>
      </c>
    </row>
    <row r="307">
      <c r="A307" s="24" t="s">
        <v>412</v>
      </c>
      <c r="B307" s="11" t="s">
        <v>2473</v>
      </c>
      <c r="C307" s="11" t="s">
        <v>2474</v>
      </c>
      <c r="D307" s="11" t="s">
        <v>2475</v>
      </c>
      <c r="E307" s="33" t="s">
        <v>2476</v>
      </c>
      <c r="F307" s="5"/>
      <c r="G307" s="5"/>
      <c r="H307" s="11" t="s">
        <v>1630</v>
      </c>
      <c r="I307" s="11" t="s">
        <v>1631</v>
      </c>
      <c r="J307" s="7"/>
      <c r="K307" s="7"/>
      <c r="L307" s="7"/>
      <c r="M307" s="7"/>
      <c r="N307" s="7"/>
      <c r="O307" s="7"/>
      <c r="P307" s="6">
        <v>2022.0</v>
      </c>
      <c r="Q307" s="7"/>
      <c r="R307" s="7"/>
      <c r="S307" s="11">
        <v>49.39474</v>
      </c>
      <c r="T307" s="11">
        <v>26.17409</v>
      </c>
      <c r="U307" s="11" t="s">
        <v>2477</v>
      </c>
      <c r="V307" s="7"/>
      <c r="W307" s="46" t="s">
        <v>1677</v>
      </c>
    </row>
    <row r="308">
      <c r="A308" s="24" t="s">
        <v>413</v>
      </c>
      <c r="B308" s="11" t="s">
        <v>2478</v>
      </c>
      <c r="C308" s="11" t="s">
        <v>2479</v>
      </c>
      <c r="D308" s="11" t="s">
        <v>2480</v>
      </c>
      <c r="E308" s="33" t="s">
        <v>2481</v>
      </c>
      <c r="F308" s="5"/>
      <c r="G308" s="5"/>
      <c r="H308" s="11" t="s">
        <v>1630</v>
      </c>
      <c r="I308" s="11" t="s">
        <v>1631</v>
      </c>
      <c r="J308" s="7"/>
      <c r="K308" s="7"/>
      <c r="L308" s="7"/>
      <c r="M308" s="7"/>
      <c r="N308" s="7"/>
      <c r="O308" s="7"/>
      <c r="P308" s="6">
        <v>2021.0</v>
      </c>
      <c r="Q308" s="7"/>
      <c r="R308" s="7"/>
      <c r="S308" s="11">
        <v>48.70276</v>
      </c>
      <c r="T308" s="11">
        <v>28.17344</v>
      </c>
      <c r="U308" s="5" t="s">
        <v>2482</v>
      </c>
      <c r="V308" s="7"/>
      <c r="W308" s="46" t="s">
        <v>1677</v>
      </c>
    </row>
    <row r="309">
      <c r="A309" s="24" t="s">
        <v>414</v>
      </c>
      <c r="B309" s="11" t="s">
        <v>2483</v>
      </c>
      <c r="C309" s="11" t="s">
        <v>2484</v>
      </c>
      <c r="D309" s="11" t="s">
        <v>2485</v>
      </c>
      <c r="E309" s="33" t="s">
        <v>2486</v>
      </c>
      <c r="F309" s="5"/>
      <c r="G309" s="5"/>
      <c r="H309" s="11" t="s">
        <v>1630</v>
      </c>
      <c r="I309" s="11" t="s">
        <v>1631</v>
      </c>
      <c r="J309" s="7"/>
      <c r="K309" s="7"/>
      <c r="L309" s="7"/>
      <c r="M309" s="7"/>
      <c r="N309" s="7"/>
      <c r="O309" s="7"/>
      <c r="P309" s="6">
        <v>2021.0</v>
      </c>
      <c r="Q309" s="7"/>
      <c r="R309" s="7"/>
      <c r="S309" s="11">
        <v>48.64098</v>
      </c>
      <c r="T309" s="11">
        <v>25.7317</v>
      </c>
      <c r="U309" s="11" t="s">
        <v>2487</v>
      </c>
      <c r="V309" s="7"/>
      <c r="W309" s="46" t="s">
        <v>1677</v>
      </c>
    </row>
    <row r="310">
      <c r="A310" s="24" t="s">
        <v>415</v>
      </c>
      <c r="B310" s="11" t="s">
        <v>2488</v>
      </c>
      <c r="C310" s="11" t="s">
        <v>2489</v>
      </c>
      <c r="D310" s="11" t="s">
        <v>2490</v>
      </c>
      <c r="E310" s="33" t="s">
        <v>2491</v>
      </c>
      <c r="F310" s="5"/>
      <c r="G310" s="5"/>
      <c r="H310" s="11" t="s">
        <v>618</v>
      </c>
      <c r="I310" s="24" t="s">
        <v>2155</v>
      </c>
      <c r="J310" s="7"/>
      <c r="K310" s="7"/>
      <c r="L310" s="7"/>
      <c r="M310" s="7"/>
      <c r="N310" s="7"/>
      <c r="O310" s="7"/>
      <c r="P310" s="7"/>
      <c r="Q310" s="7"/>
      <c r="R310" s="7"/>
      <c r="S310" s="11">
        <v>49.41985</v>
      </c>
      <c r="T310" s="11">
        <v>26.9784</v>
      </c>
      <c r="U310" s="5" t="s">
        <v>2492</v>
      </c>
      <c r="W310" s="60" t="s">
        <v>1651</v>
      </c>
    </row>
    <row r="311">
      <c r="A311" s="24" t="s">
        <v>416</v>
      </c>
      <c r="B311" s="11" t="s">
        <v>2389</v>
      </c>
      <c r="C311" s="11" t="s">
        <v>2390</v>
      </c>
      <c r="D311" s="11" t="s">
        <v>2391</v>
      </c>
      <c r="E311" s="33" t="s">
        <v>2392</v>
      </c>
      <c r="F311" s="5"/>
      <c r="G311" s="5"/>
      <c r="H311" s="11" t="s">
        <v>1630</v>
      </c>
      <c r="I311" s="11" t="s">
        <v>1631</v>
      </c>
      <c r="J311" s="7"/>
      <c r="K311" s="7"/>
      <c r="L311" s="7"/>
      <c r="M311" s="7"/>
      <c r="N311" s="7"/>
      <c r="O311" s="7"/>
      <c r="P311" s="6">
        <v>2020.0</v>
      </c>
      <c r="Q311" s="7"/>
      <c r="R311" s="7"/>
      <c r="S311" s="11">
        <v>49.13839</v>
      </c>
      <c r="T311" s="11">
        <v>27.63539</v>
      </c>
      <c r="U311" s="11" t="s">
        <v>2393</v>
      </c>
      <c r="V311" s="7"/>
      <c r="W311" s="46" t="s">
        <v>2318</v>
      </c>
    </row>
    <row r="312">
      <c r="A312" s="24" t="s">
        <v>418</v>
      </c>
      <c r="B312" s="11" t="s">
        <v>2334</v>
      </c>
      <c r="C312" s="11" t="s">
        <v>2335</v>
      </c>
      <c r="D312" s="11" t="s">
        <v>2336</v>
      </c>
      <c r="E312" s="33" t="s">
        <v>2337</v>
      </c>
      <c r="F312" s="5"/>
      <c r="G312" s="5"/>
      <c r="H312" s="11" t="s">
        <v>1630</v>
      </c>
      <c r="I312" s="11" t="s">
        <v>1631</v>
      </c>
      <c r="J312" s="7"/>
      <c r="K312" s="7"/>
      <c r="L312" s="7"/>
      <c r="M312" s="12"/>
      <c r="N312" s="7"/>
      <c r="O312" s="7"/>
      <c r="P312" s="10">
        <v>2020.0</v>
      </c>
      <c r="Q312" s="7"/>
      <c r="R312" s="7"/>
      <c r="S312" s="11">
        <v>48.91578</v>
      </c>
      <c r="T312" s="11">
        <v>28.404</v>
      </c>
      <c r="U312" s="5" t="s">
        <v>2338</v>
      </c>
      <c r="V312" s="7"/>
      <c r="W312" s="46" t="s">
        <v>2318</v>
      </c>
    </row>
    <row r="313">
      <c r="A313" s="24" t="s">
        <v>419</v>
      </c>
      <c r="B313" s="11" t="s">
        <v>2493</v>
      </c>
      <c r="C313" s="11" t="s">
        <v>2494</v>
      </c>
      <c r="D313" s="11" t="s">
        <v>2495</v>
      </c>
      <c r="E313" s="33" t="s">
        <v>2496</v>
      </c>
      <c r="F313" s="5"/>
      <c r="G313" s="5"/>
      <c r="H313" s="11" t="s">
        <v>1630</v>
      </c>
      <c r="I313" s="11" t="s">
        <v>1680</v>
      </c>
      <c r="J313" s="7"/>
      <c r="K313" s="7"/>
      <c r="L313" s="7"/>
      <c r="M313" s="7"/>
      <c r="N313" s="7"/>
      <c r="O313" s="7"/>
      <c r="P313" s="10">
        <v>2020.0</v>
      </c>
      <c r="Q313" s="7"/>
      <c r="R313" s="7"/>
      <c r="S313" s="11">
        <v>50.11944</v>
      </c>
      <c r="T313" s="11">
        <v>27.50856</v>
      </c>
      <c r="U313" s="5" t="s">
        <v>2497</v>
      </c>
      <c r="V313" s="7"/>
      <c r="W313" s="46" t="s">
        <v>2318</v>
      </c>
    </row>
    <row r="314">
      <c r="A314" s="24" t="s">
        <v>420</v>
      </c>
      <c r="B314" s="11" t="s">
        <v>2498</v>
      </c>
      <c r="C314" s="11" t="s">
        <v>2499</v>
      </c>
      <c r="D314" s="11" t="s">
        <v>2500</v>
      </c>
      <c r="E314" s="33" t="s">
        <v>2501</v>
      </c>
      <c r="F314" s="5"/>
      <c r="G314" s="5"/>
      <c r="H314" s="11" t="s">
        <v>1630</v>
      </c>
      <c r="I314" s="11" t="s">
        <v>1631</v>
      </c>
      <c r="J314" s="7"/>
      <c r="K314" s="7"/>
      <c r="L314" s="7"/>
      <c r="M314" s="7"/>
      <c r="N314" s="7"/>
      <c r="O314" s="7"/>
      <c r="P314" s="6">
        <v>2019.0</v>
      </c>
      <c r="Q314" s="7"/>
      <c r="R314" s="7"/>
      <c r="S314" s="11">
        <v>49.31344</v>
      </c>
      <c r="T314" s="11">
        <v>27.04804</v>
      </c>
      <c r="U314" s="5" t="s">
        <v>2502</v>
      </c>
      <c r="V314" s="7"/>
      <c r="W314" s="46" t="s">
        <v>2318</v>
      </c>
    </row>
    <row r="315">
      <c r="A315" s="24" t="s">
        <v>421</v>
      </c>
      <c r="B315" s="11" t="s">
        <v>2503</v>
      </c>
      <c r="C315" s="11" t="s">
        <v>2504</v>
      </c>
      <c r="D315" s="11" t="s">
        <v>2505</v>
      </c>
      <c r="E315" s="33" t="s">
        <v>2506</v>
      </c>
      <c r="F315" s="5"/>
      <c r="G315" s="5"/>
      <c r="H315" s="11" t="s">
        <v>1630</v>
      </c>
      <c r="I315" s="11" t="s">
        <v>1631</v>
      </c>
      <c r="J315" s="7"/>
      <c r="K315" s="7"/>
      <c r="L315" s="7"/>
      <c r="M315" s="7"/>
      <c r="N315" s="7"/>
      <c r="O315" s="7"/>
      <c r="P315" s="7"/>
      <c r="Q315" s="7"/>
      <c r="R315" s="7"/>
      <c r="S315" s="11">
        <v>49.48727</v>
      </c>
      <c r="T315" s="11">
        <v>25.83696</v>
      </c>
      <c r="U315" s="5" t="s">
        <v>2507</v>
      </c>
      <c r="W315" s="46" t="s">
        <v>2318</v>
      </c>
    </row>
    <row r="316">
      <c r="A316" s="24" t="s">
        <v>422</v>
      </c>
      <c r="B316" s="11" t="s">
        <v>2508</v>
      </c>
      <c r="C316" s="11" t="s">
        <v>2509</v>
      </c>
      <c r="D316" s="11" t="s">
        <v>2510</v>
      </c>
      <c r="E316" s="33" t="s">
        <v>2511</v>
      </c>
      <c r="F316" s="5"/>
      <c r="G316" s="5"/>
      <c r="H316" s="11" t="s">
        <v>1630</v>
      </c>
      <c r="I316" s="11" t="s">
        <v>1631</v>
      </c>
      <c r="J316" s="7"/>
      <c r="K316" s="7"/>
      <c r="L316" s="7"/>
      <c r="M316" s="7"/>
      <c r="N316" s="7"/>
      <c r="O316" s="7"/>
      <c r="P316" s="6">
        <v>2019.0</v>
      </c>
      <c r="Q316" s="7"/>
      <c r="R316" s="7"/>
      <c r="S316" s="11">
        <v>49.40638</v>
      </c>
      <c r="T316" s="11">
        <v>28.55149</v>
      </c>
      <c r="U316" s="5" t="s">
        <v>2512</v>
      </c>
      <c r="V316" s="7"/>
      <c r="W316" s="7"/>
    </row>
    <row r="317">
      <c r="A317" s="24" t="s">
        <v>423</v>
      </c>
      <c r="B317" s="11" t="s">
        <v>2513</v>
      </c>
      <c r="C317" s="11" t="s">
        <v>2514</v>
      </c>
      <c r="D317" s="11" t="s">
        <v>2515</v>
      </c>
      <c r="E317" s="33" t="s">
        <v>2516</v>
      </c>
      <c r="F317" s="5"/>
      <c r="G317" s="5"/>
      <c r="H317" s="11" t="s">
        <v>1630</v>
      </c>
      <c r="I317" s="11" t="s">
        <v>1631</v>
      </c>
      <c r="J317" s="7"/>
      <c r="K317" s="7"/>
      <c r="L317" s="7"/>
      <c r="M317" s="7"/>
      <c r="N317" s="7"/>
      <c r="O317" s="7"/>
      <c r="P317" s="7"/>
      <c r="Q317" s="7"/>
      <c r="R317" s="7"/>
      <c r="S317" s="11">
        <v>48.96268</v>
      </c>
      <c r="T317" s="11">
        <v>28.24673</v>
      </c>
      <c r="U317" s="5" t="s">
        <v>2517</v>
      </c>
      <c r="V317" s="7"/>
      <c r="W317" s="7"/>
    </row>
    <row r="318">
      <c r="A318" s="24" t="s">
        <v>424</v>
      </c>
      <c r="B318" s="11" t="s">
        <v>2518</v>
      </c>
      <c r="C318" s="5" t="s">
        <v>2519</v>
      </c>
      <c r="D318" s="11" t="s">
        <v>2520</v>
      </c>
      <c r="E318" s="33" t="s">
        <v>2521</v>
      </c>
      <c r="F318" s="5"/>
      <c r="G318" s="5"/>
      <c r="H318" s="11" t="s">
        <v>1630</v>
      </c>
      <c r="I318" s="11" t="s">
        <v>1631</v>
      </c>
      <c r="J318" s="7"/>
      <c r="K318" s="7"/>
      <c r="L318" s="7"/>
      <c r="M318" s="7"/>
      <c r="N318" s="7"/>
      <c r="O318" s="7"/>
      <c r="P318" s="6">
        <v>2019.0</v>
      </c>
      <c r="Q318" s="7"/>
      <c r="R318" s="7"/>
      <c r="S318" s="11">
        <v>49.29011</v>
      </c>
      <c r="T318" s="11">
        <v>27.12597</v>
      </c>
      <c r="U318" s="5" t="s">
        <v>2519</v>
      </c>
      <c r="V318" s="7"/>
      <c r="W318" s="7"/>
    </row>
    <row r="319">
      <c r="A319" s="24" t="s">
        <v>425</v>
      </c>
      <c r="B319" s="11" t="s">
        <v>2522</v>
      </c>
      <c r="C319" s="11" t="s">
        <v>2523</v>
      </c>
      <c r="D319" s="11" t="s">
        <v>2524</v>
      </c>
      <c r="E319" s="33" t="s">
        <v>2525</v>
      </c>
      <c r="F319" s="5"/>
      <c r="G319" s="5"/>
      <c r="H319" s="11" t="s">
        <v>618</v>
      </c>
      <c r="I319" s="24" t="s">
        <v>2155</v>
      </c>
      <c r="J319" s="7"/>
      <c r="K319" s="7"/>
      <c r="L319" s="7"/>
      <c r="M319" s="7"/>
      <c r="N319" s="7"/>
      <c r="O319" s="7"/>
      <c r="P319" s="7"/>
      <c r="Q319" s="7"/>
      <c r="R319" s="7"/>
      <c r="S319" s="11">
        <v>49.23385</v>
      </c>
      <c r="T319" s="11">
        <v>28.46583</v>
      </c>
      <c r="U319" s="11" t="s">
        <v>2526</v>
      </c>
      <c r="W319" s="7"/>
    </row>
    <row r="320">
      <c r="A320" s="24" t="s">
        <v>426</v>
      </c>
      <c r="B320" s="11" t="s">
        <v>2527</v>
      </c>
      <c r="C320" s="11" t="s">
        <v>2528</v>
      </c>
      <c r="D320" s="11" t="s">
        <v>2529</v>
      </c>
      <c r="E320" s="33" t="s">
        <v>2530</v>
      </c>
      <c r="F320" s="5"/>
      <c r="G320" s="5"/>
      <c r="H320" s="11" t="s">
        <v>1630</v>
      </c>
      <c r="I320" s="11" t="s">
        <v>1631</v>
      </c>
      <c r="J320" s="7"/>
      <c r="K320" s="7"/>
      <c r="L320" s="7"/>
      <c r="M320" s="7"/>
      <c r="N320" s="7"/>
      <c r="O320" s="7"/>
      <c r="P320" s="7"/>
      <c r="Q320" s="7"/>
      <c r="R320" s="7"/>
      <c r="S320" s="11">
        <v>48.83699</v>
      </c>
      <c r="T320" s="11">
        <v>27.27112</v>
      </c>
      <c r="U320" s="5" t="s">
        <v>2531</v>
      </c>
      <c r="W320" s="7"/>
    </row>
    <row r="321">
      <c r="A321" s="24" t="s">
        <v>428</v>
      </c>
      <c r="B321" s="11" t="s">
        <v>2493</v>
      </c>
      <c r="C321" s="11" t="s">
        <v>2494</v>
      </c>
      <c r="D321" s="11" t="s">
        <v>2495</v>
      </c>
      <c r="E321" s="33" t="s">
        <v>2496</v>
      </c>
      <c r="F321" s="5"/>
      <c r="G321" s="5"/>
      <c r="H321" s="11" t="s">
        <v>1630</v>
      </c>
      <c r="I321" s="11" t="s">
        <v>1680</v>
      </c>
      <c r="J321" s="7"/>
      <c r="K321" s="7"/>
      <c r="L321" s="7"/>
      <c r="M321" s="7"/>
      <c r="N321" s="7"/>
      <c r="O321" s="7"/>
      <c r="P321" s="10">
        <v>2022.0</v>
      </c>
      <c r="Q321" s="7"/>
      <c r="R321" s="7"/>
      <c r="S321" s="11">
        <v>50.11944</v>
      </c>
      <c r="T321" s="11">
        <v>27.50856</v>
      </c>
      <c r="U321" s="5" t="s">
        <v>2497</v>
      </c>
      <c r="V321" s="7"/>
      <c r="W321" s="46" t="s">
        <v>2318</v>
      </c>
    </row>
    <row r="322">
      <c r="A322" s="24" t="s">
        <v>429</v>
      </c>
      <c r="B322" s="11" t="s">
        <v>2532</v>
      </c>
      <c r="C322" s="11" t="s">
        <v>2533</v>
      </c>
      <c r="D322" s="11" t="s">
        <v>2534</v>
      </c>
      <c r="E322" s="33" t="s">
        <v>2535</v>
      </c>
      <c r="F322" s="5"/>
      <c r="G322" s="5"/>
      <c r="H322" s="11" t="s">
        <v>1630</v>
      </c>
      <c r="I322" s="11" t="s">
        <v>1631</v>
      </c>
      <c r="J322" s="7"/>
      <c r="K322" s="7"/>
      <c r="L322" s="7"/>
      <c r="M322" s="7"/>
      <c r="N322" s="7"/>
      <c r="O322" s="7"/>
      <c r="P322" s="10">
        <v>2022.0</v>
      </c>
      <c r="Q322" s="7"/>
      <c r="R322" s="7"/>
      <c r="S322" s="11">
        <v>48.87459</v>
      </c>
      <c r="T322" s="11">
        <v>27.26242</v>
      </c>
      <c r="U322" s="11" t="s">
        <v>2536</v>
      </c>
      <c r="V322" s="7"/>
      <c r="W322" s="46" t="s">
        <v>1677</v>
      </c>
    </row>
    <row r="323">
      <c r="A323" s="24" t="s">
        <v>430</v>
      </c>
      <c r="B323" s="11" t="s">
        <v>2537</v>
      </c>
      <c r="C323" s="11" t="s">
        <v>2538</v>
      </c>
      <c r="D323" s="11" t="s">
        <v>2539</v>
      </c>
      <c r="E323" s="33" t="s">
        <v>2540</v>
      </c>
      <c r="F323" s="5"/>
      <c r="G323" s="5"/>
      <c r="H323" s="11" t="s">
        <v>618</v>
      </c>
      <c r="I323" s="24" t="s">
        <v>1856</v>
      </c>
      <c r="J323" s="7"/>
      <c r="K323" s="7"/>
      <c r="L323" s="7"/>
      <c r="M323" s="7"/>
      <c r="N323" s="7"/>
      <c r="O323" s="7"/>
      <c r="P323" s="7"/>
      <c r="Q323" s="7"/>
      <c r="R323" s="7"/>
      <c r="S323" s="11">
        <v>49.86234</v>
      </c>
      <c r="T323" s="11">
        <v>26.0901</v>
      </c>
      <c r="U323" s="11" t="s">
        <v>2541</v>
      </c>
      <c r="V323" s="7"/>
      <c r="W323" s="46" t="s">
        <v>1677</v>
      </c>
    </row>
    <row r="324">
      <c r="A324" s="24" t="s">
        <v>431</v>
      </c>
      <c r="B324" s="11" t="s">
        <v>2542</v>
      </c>
      <c r="C324" s="11" t="s">
        <v>2543</v>
      </c>
      <c r="D324" s="11" t="s">
        <v>2544</v>
      </c>
      <c r="E324" s="33" t="s">
        <v>2545</v>
      </c>
      <c r="F324" s="5"/>
      <c r="G324" s="5"/>
      <c r="H324" s="11" t="s">
        <v>618</v>
      </c>
      <c r="I324" s="24" t="s">
        <v>1638</v>
      </c>
      <c r="J324" s="7"/>
      <c r="K324" s="7"/>
      <c r="L324" s="7"/>
      <c r="M324" s="7"/>
      <c r="N324" s="7"/>
      <c r="O324" s="7"/>
      <c r="P324" s="6">
        <v>2019.0</v>
      </c>
      <c r="Q324" s="7"/>
      <c r="R324" s="7"/>
      <c r="S324" s="11">
        <v>48.81054</v>
      </c>
      <c r="T324" s="11">
        <v>29.38866</v>
      </c>
      <c r="U324" s="5" t="s">
        <v>2546</v>
      </c>
      <c r="V324" s="7"/>
      <c r="W324" s="46" t="s">
        <v>2318</v>
      </c>
    </row>
    <row r="325">
      <c r="A325" s="24" t="s">
        <v>432</v>
      </c>
      <c r="B325" s="11" t="s">
        <v>2547</v>
      </c>
      <c r="C325" s="11" t="s">
        <v>2548</v>
      </c>
      <c r="D325" s="11" t="s">
        <v>2549</v>
      </c>
      <c r="E325" s="33" t="s">
        <v>2550</v>
      </c>
      <c r="F325" s="5"/>
      <c r="G325" s="5"/>
      <c r="H325" s="11" t="s">
        <v>1630</v>
      </c>
      <c r="I325" s="11" t="s">
        <v>1680</v>
      </c>
      <c r="J325" s="7"/>
      <c r="K325" s="7"/>
      <c r="L325" s="7"/>
      <c r="M325" s="7"/>
      <c r="N325" s="7"/>
      <c r="O325" s="7"/>
      <c r="P325" s="6">
        <v>2019.0</v>
      </c>
      <c r="Q325" s="7"/>
      <c r="R325" s="7"/>
      <c r="S325" s="11">
        <v>49.53131</v>
      </c>
      <c r="T325" s="11">
        <v>26.14401</v>
      </c>
      <c r="U325" s="5" t="s">
        <v>2548</v>
      </c>
      <c r="V325" s="7"/>
      <c r="W325" s="46" t="s">
        <v>2318</v>
      </c>
    </row>
    <row r="326">
      <c r="A326" s="24" t="s">
        <v>433</v>
      </c>
      <c r="B326" s="11" t="s">
        <v>2334</v>
      </c>
      <c r="C326" s="11" t="s">
        <v>2335</v>
      </c>
      <c r="D326" s="11" t="s">
        <v>2336</v>
      </c>
      <c r="E326" s="33" t="s">
        <v>2337</v>
      </c>
      <c r="F326" s="5"/>
      <c r="G326" s="5"/>
      <c r="H326" s="11" t="s">
        <v>1630</v>
      </c>
      <c r="I326" s="11" t="s">
        <v>1631</v>
      </c>
      <c r="J326" s="7"/>
      <c r="K326" s="7"/>
      <c r="L326" s="7"/>
      <c r="M326" s="12"/>
      <c r="N326" s="7"/>
      <c r="O326" s="7"/>
      <c r="P326" s="10">
        <v>2020.0</v>
      </c>
      <c r="Q326" s="7"/>
      <c r="R326" s="7"/>
      <c r="S326" s="11">
        <v>48.91578</v>
      </c>
      <c r="T326" s="11">
        <v>28.404</v>
      </c>
      <c r="U326" s="5" t="s">
        <v>2338</v>
      </c>
      <c r="V326" s="7"/>
      <c r="W326" s="46" t="s">
        <v>2318</v>
      </c>
    </row>
    <row r="327">
      <c r="A327" s="24" t="s">
        <v>434</v>
      </c>
      <c r="B327" s="11" t="s">
        <v>2551</v>
      </c>
      <c r="C327" s="11" t="s">
        <v>2552</v>
      </c>
      <c r="D327" s="11" t="s">
        <v>2553</v>
      </c>
      <c r="E327" s="33" t="s">
        <v>2554</v>
      </c>
      <c r="F327" s="5"/>
      <c r="G327" s="5"/>
      <c r="H327" s="11" t="s">
        <v>1630</v>
      </c>
      <c r="I327" s="11" t="s">
        <v>1631</v>
      </c>
      <c r="J327" s="7"/>
      <c r="K327" s="7"/>
      <c r="L327" s="7"/>
      <c r="M327" s="7"/>
      <c r="N327" s="7"/>
      <c r="O327" s="7"/>
      <c r="P327" s="7"/>
      <c r="Q327" s="7"/>
      <c r="R327" s="7"/>
      <c r="S327" s="11">
        <v>48.63108</v>
      </c>
      <c r="T327" s="11">
        <v>28.94372</v>
      </c>
      <c r="U327" s="5" t="s">
        <v>2555</v>
      </c>
      <c r="V327" s="7"/>
      <c r="W327" s="7"/>
    </row>
    <row r="328">
      <c r="A328" s="24" t="s">
        <v>435</v>
      </c>
      <c r="B328" s="11" t="s">
        <v>2556</v>
      </c>
      <c r="C328" s="11" t="s">
        <v>2557</v>
      </c>
      <c r="D328" s="11" t="s">
        <v>2558</v>
      </c>
      <c r="E328" s="33" t="s">
        <v>2559</v>
      </c>
      <c r="F328" s="5"/>
      <c r="G328" s="5"/>
      <c r="H328" s="11" t="s">
        <v>1630</v>
      </c>
      <c r="I328" s="11" t="s">
        <v>1631</v>
      </c>
      <c r="J328" s="7"/>
      <c r="K328" s="7"/>
      <c r="L328" s="7"/>
      <c r="M328" s="7"/>
      <c r="N328" s="7"/>
      <c r="O328" s="7"/>
      <c r="P328" s="7"/>
      <c r="Q328" s="7"/>
      <c r="R328" s="7"/>
      <c r="S328" s="11">
        <v>48.85595</v>
      </c>
      <c r="T328" s="11">
        <v>27.37372</v>
      </c>
      <c r="U328" s="5" t="s">
        <v>2560</v>
      </c>
      <c r="V328" s="7"/>
      <c r="W328" s="7"/>
    </row>
    <row r="329">
      <c r="A329" s="24" t="s">
        <v>436</v>
      </c>
      <c r="B329" s="11" t="s">
        <v>2561</v>
      </c>
      <c r="C329" s="11" t="s">
        <v>2562</v>
      </c>
      <c r="D329" s="11" t="s">
        <v>2563</v>
      </c>
      <c r="E329" s="66" t="s">
        <v>2564</v>
      </c>
      <c r="F329" s="66"/>
      <c r="G329" s="66"/>
      <c r="H329" s="11" t="s">
        <v>1630</v>
      </c>
      <c r="I329" s="11" t="s">
        <v>1631</v>
      </c>
      <c r="J329" s="7"/>
      <c r="K329" s="7"/>
      <c r="L329" s="7"/>
      <c r="M329" s="7"/>
      <c r="N329" s="7"/>
      <c r="O329" s="7"/>
      <c r="P329" s="6">
        <v>2018.0</v>
      </c>
      <c r="Q329" s="7"/>
      <c r="R329" s="7"/>
      <c r="S329" s="11">
        <v>49.57943</v>
      </c>
      <c r="T329" s="11">
        <v>27.168</v>
      </c>
      <c r="U329" s="11" t="s">
        <v>2565</v>
      </c>
      <c r="V329" s="7"/>
      <c r="W329" s="7"/>
    </row>
    <row r="330">
      <c r="A330" s="24" t="s">
        <v>437</v>
      </c>
      <c r="B330" s="11" t="s">
        <v>2566</v>
      </c>
      <c r="C330" s="11" t="s">
        <v>2567</v>
      </c>
      <c r="D330" s="11" t="s">
        <v>2568</v>
      </c>
      <c r="E330" s="33" t="s">
        <v>2569</v>
      </c>
      <c r="F330" s="5"/>
      <c r="G330" s="5"/>
      <c r="H330" s="11" t="s">
        <v>618</v>
      </c>
      <c r="I330" s="24" t="s">
        <v>1856</v>
      </c>
      <c r="J330" s="7"/>
      <c r="K330" s="7"/>
      <c r="L330" s="7"/>
      <c r="M330" s="7"/>
      <c r="N330" s="7"/>
      <c r="O330" s="7"/>
      <c r="P330" s="7"/>
      <c r="Q330" s="7"/>
      <c r="R330" s="7"/>
      <c r="S330" s="11">
        <v>48.83645</v>
      </c>
      <c r="T330" s="11">
        <v>27.27163</v>
      </c>
      <c r="U330" s="11" t="s">
        <v>2567</v>
      </c>
      <c r="W330" s="7"/>
    </row>
    <row r="331">
      <c r="A331" s="24" t="s">
        <v>438</v>
      </c>
      <c r="B331" s="11" t="s">
        <v>2570</v>
      </c>
      <c r="C331" s="11" t="s">
        <v>2571</v>
      </c>
      <c r="D331" s="11" t="s">
        <v>2572</v>
      </c>
      <c r="E331" s="66" t="s">
        <v>2573</v>
      </c>
      <c r="F331" s="66"/>
      <c r="G331" s="66"/>
      <c r="H331" s="11" t="s">
        <v>618</v>
      </c>
      <c r="I331" s="24" t="s">
        <v>1856</v>
      </c>
      <c r="J331" s="7"/>
      <c r="K331" s="7"/>
      <c r="L331" s="7"/>
      <c r="M331" s="7"/>
      <c r="N331" s="7"/>
      <c r="O331" s="7"/>
      <c r="P331" s="7"/>
      <c r="Q331" s="7"/>
      <c r="R331" s="7"/>
      <c r="S331" s="11">
        <v>49.53657</v>
      </c>
      <c r="T331" s="11">
        <v>26.21031</v>
      </c>
      <c r="U331" s="11" t="s">
        <v>2574</v>
      </c>
    </row>
    <row r="332">
      <c r="A332" s="24" t="s">
        <v>439</v>
      </c>
      <c r="B332" s="11" t="s">
        <v>2575</v>
      </c>
      <c r="C332" s="11" t="s">
        <v>2576</v>
      </c>
      <c r="D332" s="11" t="s">
        <v>2577</v>
      </c>
      <c r="E332" s="33" t="s">
        <v>2578</v>
      </c>
      <c r="H332" s="11" t="s">
        <v>1630</v>
      </c>
      <c r="I332" s="11" t="s">
        <v>1631</v>
      </c>
      <c r="J332" s="7"/>
      <c r="K332" s="7"/>
      <c r="L332" s="7"/>
      <c r="M332" s="7"/>
      <c r="N332" s="7"/>
      <c r="O332" s="7"/>
      <c r="P332" s="7"/>
      <c r="Q332" s="7"/>
      <c r="R332" s="7"/>
      <c r="S332" s="11">
        <v>48.53695</v>
      </c>
      <c r="T332" s="11">
        <v>28.51295</v>
      </c>
      <c r="U332" s="11" t="s">
        <v>2579</v>
      </c>
      <c r="V332" s="7"/>
      <c r="W332" s="46" t="s">
        <v>2318</v>
      </c>
    </row>
    <row r="333">
      <c r="A333" s="24" t="s">
        <v>441</v>
      </c>
      <c r="B333" s="11" t="s">
        <v>2580</v>
      </c>
      <c r="C333" s="11" t="s">
        <v>2581</v>
      </c>
      <c r="D333" s="11" t="s">
        <v>2582</v>
      </c>
      <c r="E333" s="33" t="s">
        <v>2583</v>
      </c>
      <c r="H333" s="11" t="s">
        <v>1630</v>
      </c>
      <c r="I333" s="11" t="s">
        <v>1631</v>
      </c>
      <c r="J333" s="7"/>
      <c r="K333" s="7"/>
      <c r="L333" s="7"/>
      <c r="M333" s="7"/>
      <c r="N333" s="7"/>
      <c r="O333" s="7"/>
      <c r="P333" s="7"/>
      <c r="Q333" s="7"/>
      <c r="R333" s="7"/>
      <c r="S333" s="11">
        <v>49.12179</v>
      </c>
      <c r="T333" s="11">
        <v>27.36898</v>
      </c>
      <c r="U333" s="11" t="s">
        <v>2584</v>
      </c>
      <c r="V333" s="7"/>
      <c r="W333" s="7"/>
    </row>
    <row r="334">
      <c r="A334" s="24" t="s">
        <v>442</v>
      </c>
      <c r="B334" s="11" t="s">
        <v>2585</v>
      </c>
      <c r="C334" s="11" t="s">
        <v>2586</v>
      </c>
      <c r="D334" s="11" t="s">
        <v>2587</v>
      </c>
      <c r="E334" s="33" t="s">
        <v>2588</v>
      </c>
      <c r="H334" s="11" t="s">
        <v>618</v>
      </c>
      <c r="I334" s="24" t="s">
        <v>1856</v>
      </c>
      <c r="J334" s="7"/>
      <c r="K334" s="7"/>
      <c r="L334" s="7"/>
      <c r="M334" s="7"/>
      <c r="N334" s="7"/>
      <c r="O334" s="7"/>
      <c r="P334" s="7"/>
      <c r="Q334" s="7"/>
      <c r="R334" s="7"/>
      <c r="S334" s="11">
        <v>49.38079</v>
      </c>
      <c r="T334" s="11">
        <v>27.62039</v>
      </c>
      <c r="U334" s="5" t="s">
        <v>2589</v>
      </c>
      <c r="W334" s="46" t="s">
        <v>1677</v>
      </c>
    </row>
    <row r="335">
      <c r="A335" s="24" t="s">
        <v>443</v>
      </c>
      <c r="B335" s="11" t="s">
        <v>2590</v>
      </c>
      <c r="C335" s="11" t="s">
        <v>2591</v>
      </c>
      <c r="D335" s="11" t="s">
        <v>2592</v>
      </c>
      <c r="E335" s="33" t="s">
        <v>2593</v>
      </c>
      <c r="H335" s="11" t="s">
        <v>618</v>
      </c>
      <c r="I335" s="24" t="s">
        <v>1856</v>
      </c>
      <c r="J335" s="7"/>
      <c r="K335" s="7"/>
      <c r="L335" s="7"/>
      <c r="M335" s="7"/>
      <c r="N335" s="7"/>
      <c r="O335" s="7"/>
      <c r="P335" s="7"/>
      <c r="Q335" s="7"/>
      <c r="R335" s="7"/>
      <c r="S335" s="11">
        <v>49.01147</v>
      </c>
      <c r="T335" s="11">
        <v>26.34023</v>
      </c>
      <c r="U335" s="5" t="s">
        <v>2594</v>
      </c>
      <c r="W335" s="46" t="s">
        <v>1677</v>
      </c>
    </row>
    <row r="336">
      <c r="A336" s="24" t="s">
        <v>444</v>
      </c>
      <c r="B336" s="11" t="s">
        <v>2595</v>
      </c>
      <c r="C336" s="11" t="s">
        <v>2596</v>
      </c>
      <c r="D336" s="11" t="s">
        <v>2597</v>
      </c>
      <c r="E336" s="33" t="s">
        <v>2598</v>
      </c>
      <c r="H336" s="11" t="s">
        <v>1630</v>
      </c>
      <c r="I336" s="11" t="s">
        <v>1631</v>
      </c>
      <c r="J336" s="7"/>
      <c r="K336" s="7"/>
      <c r="L336" s="7"/>
      <c r="M336" s="7"/>
      <c r="N336" s="7"/>
      <c r="O336" s="7"/>
      <c r="P336" s="6">
        <v>1785.0</v>
      </c>
      <c r="Q336" s="7"/>
      <c r="R336" s="7"/>
      <c r="S336" s="11">
        <v>49.00351</v>
      </c>
      <c r="T336" s="11">
        <v>29.43971</v>
      </c>
      <c r="U336" s="11" t="s">
        <v>2599</v>
      </c>
      <c r="V336" s="7"/>
      <c r="W336" s="46" t="s">
        <v>1677</v>
      </c>
    </row>
    <row r="337">
      <c r="A337" s="24" t="s">
        <v>445</v>
      </c>
      <c r="B337" s="11" t="s">
        <v>2493</v>
      </c>
      <c r="C337" s="11" t="s">
        <v>2494</v>
      </c>
      <c r="D337" s="11" t="s">
        <v>2495</v>
      </c>
      <c r="E337" s="33" t="s">
        <v>2496</v>
      </c>
      <c r="H337" s="11" t="s">
        <v>1630</v>
      </c>
      <c r="I337" s="11" t="s">
        <v>1680</v>
      </c>
      <c r="J337" s="7"/>
      <c r="K337" s="7"/>
      <c r="L337" s="7"/>
      <c r="M337" s="7"/>
      <c r="N337" s="7"/>
      <c r="O337" s="7"/>
      <c r="P337" s="7"/>
      <c r="Q337" s="7"/>
      <c r="R337" s="7"/>
      <c r="S337" s="11">
        <v>50.11944</v>
      </c>
      <c r="T337" s="11">
        <v>27.50856</v>
      </c>
      <c r="U337" s="11" t="s">
        <v>2497</v>
      </c>
      <c r="V337" s="7"/>
      <c r="W337" s="46" t="s">
        <v>1677</v>
      </c>
    </row>
    <row r="338">
      <c r="A338" s="24" t="s">
        <v>446</v>
      </c>
      <c r="B338" s="11" t="s">
        <v>2600</v>
      </c>
      <c r="C338" s="11" t="s">
        <v>2601</v>
      </c>
      <c r="D338" s="11" t="s">
        <v>2602</v>
      </c>
      <c r="E338" s="33" t="s">
        <v>2603</v>
      </c>
      <c r="H338" s="11" t="s">
        <v>1630</v>
      </c>
      <c r="I338" s="11" t="s">
        <v>1631</v>
      </c>
      <c r="J338" s="7"/>
      <c r="K338" s="7"/>
      <c r="L338" s="7"/>
      <c r="M338" s="7"/>
      <c r="N338" s="7"/>
      <c r="O338" s="7"/>
      <c r="P338" s="7"/>
      <c r="Q338" s="7"/>
      <c r="R338" s="7"/>
      <c r="S338" s="11">
        <v>48.81433</v>
      </c>
      <c r="T338" s="11">
        <v>25.59909</v>
      </c>
      <c r="U338" s="11" t="s">
        <v>2604</v>
      </c>
      <c r="V338" s="7"/>
      <c r="W338" s="46" t="s">
        <v>1677</v>
      </c>
    </row>
    <row r="339">
      <c r="A339" s="24" t="s">
        <v>447</v>
      </c>
      <c r="B339" s="11" t="s">
        <v>2605</v>
      </c>
      <c r="C339" s="11" t="s">
        <v>2606</v>
      </c>
      <c r="D339" s="11" t="s">
        <v>2607</v>
      </c>
      <c r="E339" s="33" t="s">
        <v>2608</v>
      </c>
      <c r="H339" s="11" t="s">
        <v>1630</v>
      </c>
      <c r="I339" s="11" t="s">
        <v>1680</v>
      </c>
      <c r="J339" s="7"/>
      <c r="K339" s="7"/>
      <c r="L339" s="7"/>
      <c r="M339" s="7"/>
      <c r="N339" s="7"/>
      <c r="O339" s="7"/>
      <c r="P339" s="7"/>
      <c r="Q339" s="7"/>
      <c r="R339" s="7"/>
      <c r="S339" s="11">
        <v>49.66157</v>
      </c>
      <c r="T339" s="11">
        <v>25.77925</v>
      </c>
      <c r="U339" s="5" t="s">
        <v>2609</v>
      </c>
      <c r="V339" s="7"/>
      <c r="W339" s="46" t="s">
        <v>1677</v>
      </c>
    </row>
    <row r="340">
      <c r="A340" s="24" t="s">
        <v>448</v>
      </c>
      <c r="B340" s="11" t="s">
        <v>2488</v>
      </c>
      <c r="C340" s="11" t="s">
        <v>2489</v>
      </c>
      <c r="D340" s="11" t="s">
        <v>2490</v>
      </c>
      <c r="E340" s="33" t="s">
        <v>2491</v>
      </c>
      <c r="H340" s="11" t="s">
        <v>618</v>
      </c>
      <c r="I340" s="24" t="s">
        <v>2155</v>
      </c>
      <c r="J340" s="7"/>
      <c r="K340" s="7"/>
      <c r="L340" s="7"/>
      <c r="M340" s="7"/>
      <c r="N340" s="7"/>
      <c r="O340" s="7"/>
      <c r="P340" s="7"/>
      <c r="Q340" s="7"/>
      <c r="R340" s="7"/>
      <c r="S340" s="11">
        <v>49.41985</v>
      </c>
      <c r="T340" s="11">
        <v>26.9784</v>
      </c>
      <c r="U340" s="5" t="s">
        <v>2492</v>
      </c>
      <c r="W340" s="46" t="s">
        <v>1677</v>
      </c>
    </row>
    <row r="341">
      <c r="A341" s="24" t="s">
        <v>449</v>
      </c>
      <c r="B341" s="11" t="s">
        <v>2488</v>
      </c>
      <c r="C341" s="11" t="s">
        <v>2489</v>
      </c>
      <c r="D341" s="11" t="s">
        <v>2490</v>
      </c>
      <c r="E341" s="33" t="s">
        <v>2491</v>
      </c>
      <c r="H341" s="11" t="s">
        <v>618</v>
      </c>
      <c r="I341" s="24" t="s">
        <v>2155</v>
      </c>
      <c r="J341" s="7"/>
      <c r="K341" s="7"/>
      <c r="L341" s="7"/>
      <c r="M341" s="7"/>
      <c r="N341" s="7"/>
      <c r="O341" s="7"/>
      <c r="P341" s="6">
        <v>1891.0</v>
      </c>
      <c r="Q341" s="7"/>
      <c r="R341" s="7"/>
      <c r="S341" s="11">
        <v>49.41985</v>
      </c>
      <c r="T341" s="11">
        <v>26.9784</v>
      </c>
      <c r="U341" s="5" t="s">
        <v>2492</v>
      </c>
      <c r="W341" s="89"/>
    </row>
    <row r="342">
      <c r="A342" s="24" t="s">
        <v>451</v>
      </c>
      <c r="B342" s="11" t="s">
        <v>2610</v>
      </c>
      <c r="C342" s="11" t="s">
        <v>2611</v>
      </c>
      <c r="D342" s="11" t="s">
        <v>2612</v>
      </c>
      <c r="E342" s="33" t="s">
        <v>2613</v>
      </c>
      <c r="H342" s="11" t="s">
        <v>1630</v>
      </c>
      <c r="I342" s="11" t="s">
        <v>1631</v>
      </c>
      <c r="J342" s="7"/>
      <c r="K342" s="7"/>
      <c r="L342" s="7"/>
      <c r="M342" s="7"/>
      <c r="N342" s="7"/>
      <c r="O342" s="7"/>
      <c r="P342" s="7"/>
      <c r="Q342" s="7"/>
      <c r="R342" s="7"/>
      <c r="S342" s="11">
        <v>49.10671</v>
      </c>
      <c r="T342" s="11">
        <v>28.16472</v>
      </c>
      <c r="U342" s="11" t="s">
        <v>2614</v>
      </c>
      <c r="V342" s="7"/>
      <c r="W342" s="46" t="s">
        <v>2318</v>
      </c>
    </row>
    <row r="343">
      <c r="A343" s="24" t="s">
        <v>452</v>
      </c>
      <c r="B343" s="11" t="s">
        <v>2615</v>
      </c>
      <c r="C343" s="11" t="s">
        <v>2616</v>
      </c>
      <c r="D343" s="11" t="s">
        <v>2617</v>
      </c>
      <c r="E343" s="66" t="s">
        <v>2618</v>
      </c>
      <c r="H343" s="11" t="s">
        <v>1630</v>
      </c>
      <c r="I343" s="11" t="s">
        <v>1680</v>
      </c>
      <c r="J343" s="7"/>
      <c r="K343" s="7"/>
      <c r="L343" s="7"/>
      <c r="M343" s="7"/>
      <c r="N343" s="7"/>
      <c r="O343" s="7"/>
      <c r="P343" s="7"/>
      <c r="Q343" s="7"/>
      <c r="R343" s="7"/>
      <c r="S343" s="11">
        <v>49.22776</v>
      </c>
      <c r="T343" s="11">
        <v>29.05669</v>
      </c>
      <c r="U343" s="11" t="s">
        <v>2619</v>
      </c>
      <c r="V343" s="7"/>
      <c r="W343" s="46" t="s">
        <v>2318</v>
      </c>
    </row>
    <row r="344">
      <c r="A344" s="24" t="s">
        <v>453</v>
      </c>
      <c r="B344" s="11" t="s">
        <v>2620</v>
      </c>
      <c r="C344" s="11" t="s">
        <v>2621</v>
      </c>
      <c r="D344" s="11" t="s">
        <v>2622</v>
      </c>
      <c r="E344" s="66" t="s">
        <v>2623</v>
      </c>
      <c r="H344" s="11" t="s">
        <v>1630</v>
      </c>
      <c r="I344" s="11" t="s">
        <v>1631</v>
      </c>
      <c r="V344" s="7"/>
      <c r="W344" s="46" t="s">
        <v>2318</v>
      </c>
    </row>
    <row r="345">
      <c r="A345" s="24" t="s">
        <v>455</v>
      </c>
      <c r="B345" s="8" t="s">
        <v>2624</v>
      </c>
      <c r="C345" s="11" t="s">
        <v>2625</v>
      </c>
      <c r="D345" s="8" t="s">
        <v>2626</v>
      </c>
      <c r="E345" s="27" t="s">
        <v>2627</v>
      </c>
      <c r="H345" s="11" t="s">
        <v>1630</v>
      </c>
      <c r="I345" s="11" t="s">
        <v>1631</v>
      </c>
      <c r="J345" s="7"/>
      <c r="K345" s="7"/>
      <c r="L345" s="7"/>
      <c r="M345" s="7"/>
      <c r="N345" s="7"/>
      <c r="O345" s="7"/>
      <c r="P345" s="7"/>
      <c r="Q345" s="7"/>
      <c r="R345" s="7"/>
      <c r="S345" s="11">
        <v>48.61115</v>
      </c>
      <c r="T345" s="11">
        <v>26.46903</v>
      </c>
      <c r="U345" s="11" t="s">
        <v>2628</v>
      </c>
      <c r="W345" s="46" t="s">
        <v>2318</v>
      </c>
    </row>
    <row r="346">
      <c r="A346" s="24" t="s">
        <v>456</v>
      </c>
      <c r="B346" s="11" t="s">
        <v>1929</v>
      </c>
      <c r="C346" s="11" t="s">
        <v>1930</v>
      </c>
      <c r="D346" s="11" t="s">
        <v>1931</v>
      </c>
      <c r="E346" s="65" t="s">
        <v>1932</v>
      </c>
      <c r="H346" s="8" t="s">
        <v>1630</v>
      </c>
      <c r="I346" s="8" t="s">
        <v>1631</v>
      </c>
      <c r="N346" s="8" t="b">
        <v>1</v>
      </c>
      <c r="P346" s="8">
        <v>1982.0</v>
      </c>
      <c r="R346" s="8" t="b">
        <v>1</v>
      </c>
      <c r="S346" s="8">
        <v>50.76529</v>
      </c>
      <c r="T346" s="8">
        <v>25.00178</v>
      </c>
      <c r="U346" s="8" t="s">
        <v>1934</v>
      </c>
      <c r="W346" s="46" t="s">
        <v>2318</v>
      </c>
    </row>
    <row r="347">
      <c r="A347" s="24" t="s">
        <v>458</v>
      </c>
      <c r="B347" s="8" t="s">
        <v>1924</v>
      </c>
      <c r="C347" s="11" t="s">
        <v>1925</v>
      </c>
      <c r="D347" s="8" t="s">
        <v>1926</v>
      </c>
      <c r="E347" s="27" t="s">
        <v>1927</v>
      </c>
      <c r="H347" s="8" t="s">
        <v>1630</v>
      </c>
      <c r="I347" s="8" t="s">
        <v>1631</v>
      </c>
      <c r="S347" s="8">
        <v>50.64287</v>
      </c>
      <c r="T347" s="8">
        <v>24.18707</v>
      </c>
      <c r="U347" s="8" t="s">
        <v>1928</v>
      </c>
      <c r="W347" s="46" t="s">
        <v>2318</v>
      </c>
    </row>
    <row r="348">
      <c r="A348" s="24" t="s">
        <v>459</v>
      </c>
      <c r="B348" s="20" t="s">
        <v>2629</v>
      </c>
      <c r="C348" s="8" t="s">
        <v>2630</v>
      </c>
      <c r="D348" s="8" t="s">
        <v>2631</v>
      </c>
      <c r="E348" s="27" t="s">
        <v>2632</v>
      </c>
      <c r="H348" s="8" t="s">
        <v>618</v>
      </c>
      <c r="I348" s="8" t="s">
        <v>1856</v>
      </c>
      <c r="P348" s="8">
        <v>2020.0</v>
      </c>
      <c r="S348" s="8">
        <v>51.25062</v>
      </c>
      <c r="T348" s="8">
        <v>24.01161</v>
      </c>
      <c r="U348" s="8" t="s">
        <v>2633</v>
      </c>
      <c r="W348" s="46" t="s">
        <v>2318</v>
      </c>
    </row>
    <row r="349">
      <c r="A349" s="24" t="s">
        <v>460</v>
      </c>
      <c r="B349" s="8" t="s">
        <v>2634</v>
      </c>
      <c r="C349" s="20" t="s">
        <v>2635</v>
      </c>
      <c r="D349" s="8" t="s">
        <v>1920</v>
      </c>
      <c r="E349" s="27" t="s">
        <v>1921</v>
      </c>
      <c r="H349" s="8" t="s">
        <v>1630</v>
      </c>
      <c r="I349" s="8" t="s">
        <v>1631</v>
      </c>
      <c r="S349" s="8">
        <v>50.63879</v>
      </c>
      <c r="T349" s="8">
        <v>24.36003</v>
      </c>
      <c r="U349" s="20" t="s">
        <v>1923</v>
      </c>
      <c r="W349" s="46" t="s">
        <v>2318</v>
      </c>
    </row>
    <row r="350">
      <c r="A350" s="24" t="s">
        <v>461</v>
      </c>
      <c r="B350" s="8" t="s">
        <v>2636</v>
      </c>
      <c r="C350" s="20" t="s">
        <v>2637</v>
      </c>
      <c r="D350" s="8" t="s">
        <v>2638</v>
      </c>
      <c r="E350" s="27" t="s">
        <v>2639</v>
      </c>
      <c r="H350" s="8" t="s">
        <v>618</v>
      </c>
      <c r="I350" s="8" t="s">
        <v>1856</v>
      </c>
      <c r="P350" s="8">
        <v>1929.0</v>
      </c>
      <c r="S350" s="8">
        <v>49.44218</v>
      </c>
      <c r="T350" s="8">
        <v>24.94052</v>
      </c>
      <c r="U350" s="8" t="s">
        <v>2640</v>
      </c>
      <c r="W350" s="46" t="s">
        <v>1677</v>
      </c>
    </row>
    <row r="351">
      <c r="A351" s="24" t="s">
        <v>462</v>
      </c>
      <c r="B351" s="8" t="s">
        <v>2641</v>
      </c>
      <c r="C351" s="20" t="s">
        <v>2642</v>
      </c>
      <c r="D351" s="8" t="s">
        <v>2643</v>
      </c>
      <c r="E351" s="27" t="s">
        <v>2644</v>
      </c>
      <c r="H351" s="8" t="s">
        <v>1630</v>
      </c>
      <c r="I351" s="11" t="s">
        <v>2443</v>
      </c>
      <c r="P351" s="8">
        <v>1927.0</v>
      </c>
      <c r="S351" s="8">
        <v>50.75932</v>
      </c>
      <c r="T351" s="8">
        <v>25.34244</v>
      </c>
      <c r="U351" s="20" t="s">
        <v>2645</v>
      </c>
      <c r="W351" s="46" t="s">
        <v>2318</v>
      </c>
    </row>
    <row r="352">
      <c r="A352" s="24" t="s">
        <v>463</v>
      </c>
      <c r="B352" s="8" t="s">
        <v>2646</v>
      </c>
      <c r="C352" s="20" t="s">
        <v>1908</v>
      </c>
      <c r="D352" s="8" t="s">
        <v>2647</v>
      </c>
      <c r="E352" s="27" t="s">
        <v>1910</v>
      </c>
      <c r="H352" s="8" t="s">
        <v>1630</v>
      </c>
      <c r="I352" s="8" t="s">
        <v>1631</v>
      </c>
      <c r="S352" s="8">
        <v>50.47438</v>
      </c>
      <c r="T352" s="8">
        <v>24.28288</v>
      </c>
      <c r="U352" s="8" t="s">
        <v>1912</v>
      </c>
      <c r="W352" s="27" t="s">
        <v>1074</v>
      </c>
    </row>
    <row r="353">
      <c r="A353" s="24" t="s">
        <v>465</v>
      </c>
      <c r="B353" s="8" t="s">
        <v>2648</v>
      </c>
      <c r="C353" s="20" t="s">
        <v>1942</v>
      </c>
      <c r="D353" s="8" t="s">
        <v>2649</v>
      </c>
      <c r="E353" s="27" t="s">
        <v>1944</v>
      </c>
      <c r="H353" s="11" t="s">
        <v>1630</v>
      </c>
      <c r="I353" s="11" t="s">
        <v>1680</v>
      </c>
      <c r="S353" s="8">
        <v>49.80755</v>
      </c>
      <c r="T353" s="8">
        <v>24.90056</v>
      </c>
      <c r="U353" s="20" t="s">
        <v>1945</v>
      </c>
      <c r="W353" s="27" t="s">
        <v>1074</v>
      </c>
    </row>
    <row r="354">
      <c r="A354" s="24" t="s">
        <v>467</v>
      </c>
      <c r="B354" s="8" t="s">
        <v>2650</v>
      </c>
      <c r="C354" s="20" t="s">
        <v>2651</v>
      </c>
      <c r="D354" s="8" t="s">
        <v>2652</v>
      </c>
      <c r="E354" s="27" t="s">
        <v>2653</v>
      </c>
      <c r="H354" s="8" t="s">
        <v>1630</v>
      </c>
      <c r="I354" s="8" t="s">
        <v>1631</v>
      </c>
      <c r="S354" s="8">
        <v>50.57838</v>
      </c>
      <c r="T354" s="8">
        <v>26.45967</v>
      </c>
      <c r="U354" s="8" t="s">
        <v>2654</v>
      </c>
      <c r="W354" s="27" t="s">
        <v>1074</v>
      </c>
    </row>
    <row r="355">
      <c r="A355" s="24" t="s">
        <v>469</v>
      </c>
      <c r="B355" s="8" t="s">
        <v>2655</v>
      </c>
      <c r="C355" s="20" t="s">
        <v>2656</v>
      </c>
      <c r="D355" s="8" t="s">
        <v>2657</v>
      </c>
      <c r="E355" s="27" t="s">
        <v>2658</v>
      </c>
      <c r="H355" s="8" t="s">
        <v>618</v>
      </c>
      <c r="I355" s="8" t="s">
        <v>2155</v>
      </c>
      <c r="P355" s="8">
        <v>2022.0</v>
      </c>
      <c r="S355" s="8">
        <v>50.58333</v>
      </c>
      <c r="T355" s="8">
        <v>28.5</v>
      </c>
      <c r="U355" s="8" t="s">
        <v>2659</v>
      </c>
      <c r="W355" s="46" t="s">
        <v>1677</v>
      </c>
    </row>
    <row r="356">
      <c r="A356" s="24" t="s">
        <v>470</v>
      </c>
      <c r="B356" s="8" t="s">
        <v>2660</v>
      </c>
      <c r="C356" s="8" t="s">
        <v>2661</v>
      </c>
      <c r="D356" s="8" t="s">
        <v>2662</v>
      </c>
      <c r="E356" s="28" t="s">
        <v>2663</v>
      </c>
      <c r="H356" s="11" t="s">
        <v>1630</v>
      </c>
      <c r="I356" s="11" t="s">
        <v>1680</v>
      </c>
      <c r="S356" s="8">
        <v>49.26171</v>
      </c>
      <c r="T356" s="8">
        <v>23.84721</v>
      </c>
      <c r="U356" s="20" t="s">
        <v>2664</v>
      </c>
      <c r="W356" s="46" t="s">
        <v>2318</v>
      </c>
    </row>
    <row r="357">
      <c r="A357" s="24" t="s">
        <v>471</v>
      </c>
      <c r="B357" s="8" t="s">
        <v>2665</v>
      </c>
      <c r="C357" s="90" t="s">
        <v>2666</v>
      </c>
      <c r="D357" s="8" t="s">
        <v>2667</v>
      </c>
      <c r="E357" s="27" t="s">
        <v>2668</v>
      </c>
      <c r="H357" s="8" t="s">
        <v>1630</v>
      </c>
      <c r="I357" s="8" t="s">
        <v>1631</v>
      </c>
      <c r="P357" s="8">
        <v>2020.0</v>
      </c>
      <c r="S357" s="8">
        <v>50.78905</v>
      </c>
      <c r="T357" s="8">
        <v>24.18913</v>
      </c>
      <c r="U357" s="8" t="s">
        <v>2669</v>
      </c>
      <c r="W357" s="46" t="s">
        <v>2318</v>
      </c>
    </row>
    <row r="358">
      <c r="A358" s="24" t="s">
        <v>472</v>
      </c>
      <c r="B358" s="8" t="s">
        <v>2670</v>
      </c>
      <c r="C358" s="8" t="s">
        <v>1903</v>
      </c>
      <c r="D358" s="8" t="s">
        <v>2671</v>
      </c>
      <c r="E358" s="27" t="s">
        <v>2672</v>
      </c>
      <c r="H358" s="8" t="s">
        <v>1630</v>
      </c>
      <c r="I358" s="8" t="s">
        <v>1631</v>
      </c>
      <c r="P358" s="8">
        <v>1959.0</v>
      </c>
      <c r="S358" s="8">
        <v>50.53756</v>
      </c>
      <c r="T358" s="8">
        <v>24.32264</v>
      </c>
      <c r="U358" s="8" t="s">
        <v>1906</v>
      </c>
      <c r="W358" s="46" t="s">
        <v>2318</v>
      </c>
    </row>
    <row r="359">
      <c r="A359" s="24" t="s">
        <v>473</v>
      </c>
      <c r="B359" s="8" t="s">
        <v>2673</v>
      </c>
      <c r="C359" s="20" t="s">
        <v>2674</v>
      </c>
      <c r="D359" s="8" t="s">
        <v>2675</v>
      </c>
      <c r="E359" s="27" t="s">
        <v>2676</v>
      </c>
      <c r="H359" s="8" t="s">
        <v>618</v>
      </c>
      <c r="I359" s="8" t="s">
        <v>2279</v>
      </c>
      <c r="S359" s="8">
        <v>50.58333</v>
      </c>
      <c r="T359" s="8">
        <v>26.25</v>
      </c>
      <c r="U359" s="8" t="s">
        <v>2677</v>
      </c>
      <c r="W359" s="46" t="s">
        <v>1677</v>
      </c>
    </row>
    <row r="360">
      <c r="A360" s="24" t="s">
        <v>474</v>
      </c>
      <c r="B360" s="8" t="s">
        <v>2678</v>
      </c>
      <c r="C360" s="20" t="s">
        <v>2679</v>
      </c>
      <c r="D360" s="8" t="s">
        <v>2680</v>
      </c>
      <c r="E360" s="27" t="s">
        <v>2681</v>
      </c>
      <c r="H360" s="8" t="s">
        <v>618</v>
      </c>
      <c r="I360" s="8" t="s">
        <v>2682</v>
      </c>
      <c r="P360" s="8">
        <v>1939.0</v>
      </c>
      <c r="S360" s="8">
        <v>50.41667</v>
      </c>
      <c r="T360" s="8">
        <v>25.83333</v>
      </c>
      <c r="U360" s="8" t="s">
        <v>2683</v>
      </c>
      <c r="W360" s="46" t="s">
        <v>1677</v>
      </c>
    </row>
    <row r="361">
      <c r="A361" s="24" t="s">
        <v>476</v>
      </c>
      <c r="B361" s="8" t="s">
        <v>2684</v>
      </c>
      <c r="C361" s="20" t="s">
        <v>2685</v>
      </c>
      <c r="D361" s="8" t="s">
        <v>2686</v>
      </c>
      <c r="E361" s="27" t="s">
        <v>2687</v>
      </c>
      <c r="H361" s="11" t="s">
        <v>1630</v>
      </c>
      <c r="I361" s="11" t="s">
        <v>1680</v>
      </c>
      <c r="P361" s="8">
        <v>2023.0</v>
      </c>
      <c r="S361" s="8">
        <v>50.95937</v>
      </c>
      <c r="T361" s="8">
        <v>28.63855</v>
      </c>
      <c r="U361" s="8" t="s">
        <v>2688</v>
      </c>
      <c r="W361" s="46" t="s">
        <v>1677</v>
      </c>
    </row>
    <row r="362">
      <c r="A362" s="24" t="s">
        <v>477</v>
      </c>
      <c r="B362" s="11" t="s">
        <v>2605</v>
      </c>
      <c r="C362" s="11" t="s">
        <v>2606</v>
      </c>
      <c r="D362" s="11" t="s">
        <v>2607</v>
      </c>
      <c r="E362" s="33" t="s">
        <v>2608</v>
      </c>
      <c r="H362" s="11" t="s">
        <v>1630</v>
      </c>
      <c r="I362" s="11" t="s">
        <v>1680</v>
      </c>
      <c r="J362" s="7"/>
      <c r="K362" s="7"/>
      <c r="L362" s="7"/>
      <c r="M362" s="7"/>
      <c r="N362" s="7"/>
      <c r="O362" s="7"/>
      <c r="P362" s="5">
        <v>1884.0</v>
      </c>
      <c r="Q362" s="7"/>
      <c r="R362" s="7"/>
      <c r="S362" s="11">
        <v>49.66157</v>
      </c>
      <c r="T362" s="11">
        <v>25.77925</v>
      </c>
      <c r="U362" s="5" t="s">
        <v>2609</v>
      </c>
      <c r="V362" s="7"/>
      <c r="W362" s="46" t="s">
        <v>1677</v>
      </c>
    </row>
    <row r="363">
      <c r="A363" s="24" t="s">
        <v>478</v>
      </c>
      <c r="B363" s="8" t="s">
        <v>2689</v>
      </c>
      <c r="C363" s="8" t="s">
        <v>2690</v>
      </c>
      <c r="D363" s="8" t="s">
        <v>2691</v>
      </c>
      <c r="E363" s="27" t="s">
        <v>2692</v>
      </c>
      <c r="H363" s="8" t="s">
        <v>1630</v>
      </c>
      <c r="I363" s="8" t="s">
        <v>1631</v>
      </c>
      <c r="S363" s="8">
        <v>50.1923</v>
      </c>
      <c r="T363" s="8">
        <v>25.21564</v>
      </c>
      <c r="U363" s="8" t="s">
        <v>2693</v>
      </c>
      <c r="W363" s="46" t="s">
        <v>1677</v>
      </c>
    </row>
    <row r="364">
      <c r="A364" s="24" t="s">
        <v>479</v>
      </c>
      <c r="B364" s="8" t="s">
        <v>2694</v>
      </c>
      <c r="C364" s="90" t="s">
        <v>2695</v>
      </c>
      <c r="D364" s="8" t="s">
        <v>2696</v>
      </c>
      <c r="E364" s="27" t="s">
        <v>2697</v>
      </c>
      <c r="H364" s="8" t="s">
        <v>1630</v>
      </c>
      <c r="I364" s="8" t="s">
        <v>1631</v>
      </c>
      <c r="P364" s="8">
        <v>1899.0</v>
      </c>
      <c r="S364" s="8">
        <v>49.81699</v>
      </c>
      <c r="T364" s="8">
        <v>25.53642</v>
      </c>
      <c r="U364" s="90" t="s">
        <v>2698</v>
      </c>
      <c r="W364" s="46" t="s">
        <v>1677</v>
      </c>
    </row>
    <row r="365">
      <c r="A365" s="24" t="s">
        <v>480</v>
      </c>
      <c r="B365" s="8" t="s">
        <v>2699</v>
      </c>
      <c r="C365" s="8" t="s">
        <v>2700</v>
      </c>
      <c r="D365" s="8" t="s">
        <v>2701</v>
      </c>
      <c r="E365" s="27" t="s">
        <v>2702</v>
      </c>
      <c r="H365" s="8" t="s">
        <v>1630</v>
      </c>
      <c r="I365" s="8" t="s">
        <v>1631</v>
      </c>
      <c r="P365" s="8">
        <v>2022.0</v>
      </c>
      <c r="S365" s="8">
        <v>50.84701</v>
      </c>
      <c r="T365" s="8">
        <v>33.89304</v>
      </c>
      <c r="U365" s="8" t="s">
        <v>2703</v>
      </c>
      <c r="W365" s="46" t="s">
        <v>1677</v>
      </c>
    </row>
    <row r="366">
      <c r="A366" s="24" t="s">
        <v>481</v>
      </c>
      <c r="B366" s="8" t="s">
        <v>2704</v>
      </c>
      <c r="C366" s="8" t="s">
        <v>2705</v>
      </c>
      <c r="D366" s="8" t="s">
        <v>2706</v>
      </c>
      <c r="E366" s="27" t="s">
        <v>2707</v>
      </c>
      <c r="H366" s="8" t="s">
        <v>1630</v>
      </c>
      <c r="I366" s="8" t="s">
        <v>2065</v>
      </c>
      <c r="P366" s="8">
        <v>2014.0</v>
      </c>
      <c r="S366" s="8">
        <v>51.19912</v>
      </c>
      <c r="T366" s="8">
        <v>33.83523</v>
      </c>
      <c r="U366" s="8" t="s">
        <v>2708</v>
      </c>
      <c r="W366" s="46" t="s">
        <v>1677</v>
      </c>
    </row>
    <row r="367">
      <c r="A367" s="24" t="s">
        <v>482</v>
      </c>
      <c r="B367" s="8" t="s">
        <v>2704</v>
      </c>
      <c r="C367" s="8" t="s">
        <v>2705</v>
      </c>
      <c r="D367" s="8" t="s">
        <v>2706</v>
      </c>
      <c r="E367" s="27" t="s">
        <v>2707</v>
      </c>
      <c r="H367" s="8" t="s">
        <v>1630</v>
      </c>
      <c r="I367" s="8" t="s">
        <v>2065</v>
      </c>
      <c r="S367" s="8">
        <v>51.19912</v>
      </c>
      <c r="T367" s="8">
        <v>33.83523</v>
      </c>
      <c r="U367" s="8" t="s">
        <v>2708</v>
      </c>
      <c r="W367" s="46" t="s">
        <v>1677</v>
      </c>
    </row>
    <row r="368">
      <c r="A368" s="24" t="s">
        <v>483</v>
      </c>
      <c r="B368" s="8" t="s">
        <v>2709</v>
      </c>
      <c r="C368" s="20" t="s">
        <v>2710</v>
      </c>
      <c r="D368" s="8" t="s">
        <v>2711</v>
      </c>
      <c r="E368" s="27" t="s">
        <v>2712</v>
      </c>
      <c r="H368" s="8" t="s">
        <v>1630</v>
      </c>
      <c r="I368" s="8" t="s">
        <v>1631</v>
      </c>
      <c r="P368" s="8">
        <v>2019.0</v>
      </c>
      <c r="S368" s="8">
        <v>51.33745</v>
      </c>
      <c r="T368" s="8">
        <v>33.87066</v>
      </c>
      <c r="U368" s="20" t="s">
        <v>2713</v>
      </c>
      <c r="W368" s="46" t="s">
        <v>1677</v>
      </c>
    </row>
    <row r="369">
      <c r="A369" s="24" t="s">
        <v>484</v>
      </c>
      <c r="B369" s="8" t="s">
        <v>2714</v>
      </c>
      <c r="C369" s="8" t="s">
        <v>2191</v>
      </c>
      <c r="D369" s="8" t="s">
        <v>2192</v>
      </c>
      <c r="E369" s="27" t="s">
        <v>2193</v>
      </c>
      <c r="H369" s="8" t="s">
        <v>1630</v>
      </c>
      <c r="I369" s="8" t="s">
        <v>1631</v>
      </c>
      <c r="S369" s="8">
        <v>51.181141</v>
      </c>
      <c r="T369" s="8">
        <v>35.087929</v>
      </c>
      <c r="U369" s="20" t="s">
        <v>2194</v>
      </c>
      <c r="W369" s="46" t="s">
        <v>1677</v>
      </c>
    </row>
    <row r="370">
      <c r="A370" s="24" t="s">
        <v>485</v>
      </c>
      <c r="B370" s="8" t="s">
        <v>2715</v>
      </c>
      <c r="C370" s="8" t="s">
        <v>2716</v>
      </c>
      <c r="D370" s="8" t="s">
        <v>2717</v>
      </c>
      <c r="E370" s="28" t="s">
        <v>2718</v>
      </c>
      <c r="H370" s="8" t="s">
        <v>1630</v>
      </c>
      <c r="I370" s="8" t="s">
        <v>1631</v>
      </c>
      <c r="S370" s="8">
        <v>51.00915</v>
      </c>
      <c r="T370" s="8">
        <v>34.9413</v>
      </c>
      <c r="U370" s="8" t="s">
        <v>2719</v>
      </c>
      <c r="W370" s="46" t="s">
        <v>1677</v>
      </c>
    </row>
  </sheetData>
  <mergeCells count="82">
    <mergeCell ref="U259:V259"/>
    <mergeCell ref="W268:X268"/>
    <mergeCell ref="U331:W331"/>
    <mergeCell ref="U334:V334"/>
    <mergeCell ref="U335:V335"/>
    <mergeCell ref="U340:V340"/>
    <mergeCell ref="U341:V341"/>
    <mergeCell ref="U245:V245"/>
    <mergeCell ref="U246:V246"/>
    <mergeCell ref="U249:V249"/>
    <mergeCell ref="U250:V250"/>
    <mergeCell ref="U251:V251"/>
    <mergeCell ref="U254:V254"/>
    <mergeCell ref="U257:V257"/>
    <mergeCell ref="E255:G255"/>
    <mergeCell ref="E256:G256"/>
    <mergeCell ref="E257:G257"/>
    <mergeCell ref="E258:G258"/>
    <mergeCell ref="E259:G259"/>
    <mergeCell ref="E260:G260"/>
    <mergeCell ref="E261:G261"/>
    <mergeCell ref="E338:G338"/>
    <mergeCell ref="E339:G339"/>
    <mergeCell ref="E340:G340"/>
    <mergeCell ref="E341:G341"/>
    <mergeCell ref="E342:G342"/>
    <mergeCell ref="E343:G343"/>
    <mergeCell ref="E344:G344"/>
    <mergeCell ref="E362:G362"/>
    <mergeCell ref="E262:G262"/>
    <mergeCell ref="E332:G332"/>
    <mergeCell ref="E333:G333"/>
    <mergeCell ref="E334:G334"/>
    <mergeCell ref="E335:G335"/>
    <mergeCell ref="E336:G336"/>
    <mergeCell ref="E337:G337"/>
    <mergeCell ref="U4:V4"/>
    <mergeCell ref="U6:V6"/>
    <mergeCell ref="U7:V7"/>
    <mergeCell ref="U8:V8"/>
    <mergeCell ref="U11:V11"/>
    <mergeCell ref="U77:V77"/>
    <mergeCell ref="U80:V80"/>
    <mergeCell ref="U81:V81"/>
    <mergeCell ref="U86:V86"/>
    <mergeCell ref="U88:V88"/>
    <mergeCell ref="U89:V89"/>
    <mergeCell ref="U104:V104"/>
    <mergeCell ref="U107:V107"/>
    <mergeCell ref="U110:V110"/>
    <mergeCell ref="U111:V111"/>
    <mergeCell ref="U112:V112"/>
    <mergeCell ref="U113:V113"/>
    <mergeCell ref="U114:V114"/>
    <mergeCell ref="U115:V115"/>
    <mergeCell ref="E187:G187"/>
    <mergeCell ref="E188:G188"/>
    <mergeCell ref="U187:V187"/>
    <mergeCell ref="U189:V189"/>
    <mergeCell ref="U192:V192"/>
    <mergeCell ref="U205:V205"/>
    <mergeCell ref="U208:V208"/>
    <mergeCell ref="E245:G245"/>
    <mergeCell ref="E246:G246"/>
    <mergeCell ref="E247:G247"/>
    <mergeCell ref="E248:G248"/>
    <mergeCell ref="E249:G249"/>
    <mergeCell ref="E250:G250"/>
    <mergeCell ref="E251:G251"/>
    <mergeCell ref="E252:G252"/>
    <mergeCell ref="E253:G253"/>
    <mergeCell ref="U315:V315"/>
    <mergeCell ref="U319:V319"/>
    <mergeCell ref="U320:V320"/>
    <mergeCell ref="U330:V330"/>
    <mergeCell ref="U288:V288"/>
    <mergeCell ref="U291:V291"/>
    <mergeCell ref="U295:V295"/>
    <mergeCell ref="U299:V299"/>
    <mergeCell ref="U305:V305"/>
    <mergeCell ref="U306:V306"/>
    <mergeCell ref="U310:V310"/>
  </mergeCells>
  <hyperlinks>
    <hyperlink r:id="rId1" ref="E2"/>
    <hyperlink r:id="rId2" ref="W2"/>
    <hyperlink r:id="rId3" ref="E3"/>
    <hyperlink r:id="rId4" ref="W3"/>
    <hyperlink r:id="rId5" ref="E4"/>
    <hyperlink r:id="rId6" ref="W4"/>
    <hyperlink r:id="rId7" ref="E5"/>
    <hyperlink r:id="rId8" ref="W5"/>
    <hyperlink r:id="rId9" ref="E6"/>
    <hyperlink r:id="rId10" ref="W6"/>
    <hyperlink r:id="rId11" ref="E7"/>
    <hyperlink r:id="rId12" ref="W7"/>
    <hyperlink r:id="rId13" ref="E8"/>
    <hyperlink r:id="rId14" ref="W8"/>
    <hyperlink r:id="rId15" ref="E9"/>
    <hyperlink r:id="rId16" ref="W9"/>
    <hyperlink r:id="rId17" ref="E10"/>
    <hyperlink r:id="rId18" ref="W10"/>
    <hyperlink r:id="rId19" ref="E11"/>
    <hyperlink r:id="rId20" ref="W11"/>
    <hyperlink r:id="rId21" ref="E12"/>
    <hyperlink r:id="rId22" ref="J12"/>
    <hyperlink r:id="rId23" ref="W12"/>
    <hyperlink r:id="rId24" ref="E13"/>
    <hyperlink r:id="rId25" ref="J13"/>
    <hyperlink r:id="rId26" ref="W13"/>
    <hyperlink r:id="rId27" ref="E14"/>
    <hyperlink r:id="rId28" ref="J14"/>
    <hyperlink r:id="rId29" ref="W14"/>
    <hyperlink r:id="rId30" ref="E15"/>
    <hyperlink r:id="rId31" ref="J15"/>
    <hyperlink r:id="rId32" ref="W15"/>
    <hyperlink r:id="rId33" ref="E16"/>
    <hyperlink r:id="rId34" ref="J16"/>
    <hyperlink r:id="rId35" ref="W16"/>
    <hyperlink r:id="rId36" ref="E17"/>
    <hyperlink r:id="rId37" ref="J17"/>
    <hyperlink r:id="rId38" ref="W17"/>
    <hyperlink r:id="rId39" ref="E18"/>
    <hyperlink r:id="rId40" ref="J18"/>
    <hyperlink r:id="rId41" ref="W18"/>
    <hyperlink r:id="rId42" ref="E19"/>
    <hyperlink r:id="rId43" ref="W19"/>
    <hyperlink r:id="rId44" ref="E20"/>
    <hyperlink r:id="rId45" ref="W20"/>
    <hyperlink r:id="rId46" ref="E21"/>
    <hyperlink r:id="rId47" ref="W21"/>
    <hyperlink r:id="rId48" ref="E22"/>
    <hyperlink r:id="rId49" ref="W22"/>
    <hyperlink r:id="rId50" ref="E23"/>
    <hyperlink r:id="rId51" ref="W23"/>
    <hyperlink r:id="rId52" ref="E24"/>
    <hyperlink r:id="rId53" ref="W24"/>
    <hyperlink r:id="rId54" ref="E25"/>
    <hyperlink r:id="rId55" ref="W25"/>
    <hyperlink r:id="rId56" ref="E26"/>
    <hyperlink r:id="rId57" ref="W26"/>
    <hyperlink r:id="rId58" ref="E27"/>
    <hyperlink r:id="rId59" ref="W27"/>
    <hyperlink r:id="rId60" ref="E28"/>
    <hyperlink r:id="rId61" ref="W28"/>
    <hyperlink r:id="rId62" ref="E29"/>
    <hyperlink r:id="rId63" ref="W29"/>
    <hyperlink r:id="rId64" ref="E30"/>
    <hyperlink r:id="rId65" ref="W30"/>
    <hyperlink r:id="rId66" ref="E31"/>
    <hyperlink r:id="rId67" ref="W31"/>
    <hyperlink r:id="rId68" ref="E32"/>
    <hyperlink r:id="rId69" ref="W32"/>
    <hyperlink r:id="rId70" ref="E33"/>
    <hyperlink r:id="rId71" ref="W33"/>
    <hyperlink r:id="rId72" ref="E34"/>
    <hyperlink r:id="rId73" ref="W34"/>
    <hyperlink r:id="rId74" ref="E35"/>
    <hyperlink r:id="rId75" ref="W35"/>
    <hyperlink r:id="rId76" ref="E36"/>
    <hyperlink r:id="rId77" ref="W36"/>
    <hyperlink r:id="rId78" ref="E37"/>
    <hyperlink r:id="rId79" ref="W37"/>
    <hyperlink r:id="rId80" ref="E38"/>
    <hyperlink r:id="rId81" ref="W38"/>
    <hyperlink r:id="rId82" ref="E39"/>
    <hyperlink r:id="rId83" ref="W39"/>
    <hyperlink r:id="rId84" ref="E40"/>
    <hyperlink r:id="rId85" ref="W40"/>
    <hyperlink r:id="rId86" ref="E41"/>
    <hyperlink r:id="rId87" ref="W41"/>
    <hyperlink r:id="rId88" ref="E42"/>
    <hyperlink r:id="rId89" ref="W42"/>
    <hyperlink r:id="rId90" ref="E43"/>
    <hyperlink r:id="rId91" ref="W43"/>
    <hyperlink r:id="rId92" ref="E44"/>
    <hyperlink r:id="rId93" ref="W44"/>
    <hyperlink r:id="rId94" ref="E45"/>
    <hyperlink r:id="rId95" ref="W45"/>
    <hyperlink r:id="rId96" ref="E46"/>
    <hyperlink r:id="rId97" ref="W46"/>
    <hyperlink r:id="rId98" ref="E47"/>
    <hyperlink r:id="rId99" ref="W47"/>
    <hyperlink r:id="rId100" ref="E48"/>
    <hyperlink r:id="rId101" ref="W48"/>
    <hyperlink r:id="rId102" ref="E49"/>
    <hyperlink r:id="rId103" ref="W49"/>
    <hyperlink r:id="rId104" ref="E50"/>
    <hyperlink r:id="rId105" ref="W50"/>
    <hyperlink r:id="rId106" ref="E51"/>
    <hyperlink r:id="rId107" ref="W51"/>
    <hyperlink r:id="rId108" ref="E52"/>
    <hyperlink r:id="rId109" ref="W52"/>
    <hyperlink r:id="rId110" ref="E53"/>
    <hyperlink r:id="rId111" ref="W53"/>
    <hyperlink r:id="rId112" ref="E54"/>
    <hyperlink r:id="rId113" ref="W54"/>
    <hyperlink r:id="rId114" ref="E55"/>
    <hyperlink r:id="rId115" ref="W55"/>
    <hyperlink r:id="rId116" ref="E56"/>
    <hyperlink r:id="rId117" ref="W56"/>
    <hyperlink r:id="rId118" ref="E57"/>
    <hyperlink r:id="rId119" ref="W57"/>
    <hyperlink r:id="rId120" ref="E58"/>
    <hyperlink r:id="rId121" ref="W58"/>
    <hyperlink r:id="rId122" ref="E59"/>
    <hyperlink r:id="rId123" ref="W59"/>
    <hyperlink r:id="rId124" ref="E60"/>
    <hyperlink r:id="rId125" ref="W60"/>
    <hyperlink r:id="rId126" ref="E61"/>
    <hyperlink r:id="rId127" ref="W61"/>
    <hyperlink r:id="rId128" ref="E62"/>
    <hyperlink r:id="rId129" ref="W62"/>
    <hyperlink r:id="rId130" ref="E63"/>
    <hyperlink r:id="rId131" ref="W63"/>
    <hyperlink r:id="rId132" ref="E64"/>
    <hyperlink r:id="rId133" ref="W64"/>
    <hyperlink r:id="rId134" ref="E65"/>
    <hyperlink r:id="rId135" ref="W65"/>
    <hyperlink r:id="rId136" ref="E66"/>
    <hyperlink r:id="rId137" ref="W66"/>
    <hyperlink r:id="rId138" ref="E67"/>
    <hyperlink r:id="rId139" ref="W67"/>
    <hyperlink r:id="rId140" ref="E68"/>
    <hyperlink r:id="rId141" ref="W68"/>
    <hyperlink r:id="rId142" ref="E69"/>
    <hyperlink r:id="rId143" ref="W69"/>
    <hyperlink r:id="rId144" ref="E70"/>
    <hyperlink r:id="rId145" ref="W70"/>
    <hyperlink r:id="rId146" ref="E71"/>
    <hyperlink r:id="rId147" ref="W71"/>
    <hyperlink r:id="rId148" ref="E72"/>
    <hyperlink r:id="rId149" ref="W72"/>
    <hyperlink r:id="rId150" ref="E73"/>
    <hyperlink r:id="rId151" ref="W73"/>
    <hyperlink r:id="rId152" ref="E74"/>
    <hyperlink r:id="rId153" ref="W74"/>
    <hyperlink r:id="rId154" ref="E75"/>
    <hyperlink r:id="rId155" ref="W75"/>
    <hyperlink r:id="rId156" ref="E76"/>
    <hyperlink r:id="rId157" ref="J76"/>
    <hyperlink r:id="rId158" ref="W76"/>
    <hyperlink r:id="rId159" ref="E77"/>
    <hyperlink r:id="rId160" ref="W77"/>
    <hyperlink r:id="rId161" ref="E78"/>
    <hyperlink r:id="rId162" ref="W78"/>
    <hyperlink r:id="rId163" ref="E79"/>
    <hyperlink r:id="rId164" ref="W79"/>
    <hyperlink r:id="rId165" ref="E80"/>
    <hyperlink r:id="rId166" ref="W80"/>
    <hyperlink r:id="rId167" ref="E81"/>
    <hyperlink r:id="rId168" ref="W81"/>
    <hyperlink r:id="rId169" ref="E82"/>
    <hyperlink r:id="rId170" ref="W82"/>
    <hyperlink r:id="rId171" ref="E83"/>
    <hyperlink r:id="rId172" ref="W83"/>
    <hyperlink r:id="rId173" ref="E84"/>
    <hyperlink r:id="rId174" ref="W84"/>
    <hyperlink r:id="rId175" ref="E85"/>
    <hyperlink r:id="rId176" ref="W85"/>
    <hyperlink r:id="rId177" ref="E86"/>
    <hyperlink r:id="rId178" ref="W86"/>
    <hyperlink r:id="rId179" ref="E87"/>
    <hyperlink r:id="rId180" ref="W87"/>
    <hyperlink r:id="rId181" ref="E88"/>
    <hyperlink r:id="rId182" ref="W88"/>
    <hyperlink r:id="rId183" ref="E89"/>
    <hyperlink r:id="rId184" ref="W89"/>
    <hyperlink r:id="rId185" ref="E90"/>
    <hyperlink r:id="rId186" ref="W90"/>
    <hyperlink r:id="rId187" ref="E91"/>
    <hyperlink r:id="rId188" ref="W91"/>
    <hyperlink r:id="rId189" ref="E92"/>
    <hyperlink r:id="rId190" ref="W92"/>
    <hyperlink r:id="rId191" ref="E93"/>
    <hyperlink r:id="rId192" ref="W93"/>
    <hyperlink r:id="rId193" ref="E94"/>
    <hyperlink r:id="rId194" ref="W94"/>
    <hyperlink r:id="rId195" ref="E95"/>
    <hyperlink r:id="rId196" ref="W95"/>
    <hyperlink r:id="rId197" ref="E96"/>
    <hyperlink r:id="rId198" ref="W96"/>
    <hyperlink r:id="rId199" ref="E97"/>
    <hyperlink r:id="rId200" ref="W97"/>
    <hyperlink r:id="rId201" ref="E98"/>
    <hyperlink r:id="rId202" ref="W98"/>
    <hyperlink r:id="rId203" ref="E99"/>
    <hyperlink r:id="rId204" ref="W99"/>
    <hyperlink r:id="rId205" ref="E100"/>
    <hyperlink r:id="rId206" ref="W100"/>
    <hyperlink r:id="rId207" ref="E101"/>
    <hyperlink r:id="rId208" ref="W101"/>
    <hyperlink r:id="rId209" ref="E102"/>
    <hyperlink r:id="rId210" ref="W102"/>
    <hyperlink r:id="rId211" ref="E103"/>
    <hyperlink r:id="rId212" ref="W103"/>
    <hyperlink r:id="rId213" ref="E104"/>
    <hyperlink r:id="rId214" ref="W104"/>
    <hyperlink r:id="rId215" ref="E105"/>
    <hyperlink r:id="rId216" ref="W105"/>
    <hyperlink r:id="rId217" ref="E106"/>
    <hyperlink r:id="rId218" ref="W106"/>
    <hyperlink r:id="rId219" ref="E107"/>
    <hyperlink r:id="rId220" ref="W107"/>
    <hyperlink r:id="rId221" ref="E108"/>
    <hyperlink r:id="rId222" ref="W108"/>
    <hyperlink r:id="rId223" ref="E109"/>
    <hyperlink r:id="rId224" ref="W109"/>
    <hyperlink r:id="rId225" ref="E110"/>
    <hyperlink r:id="rId226" ref="W110"/>
    <hyperlink r:id="rId227" ref="E111"/>
    <hyperlink r:id="rId228" ref="W111"/>
    <hyperlink r:id="rId229" ref="E112"/>
    <hyperlink r:id="rId230" ref="W112"/>
    <hyperlink r:id="rId231" ref="E113"/>
    <hyperlink r:id="rId232" ref="W113"/>
    <hyperlink r:id="rId233" ref="E114"/>
    <hyperlink r:id="rId234" ref="W114"/>
    <hyperlink r:id="rId235" ref="E115"/>
    <hyperlink r:id="rId236" ref="W115"/>
    <hyperlink r:id="rId237" ref="E116"/>
    <hyperlink r:id="rId238" ref="W116"/>
    <hyperlink r:id="rId239" ref="E117"/>
    <hyperlink r:id="rId240" ref="W117"/>
    <hyperlink r:id="rId241" ref="E118"/>
    <hyperlink r:id="rId242" ref="W118"/>
    <hyperlink r:id="rId243" ref="E119"/>
    <hyperlink r:id="rId244" ref="W119"/>
    <hyperlink r:id="rId245" ref="E120"/>
    <hyperlink r:id="rId246" ref="W120"/>
    <hyperlink r:id="rId247" ref="E121"/>
    <hyperlink r:id="rId248" ref="W121"/>
    <hyperlink r:id="rId249" ref="E122"/>
    <hyperlink r:id="rId250" ref="W122"/>
    <hyperlink r:id="rId251" ref="E123"/>
    <hyperlink r:id="rId252" ref="W123"/>
    <hyperlink r:id="rId253" ref="E124"/>
    <hyperlink r:id="rId254" ref="W124"/>
    <hyperlink r:id="rId255" ref="E125"/>
    <hyperlink r:id="rId256" ref="W125"/>
    <hyperlink r:id="rId257" ref="E126"/>
    <hyperlink r:id="rId258" ref="W126"/>
    <hyperlink r:id="rId259" ref="E127"/>
    <hyperlink r:id="rId260" ref="W127"/>
    <hyperlink r:id="rId261" ref="E128"/>
    <hyperlink r:id="rId262" ref="W128"/>
    <hyperlink r:id="rId263" ref="E129"/>
    <hyperlink r:id="rId264" ref="W129"/>
    <hyperlink r:id="rId265" ref="E130"/>
    <hyperlink r:id="rId266" ref="W130"/>
    <hyperlink r:id="rId267" ref="E131"/>
    <hyperlink r:id="rId268" ref="W131"/>
    <hyperlink r:id="rId269" ref="E132"/>
    <hyperlink r:id="rId270" ref="W132"/>
    <hyperlink r:id="rId271" ref="E133"/>
    <hyperlink r:id="rId272" ref="W133"/>
    <hyperlink r:id="rId273" ref="E134"/>
    <hyperlink r:id="rId274" ref="W134"/>
    <hyperlink r:id="rId275" ref="E135"/>
    <hyperlink r:id="rId276" ref="W135"/>
    <hyperlink r:id="rId277" ref="E136"/>
    <hyperlink r:id="rId278" ref="W136"/>
    <hyperlink r:id="rId279" ref="E137"/>
    <hyperlink r:id="rId280" ref="W137"/>
    <hyperlink r:id="rId281" ref="E138"/>
    <hyperlink r:id="rId282" ref="W138"/>
    <hyperlink r:id="rId283" ref="E139"/>
    <hyperlink r:id="rId284" ref="W139"/>
    <hyperlink r:id="rId285" ref="E140"/>
    <hyperlink r:id="rId286" ref="W140"/>
    <hyperlink r:id="rId287" ref="E141"/>
    <hyperlink r:id="rId288" ref="W141"/>
    <hyperlink r:id="rId289" ref="W142"/>
    <hyperlink r:id="rId290" ref="E143"/>
    <hyperlink r:id="rId291" ref="J143"/>
    <hyperlink r:id="rId292" ref="W143"/>
    <hyperlink r:id="rId293" ref="E144"/>
    <hyperlink r:id="rId294" ref="W144"/>
    <hyperlink r:id="rId295" ref="E145"/>
    <hyperlink r:id="rId296" ref="J145"/>
    <hyperlink r:id="rId297" ref="W145"/>
    <hyperlink r:id="rId298" ref="E146"/>
    <hyperlink r:id="rId299" ref="W146"/>
    <hyperlink r:id="rId300" ref="E147"/>
    <hyperlink r:id="rId301" ref="J147"/>
    <hyperlink r:id="rId302" ref="W147"/>
    <hyperlink r:id="rId303" ref="E148"/>
    <hyperlink r:id="rId304" ref="W148"/>
    <hyperlink r:id="rId305" ref="E149"/>
    <hyperlink r:id="rId306" ref="J149"/>
    <hyperlink r:id="rId307" ref="W149"/>
    <hyperlink r:id="rId308" ref="J150"/>
    <hyperlink r:id="rId309" ref="W150"/>
    <hyperlink r:id="rId310" ref="E151"/>
    <hyperlink r:id="rId311" ref="W151"/>
    <hyperlink r:id="rId312" ref="J152"/>
    <hyperlink r:id="rId313" ref="W152"/>
    <hyperlink r:id="rId314" ref="E153"/>
    <hyperlink r:id="rId315" ref="W153"/>
    <hyperlink r:id="rId316" ref="E154"/>
    <hyperlink r:id="rId317" ref="W154"/>
    <hyperlink r:id="rId318" ref="E155"/>
    <hyperlink r:id="rId319" ref="W155"/>
    <hyperlink r:id="rId320" ref="E156"/>
    <hyperlink r:id="rId321" ref="W156"/>
    <hyperlink r:id="rId322" ref="E157"/>
    <hyperlink r:id="rId323" ref="W157"/>
    <hyperlink r:id="rId324" ref="E158"/>
    <hyperlink r:id="rId325" ref="W158"/>
    <hyperlink r:id="rId326" ref="E159"/>
    <hyperlink r:id="rId327" ref="W159"/>
    <hyperlink r:id="rId328" ref="E160"/>
    <hyperlink r:id="rId329" ref="W160"/>
    <hyperlink r:id="rId330" ref="E161"/>
    <hyperlink r:id="rId331" ref="W161"/>
    <hyperlink r:id="rId332" ref="E162"/>
    <hyperlink r:id="rId333" ref="W162"/>
    <hyperlink r:id="rId334" ref="E163"/>
    <hyperlink r:id="rId335" ref="W163"/>
    <hyperlink r:id="rId336" ref="E164"/>
    <hyperlink r:id="rId337" ref="W164"/>
    <hyperlink r:id="rId338" ref="E165"/>
    <hyperlink r:id="rId339" ref="W165"/>
    <hyperlink r:id="rId340" ref="E166"/>
    <hyperlink r:id="rId341" ref="W166"/>
    <hyperlink r:id="rId342" ref="E167"/>
    <hyperlink r:id="rId343" ref="W167"/>
    <hyperlink r:id="rId344" ref="E168"/>
    <hyperlink r:id="rId345" ref="W168"/>
    <hyperlink r:id="rId346" ref="E169"/>
    <hyperlink r:id="rId347" ref="W169"/>
    <hyperlink r:id="rId348" ref="E170"/>
    <hyperlink r:id="rId349" ref="W170"/>
    <hyperlink r:id="rId350" ref="E171"/>
    <hyperlink r:id="rId351" ref="W171"/>
    <hyperlink r:id="rId352" ref="E172"/>
    <hyperlink r:id="rId353" ref="W172"/>
    <hyperlink r:id="rId354" ref="E173"/>
    <hyperlink r:id="rId355" ref="W173"/>
    <hyperlink r:id="rId356" ref="E174"/>
    <hyperlink r:id="rId357" ref="W174"/>
    <hyperlink r:id="rId358" ref="E175"/>
    <hyperlink r:id="rId359" ref="W175"/>
    <hyperlink r:id="rId360" ref="E176"/>
    <hyperlink r:id="rId361" ref="W176"/>
    <hyperlink r:id="rId362" ref="E177"/>
    <hyperlink r:id="rId363" ref="W177"/>
    <hyperlink r:id="rId364" ref="E178"/>
    <hyperlink r:id="rId365" ref="W178"/>
    <hyperlink r:id="rId366" ref="E179"/>
    <hyperlink r:id="rId367" ref="W179"/>
    <hyperlink r:id="rId368" ref="E180"/>
    <hyperlink r:id="rId369" ref="W180"/>
    <hyperlink r:id="rId370" ref="E181"/>
    <hyperlink r:id="rId371" ref="W181"/>
    <hyperlink r:id="rId372" ref="E182"/>
    <hyperlink r:id="rId373" ref="W182"/>
    <hyperlink r:id="rId374" ref="E183"/>
    <hyperlink r:id="rId375" ref="W183"/>
    <hyperlink r:id="rId376" ref="E184"/>
    <hyperlink r:id="rId377" ref="W184"/>
    <hyperlink r:id="rId378" ref="E185"/>
    <hyperlink r:id="rId379" ref="W185"/>
    <hyperlink r:id="rId380" ref="E186"/>
    <hyperlink r:id="rId381" ref="W186"/>
    <hyperlink r:id="rId382" ref="E187"/>
    <hyperlink r:id="rId383" ref="W187"/>
    <hyperlink r:id="rId384" ref="E188"/>
    <hyperlink r:id="rId385" ref="W188"/>
    <hyperlink r:id="rId386" ref="E189"/>
    <hyperlink r:id="rId387" ref="W189"/>
    <hyperlink r:id="rId388" ref="E190"/>
    <hyperlink r:id="rId389" ref="W190"/>
    <hyperlink r:id="rId390" ref="E191"/>
    <hyperlink r:id="rId391" ref="W191"/>
    <hyperlink r:id="rId392" ref="E192"/>
    <hyperlink r:id="rId393" ref="W192"/>
    <hyperlink r:id="rId394" ref="E193"/>
    <hyperlink r:id="rId395" ref="W193"/>
    <hyperlink r:id="rId396" ref="E194"/>
    <hyperlink r:id="rId397" ref="W194"/>
    <hyperlink r:id="rId398" ref="E195"/>
    <hyperlink r:id="rId399" ref="W195"/>
    <hyperlink r:id="rId400" ref="E196"/>
    <hyperlink r:id="rId401" ref="W196"/>
    <hyperlink r:id="rId402" ref="E197"/>
    <hyperlink r:id="rId403" ref="W197"/>
    <hyperlink r:id="rId404" ref="E198"/>
    <hyperlink r:id="rId405" ref="W198"/>
    <hyperlink r:id="rId406" ref="E199"/>
    <hyperlink r:id="rId407" ref="W199"/>
    <hyperlink r:id="rId408" ref="E200"/>
    <hyperlink r:id="rId409" ref="W200"/>
    <hyperlink r:id="rId410" ref="E201"/>
    <hyperlink r:id="rId411" ref="W201"/>
    <hyperlink r:id="rId412" ref="E202"/>
    <hyperlink r:id="rId413" ref="W202"/>
    <hyperlink r:id="rId414" ref="E203"/>
    <hyperlink r:id="rId415" ref="W203"/>
    <hyperlink r:id="rId416" ref="E204"/>
    <hyperlink r:id="rId417" ref="W204"/>
    <hyperlink r:id="rId418" ref="E205"/>
    <hyperlink r:id="rId419" ref="W205"/>
    <hyperlink r:id="rId420" ref="E206"/>
    <hyperlink r:id="rId421" ref="W206"/>
    <hyperlink r:id="rId422" ref="E207"/>
    <hyperlink r:id="rId423" ref="W207"/>
    <hyperlink r:id="rId424" ref="E208"/>
    <hyperlink r:id="rId425" ref="W208"/>
    <hyperlink r:id="rId426" ref="E209"/>
    <hyperlink r:id="rId427" ref="W209"/>
    <hyperlink r:id="rId428" ref="E210"/>
    <hyperlink r:id="rId429" ref="W210"/>
    <hyperlink r:id="rId430" ref="E211"/>
    <hyperlink r:id="rId431" ref="W211"/>
    <hyperlink r:id="rId432" ref="E212"/>
    <hyperlink r:id="rId433" ref="J212"/>
    <hyperlink r:id="rId434" ref="W212"/>
    <hyperlink r:id="rId435" ref="E213"/>
    <hyperlink r:id="rId436" ref="W213"/>
    <hyperlink r:id="rId437" ref="E214"/>
    <hyperlink r:id="rId438" ref="J214"/>
    <hyperlink r:id="rId439" ref="W214"/>
    <hyperlink r:id="rId440" ref="E215"/>
    <hyperlink r:id="rId441" ref="J215"/>
    <hyperlink r:id="rId442" ref="W215"/>
    <hyperlink r:id="rId443" ref="E216"/>
    <hyperlink r:id="rId444" ref="W216"/>
    <hyperlink r:id="rId445" ref="E217"/>
    <hyperlink r:id="rId446" ref="W217"/>
    <hyperlink r:id="rId447" ref="E218"/>
    <hyperlink r:id="rId448" ref="W218"/>
    <hyperlink r:id="rId449" ref="E219"/>
    <hyperlink r:id="rId450" ref="W219"/>
    <hyperlink r:id="rId451" ref="E220"/>
    <hyperlink r:id="rId452" ref="W220"/>
    <hyperlink r:id="rId453" ref="E221"/>
    <hyperlink r:id="rId454" ref="J221"/>
    <hyperlink r:id="rId455" ref="W221"/>
    <hyperlink r:id="rId456" ref="E222"/>
    <hyperlink r:id="rId457" ref="W222"/>
    <hyperlink r:id="rId458" ref="E223"/>
    <hyperlink r:id="rId459" ref="W223"/>
    <hyperlink r:id="rId460" ref="E224"/>
    <hyperlink r:id="rId461" ref="W224"/>
    <hyperlink r:id="rId462" ref="E225"/>
    <hyperlink r:id="rId463" ref="W225"/>
    <hyperlink r:id="rId464" ref="E226"/>
    <hyperlink r:id="rId465" ref="W226"/>
    <hyperlink r:id="rId466" ref="E227"/>
    <hyperlink r:id="rId467" ref="W227"/>
    <hyperlink r:id="rId468" ref="E228"/>
    <hyperlink r:id="rId469" ref="W228"/>
    <hyperlink r:id="rId470" ref="E229"/>
    <hyperlink r:id="rId471" ref="W229"/>
    <hyperlink r:id="rId472" ref="E230"/>
    <hyperlink r:id="rId473" ref="W230"/>
    <hyperlink r:id="rId474" ref="E231"/>
    <hyperlink r:id="rId475" ref="W231"/>
    <hyperlink r:id="rId476" ref="E232"/>
    <hyperlink r:id="rId477" ref="W232"/>
    <hyperlink r:id="rId478" ref="E233"/>
    <hyperlink r:id="rId479" ref="W233"/>
    <hyperlink r:id="rId480" ref="E234"/>
    <hyperlink r:id="rId481" ref="W234"/>
    <hyperlink r:id="rId482" ref="E235"/>
    <hyperlink r:id="rId483" ref="W235"/>
    <hyperlink r:id="rId484" ref="E236"/>
    <hyperlink r:id="rId485" ref="W236"/>
    <hyperlink r:id="rId486" ref="E237"/>
    <hyperlink r:id="rId487" ref="W237"/>
    <hyperlink r:id="rId488" ref="E238"/>
    <hyperlink r:id="rId489" ref="W238"/>
    <hyperlink r:id="rId490" ref="E239"/>
    <hyperlink r:id="rId491" ref="W239"/>
    <hyperlink r:id="rId492" ref="E240"/>
    <hyperlink r:id="rId493" ref="W240"/>
    <hyperlink r:id="rId494" ref="E241"/>
    <hyperlink r:id="rId495" ref="W241"/>
    <hyperlink r:id="rId496" ref="E242"/>
    <hyperlink r:id="rId497" ref="W242"/>
    <hyperlink r:id="rId498" ref="E243"/>
    <hyperlink r:id="rId499" ref="W243"/>
    <hyperlink r:id="rId500" ref="E244"/>
    <hyperlink r:id="rId501" ref="W244"/>
    <hyperlink r:id="rId502" ref="E245"/>
    <hyperlink r:id="rId503" ref="W245"/>
    <hyperlink r:id="rId504" ref="E246"/>
    <hyperlink r:id="rId505" ref="W246"/>
    <hyperlink r:id="rId506" ref="E247"/>
    <hyperlink r:id="rId507" ref="W247"/>
    <hyperlink r:id="rId508" ref="E248"/>
    <hyperlink r:id="rId509" ref="W248"/>
    <hyperlink r:id="rId510" ref="E249"/>
    <hyperlink r:id="rId511" ref="W249"/>
    <hyperlink r:id="rId512" ref="E250"/>
    <hyperlink r:id="rId513" ref="W250"/>
    <hyperlink r:id="rId514" ref="E251"/>
    <hyperlink r:id="rId515" ref="W251"/>
    <hyperlink r:id="rId516" ref="E252"/>
    <hyperlink r:id="rId517" ref="W252"/>
    <hyperlink r:id="rId518" ref="E253"/>
    <hyperlink r:id="rId519" ref="W253"/>
    <hyperlink r:id="rId520" ref="E254"/>
    <hyperlink r:id="rId521" ref="W254"/>
    <hyperlink r:id="rId522" ref="E255"/>
    <hyperlink r:id="rId523" ref="W255"/>
    <hyperlink r:id="rId524" ref="E256"/>
    <hyperlink r:id="rId525" ref="W256"/>
    <hyperlink r:id="rId526" ref="E257"/>
    <hyperlink r:id="rId527" ref="W257"/>
    <hyperlink r:id="rId528" ref="E258"/>
    <hyperlink r:id="rId529" ref="W258"/>
    <hyperlink r:id="rId530" ref="E259"/>
    <hyperlink r:id="rId531" ref="W259"/>
    <hyperlink r:id="rId532" ref="E260"/>
    <hyperlink r:id="rId533" ref="W260"/>
    <hyperlink r:id="rId534" ref="E261"/>
    <hyperlink r:id="rId535" ref="W261"/>
    <hyperlink r:id="rId536" ref="E262"/>
    <hyperlink r:id="rId537" ref="W262"/>
    <hyperlink r:id="rId538" ref="E263"/>
    <hyperlink r:id="rId539" ref="W263"/>
    <hyperlink r:id="rId540" ref="E264"/>
    <hyperlink r:id="rId541" ref="W264"/>
    <hyperlink r:id="rId542" ref="E265"/>
    <hyperlink r:id="rId543" ref="W265"/>
    <hyperlink r:id="rId544" ref="E266"/>
    <hyperlink r:id="rId545" ref="W266"/>
    <hyperlink r:id="rId546" ref="E267"/>
    <hyperlink r:id="rId547" ref="W267"/>
    <hyperlink r:id="rId548" ref="E268"/>
    <hyperlink r:id="rId549" ref="W268"/>
    <hyperlink r:id="rId550" ref="E269"/>
    <hyperlink r:id="rId551" ref="W269"/>
    <hyperlink r:id="rId552" ref="E270"/>
    <hyperlink r:id="rId553" ref="W270"/>
    <hyperlink r:id="rId554" ref="E271"/>
    <hyperlink r:id="rId555" ref="W271"/>
    <hyperlink r:id="rId556" ref="E272"/>
    <hyperlink r:id="rId557" ref="W272"/>
    <hyperlink r:id="rId558" ref="E273"/>
    <hyperlink r:id="rId559" ref="W273"/>
    <hyperlink r:id="rId560" ref="E274"/>
    <hyperlink r:id="rId561" ref="W274"/>
    <hyperlink r:id="rId562" ref="E275"/>
    <hyperlink r:id="rId563" ref="W275"/>
    <hyperlink r:id="rId564" ref="E276"/>
    <hyperlink r:id="rId565" ref="W276"/>
    <hyperlink r:id="rId566" ref="E277"/>
    <hyperlink r:id="rId567" ref="W277"/>
    <hyperlink r:id="rId568" ref="E278"/>
    <hyperlink r:id="rId569" ref="W278"/>
    <hyperlink r:id="rId570" ref="E279"/>
    <hyperlink r:id="rId571" ref="W279"/>
    <hyperlink r:id="rId572" ref="E280"/>
    <hyperlink r:id="rId573" ref="W280"/>
    <hyperlink r:id="rId574" ref="E281"/>
    <hyperlink r:id="rId575" ref="W281"/>
    <hyperlink r:id="rId576" ref="E282"/>
    <hyperlink r:id="rId577" ref="W282"/>
    <hyperlink r:id="rId578" ref="E283"/>
    <hyperlink r:id="rId579" ref="W283"/>
    <hyperlink r:id="rId580" ref="E284"/>
    <hyperlink r:id="rId581" ref="W284"/>
    <hyperlink r:id="rId582" ref="E285"/>
    <hyperlink r:id="rId583" ref="W285"/>
    <hyperlink r:id="rId584" ref="E286"/>
    <hyperlink r:id="rId585" ref="W286"/>
    <hyperlink r:id="rId586" ref="E287"/>
    <hyperlink r:id="rId587" ref="W287"/>
    <hyperlink r:id="rId588" ref="E288"/>
    <hyperlink r:id="rId589" ref="W288"/>
    <hyperlink r:id="rId590" ref="E289"/>
    <hyperlink r:id="rId591" ref="W289"/>
    <hyperlink r:id="rId592" ref="E290"/>
    <hyperlink r:id="rId593" ref="W290"/>
    <hyperlink r:id="rId594" ref="E291"/>
    <hyperlink r:id="rId595" ref="W291"/>
    <hyperlink r:id="rId596" ref="E292"/>
    <hyperlink r:id="rId597" ref="W292"/>
    <hyperlink r:id="rId598" ref="E293"/>
    <hyperlink r:id="rId599" ref="W293"/>
    <hyperlink r:id="rId600" ref="E294"/>
    <hyperlink r:id="rId601" ref="W294"/>
    <hyperlink r:id="rId602" ref="E295"/>
    <hyperlink r:id="rId603" ref="W295"/>
    <hyperlink r:id="rId604" ref="E296"/>
    <hyperlink r:id="rId605" ref="W296"/>
    <hyperlink r:id="rId606" ref="E297"/>
    <hyperlink r:id="rId607" ref="W297"/>
    <hyperlink r:id="rId608" ref="E298"/>
    <hyperlink r:id="rId609" ref="W298"/>
    <hyperlink r:id="rId610" ref="E299"/>
    <hyperlink r:id="rId611" ref="W299"/>
    <hyperlink r:id="rId612" ref="E300"/>
    <hyperlink r:id="rId613" ref="W300"/>
    <hyperlink r:id="rId614" ref="E301"/>
    <hyperlink r:id="rId615" ref="W301"/>
    <hyperlink r:id="rId616" ref="E302"/>
    <hyperlink r:id="rId617" ref="W302"/>
    <hyperlink r:id="rId618" ref="E303"/>
    <hyperlink r:id="rId619" ref="W303"/>
    <hyperlink r:id="rId620" ref="E304"/>
    <hyperlink r:id="rId621" ref="W304"/>
    <hyperlink r:id="rId622" ref="E305"/>
    <hyperlink r:id="rId623" ref="W305"/>
    <hyperlink r:id="rId624" ref="E306"/>
    <hyperlink r:id="rId625" ref="W306"/>
    <hyperlink r:id="rId626" ref="E307"/>
    <hyperlink r:id="rId627" ref="W307"/>
    <hyperlink r:id="rId628" ref="E308"/>
    <hyperlink r:id="rId629" ref="W308"/>
    <hyperlink r:id="rId630" ref="E309"/>
    <hyperlink r:id="rId631" ref="W309"/>
    <hyperlink r:id="rId632" ref="E310"/>
    <hyperlink r:id="rId633" ref="W310"/>
    <hyperlink r:id="rId634" ref="E311"/>
    <hyperlink r:id="rId635" ref="W311"/>
    <hyperlink r:id="rId636" ref="E312"/>
    <hyperlink r:id="rId637" ref="W312"/>
    <hyperlink r:id="rId638" ref="E313"/>
    <hyperlink r:id="rId639" ref="W313"/>
    <hyperlink r:id="rId640" ref="E314"/>
    <hyperlink r:id="rId641" ref="W314"/>
    <hyperlink r:id="rId642" ref="E315"/>
    <hyperlink r:id="rId643" ref="W315"/>
    <hyperlink r:id="rId644" ref="E316"/>
    <hyperlink r:id="rId645" ref="E317"/>
    <hyperlink r:id="rId646" ref="E318"/>
    <hyperlink r:id="rId647" ref="E319"/>
    <hyperlink r:id="rId648" ref="E320"/>
    <hyperlink r:id="rId649" ref="E321"/>
    <hyperlink r:id="rId650" ref="W321"/>
    <hyperlink r:id="rId651" ref="E322"/>
    <hyperlink r:id="rId652" ref="W322"/>
    <hyperlink r:id="rId653" ref="E323"/>
    <hyperlink r:id="rId654" ref="W323"/>
    <hyperlink r:id="rId655" ref="E324"/>
    <hyperlink r:id="rId656" ref="W324"/>
    <hyperlink r:id="rId657" ref="E325"/>
    <hyperlink r:id="rId658" ref="W325"/>
    <hyperlink r:id="rId659" ref="E326"/>
    <hyperlink r:id="rId660" ref="W326"/>
    <hyperlink r:id="rId661" ref="E327"/>
    <hyperlink r:id="rId662" ref="E328"/>
    <hyperlink r:id="rId663" ref="E329"/>
    <hyperlink r:id="rId664" ref="E330"/>
    <hyperlink r:id="rId665" ref="E331"/>
    <hyperlink r:id="rId666" ref="E332"/>
    <hyperlink r:id="rId667" ref="W332"/>
    <hyperlink r:id="rId668" ref="E333"/>
    <hyperlink r:id="rId669" ref="E334"/>
    <hyperlink r:id="rId670" ref="W334"/>
    <hyperlink r:id="rId671" ref="E335"/>
    <hyperlink r:id="rId672" ref="W335"/>
    <hyperlink r:id="rId673" ref="E336"/>
    <hyperlink r:id="rId674" ref="W336"/>
    <hyperlink r:id="rId675" ref="E337"/>
    <hyperlink r:id="rId676" ref="W337"/>
    <hyperlink r:id="rId677" ref="E338"/>
    <hyperlink r:id="rId678" ref="W338"/>
    <hyperlink r:id="rId679" ref="E339"/>
    <hyperlink r:id="rId680" ref="W339"/>
    <hyperlink r:id="rId681" ref="E340"/>
    <hyperlink r:id="rId682" ref="W340"/>
    <hyperlink r:id="rId683" ref="E341"/>
    <hyperlink r:id="rId684" ref="E342"/>
    <hyperlink r:id="rId685" ref="W342"/>
    <hyperlink r:id="rId686" ref="E343"/>
    <hyperlink r:id="rId687" ref="W343"/>
    <hyperlink r:id="rId688" ref="E344"/>
    <hyperlink r:id="rId689" ref="W344"/>
    <hyperlink r:id="rId690" ref="E345"/>
    <hyperlink r:id="rId691" ref="W345"/>
    <hyperlink r:id="rId692" ref="E346"/>
    <hyperlink r:id="rId693" ref="W346"/>
    <hyperlink r:id="rId694" ref="E347"/>
    <hyperlink r:id="rId695" ref="W347"/>
    <hyperlink r:id="rId696" ref="E348"/>
    <hyperlink r:id="rId697" ref="W348"/>
    <hyperlink r:id="rId698" ref="E349"/>
    <hyperlink r:id="rId699" ref="W349"/>
    <hyperlink r:id="rId700" ref="E350"/>
    <hyperlink r:id="rId701" ref="W350"/>
    <hyperlink r:id="rId702" ref="E351"/>
    <hyperlink r:id="rId703" ref="W351"/>
    <hyperlink r:id="rId704" ref="E352"/>
    <hyperlink r:id="rId705" ref="W352"/>
    <hyperlink r:id="rId706" ref="E353"/>
    <hyperlink r:id="rId707" ref="W353"/>
    <hyperlink r:id="rId708" ref="E354"/>
    <hyperlink r:id="rId709" ref="W354"/>
    <hyperlink r:id="rId710" ref="E355"/>
    <hyperlink r:id="rId711" ref="W355"/>
    <hyperlink r:id="rId712" ref="E356"/>
    <hyperlink r:id="rId713" ref="W356"/>
    <hyperlink r:id="rId714" ref="E357"/>
    <hyperlink r:id="rId715" ref="W357"/>
    <hyperlink r:id="rId716" ref="E358"/>
    <hyperlink r:id="rId717" ref="W358"/>
    <hyperlink r:id="rId718" ref="E359"/>
    <hyperlink r:id="rId719" ref="W359"/>
    <hyperlink r:id="rId720" ref="E360"/>
    <hyperlink r:id="rId721" ref="W360"/>
    <hyperlink r:id="rId722" ref="E361"/>
    <hyperlink r:id="rId723" ref="W361"/>
    <hyperlink r:id="rId724" ref="E362"/>
    <hyperlink r:id="rId725" ref="W362"/>
    <hyperlink r:id="rId726" ref="E363"/>
    <hyperlink r:id="rId727" ref="W363"/>
    <hyperlink r:id="rId728" ref="E364"/>
    <hyperlink r:id="rId729" ref="W364"/>
    <hyperlink r:id="rId730" ref="E365"/>
    <hyperlink r:id="rId731" ref="W365"/>
    <hyperlink r:id="rId732" ref="E366"/>
    <hyperlink r:id="rId733" ref="W366"/>
    <hyperlink r:id="rId734" ref="E367"/>
    <hyperlink r:id="rId735" ref="W367"/>
    <hyperlink r:id="rId736" ref="E368"/>
    <hyperlink r:id="rId737" ref="W368"/>
    <hyperlink r:id="rId738" ref="E369"/>
    <hyperlink r:id="rId739" ref="W369"/>
    <hyperlink r:id="rId740" ref="E370"/>
    <hyperlink r:id="rId741" ref="W370"/>
  </hyperlinks>
  <drawing r:id="rId74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D1" s="91"/>
      <c r="E1" s="91"/>
      <c r="F1" s="91"/>
      <c r="G1" s="91"/>
      <c r="H1" s="91"/>
      <c r="I1" s="91"/>
      <c r="J1" s="91"/>
      <c r="K1" s="91"/>
      <c r="L1" s="91"/>
      <c r="M1" s="91"/>
      <c r="N1" s="91"/>
      <c r="O1" s="91"/>
      <c r="P1" s="91"/>
      <c r="Q1" s="91"/>
      <c r="R1" s="91"/>
      <c r="S1" s="91"/>
      <c r="T1" s="91"/>
      <c r="U1" s="91"/>
      <c r="V1" s="91"/>
      <c r="W1" s="91"/>
      <c r="X1" s="91"/>
      <c r="Y1" s="91"/>
      <c r="Z1" s="91"/>
    </row>
    <row r="2">
      <c r="B2" s="92" t="s">
        <v>2720</v>
      </c>
      <c r="C2" s="93" t="s">
        <v>2721</v>
      </c>
      <c r="D2" s="94" t="s">
        <v>2722</v>
      </c>
      <c r="F2" s="8" t="s">
        <v>2723</v>
      </c>
    </row>
    <row r="3">
      <c r="B3" s="95">
        <v>1.0</v>
      </c>
      <c r="C3" s="35">
        <f>COUNTIF('Hoard Total Count'!B1:B500, "1")</f>
        <v>287</v>
      </c>
      <c r="D3" s="96">
        <v>0.0</v>
      </c>
      <c r="F3" s="8" t="s">
        <v>2721</v>
      </c>
      <c r="G3" s="97">
        <f>SUM('Hoard Total Count'!B1:B500)</f>
        <v>8111</v>
      </c>
    </row>
    <row r="4">
      <c r="B4" s="98">
        <v>44962.0</v>
      </c>
      <c r="C4" s="35">
        <f>COUNTIFS('Hoard Total Count'!B1:B500, "&gt;1", 'Hoard Total Count'!B1:B500, "&lt;5")</f>
        <v>20</v>
      </c>
      <c r="D4" s="96">
        <v>1.0</v>
      </c>
      <c r="F4" s="8" t="s">
        <v>2722</v>
      </c>
      <c r="G4" s="8">
        <v>8022.0</v>
      </c>
    </row>
    <row r="5">
      <c r="B5" s="98">
        <v>45087.0</v>
      </c>
      <c r="C5" s="35">
        <f>COUNTIFS('Hoard Total Count'!B2:B501, "&gt;6", 'Hoard Total Count'!B2:B501, "&lt;10")</f>
        <v>7</v>
      </c>
      <c r="D5" s="96">
        <v>6.0</v>
      </c>
    </row>
    <row r="6">
      <c r="B6" s="98">
        <v>45250.0</v>
      </c>
      <c r="C6" s="35">
        <f>COUNTIFS('Hoard Total Count'!B3:B502, "&gt;11", 'Hoard Total Count'!B3:B502, "&lt;20")</f>
        <v>12</v>
      </c>
      <c r="D6" s="96">
        <v>17.0</v>
      </c>
    </row>
    <row r="7">
      <c r="B7" s="95" t="s">
        <v>2724</v>
      </c>
      <c r="C7" s="35">
        <f>COUNTIFS('Hoard Total Count'!B4:B503, "&gt;21", 'Hoard Total Count'!B4:B503, "&lt;50")</f>
        <v>3</v>
      </c>
      <c r="D7" s="96">
        <v>21.0</v>
      </c>
    </row>
    <row r="8">
      <c r="B8" s="95" t="s">
        <v>2725</v>
      </c>
      <c r="C8" s="35">
        <f>COUNTIFS('Hoard Total Count'!B5:B504, "&gt;51", 'Hoard Total Count'!B5:B504, "&lt;100")</f>
        <v>1</v>
      </c>
      <c r="D8" s="96">
        <v>4.0</v>
      </c>
    </row>
    <row r="9">
      <c r="B9" s="95" t="s">
        <v>2726</v>
      </c>
      <c r="C9" s="35">
        <f>COUNTIFS('Hoard Total Count'!B6:B505, "&gt;101", 'Hoard Total Count'!B6:B505, "&lt;200")</f>
        <v>4</v>
      </c>
      <c r="D9" s="96">
        <v>3.0</v>
      </c>
    </row>
    <row r="10">
      <c r="B10" s="95" t="s">
        <v>2727</v>
      </c>
      <c r="C10" s="35">
        <f>COUNTIFS('Hoard Total Count'!B7:B506, "&gt;201", 'Hoard Total Count'!B7:B506, "&lt;1000")</f>
        <v>4</v>
      </c>
      <c r="D10" s="96">
        <v>8.0</v>
      </c>
    </row>
    <row r="11">
      <c r="B11" s="99" t="s">
        <v>2728</v>
      </c>
      <c r="C11" s="100">
        <f>COUNTIF('Hoard Total Count'!B8:B507, "&gt;1000")</f>
        <v>1</v>
      </c>
      <c r="D11" s="101">
        <v>1.0</v>
      </c>
    </row>
  </sheetData>
  <drawing r:id="rId1"/>
</worksheet>
</file>