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0" yWindow="0" windowWidth="25600" windowHeight="16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1" l="1"/>
  <c r="C9" i="1"/>
  <c r="E21" i="1"/>
  <c r="D21" i="1"/>
  <c r="E4" i="1"/>
  <c r="F7" i="1"/>
  <c r="E7" i="1"/>
  <c r="F6" i="1"/>
  <c r="E6" i="1"/>
  <c r="F5" i="1"/>
  <c r="E5" i="1"/>
  <c r="F4" i="1"/>
  <c r="F3" i="1"/>
  <c r="E3" i="1"/>
</calcChain>
</file>

<file path=xl/sharedStrings.xml><?xml version="1.0" encoding="utf-8"?>
<sst xmlns="http://schemas.openxmlformats.org/spreadsheetml/2006/main" count="13" uniqueCount="8">
  <si>
    <t>MQTT</t>
  </si>
  <si>
    <t>MQTTS</t>
  </si>
  <si>
    <t>Program memory</t>
  </si>
  <si>
    <t>Variable memory</t>
  </si>
  <si>
    <t>Base</t>
  </si>
  <si>
    <t>OAuThing</t>
  </si>
  <si>
    <t xml:space="preserve">OAuThing </t>
  </si>
  <si>
    <t>Max Avail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</si>
</sst>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164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Variable memory (bytes)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Sheet1!$D$12</c:f>
              <c:strCache>
                <c:ptCount val="1"/>
                <c:pt idx="0">
                  <c:v>Variable memory</c:v>
                </c:pt>
              </c:strCache>
            </c:strRef>
          </c:tx>
          <c:invertIfNegative val="0"/>
          <c:dLbls>
            <c:dLbl>
              <c:idx val="0"/>
              <c:layout/>
              <c:tx>
                <c:strRef>
                  <c:f>Sheet1!$F$3</c:f>
                  <c:strCache>
                    <c:ptCount val="1"/>
                    <c:pt idx="0">
                      <c:v>40.0%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Sheet1!$F$4</c:f>
                  <c:strCache>
                    <c:ptCount val="1"/>
                    <c:pt idx="0">
                      <c:v>42.1%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Sheet1!$F$5</c:f>
                  <c:strCache>
                    <c:ptCount val="1"/>
                    <c:pt idx="0">
                      <c:v>49.8%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Sheet1!$F$6</c:f>
                  <c:strCache>
                    <c:ptCount val="1"/>
                    <c:pt idx="0">
                      <c:v>51.7%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Sheet1!$C$13:$C$17</c:f>
              <c:strCache>
                <c:ptCount val="5"/>
                <c:pt idx="0">
                  <c:v>Base</c:v>
                </c:pt>
                <c:pt idx="1">
                  <c:v>MQTT</c:v>
                </c:pt>
                <c:pt idx="2">
                  <c:v>MQTTS</c:v>
                </c:pt>
                <c:pt idx="3">
                  <c:v>OAuThing </c:v>
                </c:pt>
                <c:pt idx="4">
                  <c:v>Max Avail</c:v>
                </c:pt>
              </c:strCache>
            </c:strRef>
          </c:cat>
          <c:val>
            <c:numRef>
              <c:f>Sheet1!$D$13:$D$17</c:f>
              <c:numCache>
                <c:formatCode>#,##0</c:formatCode>
                <c:ptCount val="5"/>
                <c:pt idx="0">
                  <c:v>32740.0</c:v>
                </c:pt>
                <c:pt idx="1">
                  <c:v>34512.0</c:v>
                </c:pt>
                <c:pt idx="2">
                  <c:v>40812.0</c:v>
                </c:pt>
                <c:pt idx="3">
                  <c:v>42388.0</c:v>
                </c:pt>
                <c:pt idx="4">
                  <c:v>81920.0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0949048"/>
        <c:axId val="2118788952"/>
      </c:barChart>
      <c:catAx>
        <c:axId val="203094904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18788952"/>
        <c:crosses val="autoZero"/>
        <c:auto val="1"/>
        <c:lblAlgn val="ctr"/>
        <c:lblOffset val="100"/>
        <c:noMultiLvlLbl val="0"/>
      </c:catAx>
      <c:valAx>
        <c:axId val="211878895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30949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Program memory (bytes)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Program memory</c:v>
                </c:pt>
              </c:strCache>
            </c:strRef>
          </c:tx>
          <c:invertIfNegative val="0"/>
          <c:dLbls>
            <c:dLbl>
              <c:idx val="0"/>
              <c:layout/>
              <c:tx>
                <c:strRef>
                  <c:f>Sheet1!$E$3</c:f>
                  <c:strCache>
                    <c:ptCount val="1"/>
                    <c:pt idx="0">
                      <c:v>24.0%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strRef>
                  <c:f>Sheet1!$E$4</c:f>
                  <c:strCache>
                    <c:ptCount val="1"/>
                    <c:pt idx="0">
                      <c:v>25.0%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tx>
                <c:strRef>
                  <c:f>Sheet1!$E$5</c:f>
                  <c:strCache>
                    <c:ptCount val="1"/>
                    <c:pt idx="0">
                      <c:v>30.5%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Sheet1!$E$6</c:f>
                  <c:strCache>
                    <c:ptCount val="1"/>
                    <c:pt idx="0">
                      <c:v>31.2%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Sheet1!$B$3:$B$7</c:f>
              <c:strCache>
                <c:ptCount val="5"/>
                <c:pt idx="0">
                  <c:v>Base</c:v>
                </c:pt>
                <c:pt idx="1">
                  <c:v>MQTT</c:v>
                </c:pt>
                <c:pt idx="2">
                  <c:v>MQTTS</c:v>
                </c:pt>
                <c:pt idx="3">
                  <c:v>OAuThing</c:v>
                </c:pt>
                <c:pt idx="4">
                  <c:v>Max Avail</c:v>
                </c:pt>
              </c:strCache>
            </c:strRef>
          </c:cat>
          <c:val>
            <c:numRef>
              <c:f>Sheet1!$C$3:$C$7</c:f>
              <c:numCache>
                <c:formatCode>#,##0</c:formatCode>
                <c:ptCount val="5"/>
                <c:pt idx="0">
                  <c:v>250413.0</c:v>
                </c:pt>
                <c:pt idx="1">
                  <c:v>261509.0</c:v>
                </c:pt>
                <c:pt idx="2">
                  <c:v>318613.0</c:v>
                </c:pt>
                <c:pt idx="3">
                  <c:v>325761.0</c:v>
                </c:pt>
                <c:pt idx="4">
                  <c:v>1.044464E6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500024"/>
        <c:axId val="2079453720"/>
      </c:barChart>
      <c:catAx>
        <c:axId val="211550002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079453720"/>
        <c:crosses val="autoZero"/>
        <c:auto val="1"/>
        <c:lblAlgn val="ctr"/>
        <c:lblOffset val="100"/>
        <c:noMultiLvlLbl val="0"/>
      </c:catAx>
      <c:valAx>
        <c:axId val="2079453720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15500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9</xdr:row>
      <xdr:rowOff>171450</xdr:rowOff>
    </xdr:from>
    <xdr:to>
      <xdr:col>12</xdr:col>
      <xdr:colOff>406400</xdr:colOff>
      <xdr:row>30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393700</xdr:colOff>
      <xdr:row>9</xdr:row>
      <xdr:rowOff>165100</xdr:rowOff>
    </xdr:from>
    <xdr:to>
      <xdr:col>18</xdr:col>
      <xdr:colOff>393700</xdr:colOff>
      <xdr:row>30</xdr:row>
      <xdr:rowOff>127000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1"/>
  <sheetViews>
    <sheetView tabSelected="1" workbookViewId="0">
      <selection activeCell="D10" sqref="D10"/>
    </sheetView>
  </sheetViews>
  <sheetFormatPr baseColWidth="10" defaultRowHeight="15" x14ac:dyDescent="0"/>
  <sheetData>
    <row r="2" spans="2:6">
      <c r="C2" t="s">
        <v>2</v>
      </c>
      <c r="D2" t="s">
        <v>3</v>
      </c>
    </row>
    <row r="3" spans="2:6">
      <c r="B3" t="s">
        <v>4</v>
      </c>
      <c r="C3" s="1">
        <v>250413</v>
      </c>
      <c r="E3" s="2">
        <f>+C3/C$7</f>
        <v>0.23975263867399929</v>
      </c>
      <c r="F3" s="2">
        <f>+D13/D$17</f>
        <v>0.399658203125</v>
      </c>
    </row>
    <row r="4" spans="2:6">
      <c r="B4" t="s">
        <v>0</v>
      </c>
      <c r="C4" s="1">
        <v>261509</v>
      </c>
      <c r="E4" s="2">
        <f>C4/C$7</f>
        <v>0.25037626955069775</v>
      </c>
      <c r="F4" s="2">
        <f>+D14/D$17</f>
        <v>0.42128906249999998</v>
      </c>
    </row>
    <row r="5" spans="2:6">
      <c r="B5" t="s">
        <v>1</v>
      </c>
      <c r="C5" s="1">
        <v>318613</v>
      </c>
      <c r="E5" s="2">
        <f t="shared" ref="D4:E7" si="0">+C5/C$7</f>
        <v>0.30504928843885476</v>
      </c>
      <c r="F5" s="2">
        <f>+D15/D$17</f>
        <v>0.49819335937499998</v>
      </c>
    </row>
    <row r="6" spans="2:6">
      <c r="B6" t="s">
        <v>5</v>
      </c>
      <c r="C6" s="1">
        <v>325761</v>
      </c>
      <c r="E6" s="2">
        <f t="shared" si="0"/>
        <v>0.3118929900886962</v>
      </c>
      <c r="F6" s="2">
        <f>+D16/D$17</f>
        <v>0.51743164062500002</v>
      </c>
    </row>
    <row r="7" spans="2:6">
      <c r="B7" t="s">
        <v>7</v>
      </c>
      <c r="C7" s="1">
        <v>1044464</v>
      </c>
      <c r="E7" s="2">
        <f t="shared" si="0"/>
        <v>1</v>
      </c>
      <c r="F7" s="2">
        <f>+D17/D$17</f>
        <v>1</v>
      </c>
    </row>
    <row r="9" spans="2:6">
      <c r="C9" s="1">
        <f>+C7-C6</f>
        <v>718703</v>
      </c>
      <c r="D9">
        <f>+C9/1024</f>
        <v>701.8583984375</v>
      </c>
    </row>
    <row r="12" spans="2:6">
      <c r="D12" t="s">
        <v>3</v>
      </c>
    </row>
    <row r="13" spans="2:6">
      <c r="C13" t="s">
        <v>4</v>
      </c>
      <c r="D13" s="1">
        <v>32740</v>
      </c>
    </row>
    <row r="14" spans="2:6">
      <c r="C14" t="s">
        <v>0</v>
      </c>
      <c r="D14" s="1">
        <v>34512</v>
      </c>
    </row>
    <row r="15" spans="2:6">
      <c r="C15" t="s">
        <v>1</v>
      </c>
      <c r="D15" s="1">
        <v>40812</v>
      </c>
    </row>
    <row r="16" spans="2:6">
      <c r="C16" t="s">
        <v>6</v>
      </c>
      <c r="D16" s="1">
        <v>42388</v>
      </c>
    </row>
    <row r="17" spans="3:5">
      <c r="C17" t="s">
        <v>7</v>
      </c>
      <c r="D17" s="1">
        <v>81920</v>
      </c>
    </row>
    <row r="21" spans="3:5">
      <c r="D21" s="1">
        <f>+D17-D16</f>
        <v>39532</v>
      </c>
      <c r="E21">
        <f>+D21/1024</f>
        <v>38.60546875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Fremantle</dc:creator>
  <cp:lastModifiedBy>Paul Fremantle</cp:lastModifiedBy>
  <dcterms:created xsi:type="dcterms:W3CDTF">2016-07-21T13:28:14Z</dcterms:created>
  <dcterms:modified xsi:type="dcterms:W3CDTF">2016-08-18T14:09:26Z</dcterms:modified>
</cp:coreProperties>
</file>