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hzhang/Desktop/C-backup/misc/new_projects/Iris6/PRD/system_feedback/"/>
    </mc:Choice>
  </mc:AlternateContent>
  <xr:revisionPtr revIDLastSave="0" documentId="13_ncr:1_{08AE23D0-8643-F040-9DC0-7F1990041EA5}" xr6:coauthVersionLast="45" xr6:coauthVersionMax="45" xr10:uidLastSave="{00000000-0000-0000-0000-000000000000}"/>
  <bookViews>
    <workbookView xWindow="0" yWindow="780" windowWidth="25600" windowHeight="14900" xr2:uid="{00000000-000D-0000-FFFF-FFFF00000000}"/>
  </bookViews>
  <sheets>
    <sheet name="Issues_list" sheetId="1" r:id="rId1"/>
    <sheet name="Iris6 improvement list (System)" sheetId="4" r:id="rId2"/>
    <sheet name="Revis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4" i="2" l="1"/>
  <c r="D14" i="2"/>
  <c r="I45" i="1"/>
  <c r="G45" i="1"/>
</calcChain>
</file>

<file path=xl/sharedStrings.xml><?xml version="1.0" encoding="utf-8"?>
<sst xmlns="http://schemas.openxmlformats.org/spreadsheetml/2006/main" count="382" uniqueCount="254">
  <si>
    <t>Item</t>
    <phoneticPr fontId="0" type="noConversion"/>
  </si>
  <si>
    <t xml:space="preserve">IP </t>
    <phoneticPr fontId="0" type="noConversion"/>
  </si>
  <si>
    <t>Priority</t>
    <phoneticPr fontId="0" type="noConversion"/>
  </si>
  <si>
    <t>Issues</t>
    <phoneticPr fontId="0" type="noConversion"/>
  </si>
  <si>
    <t>Open Date</t>
    <phoneticPr fontId="0" type="noConversion"/>
  </si>
  <si>
    <t>Finish Date</t>
    <phoneticPr fontId="0" type="noConversion"/>
  </si>
  <si>
    <t>Conclusion</t>
    <phoneticPr fontId="0" type="noConversion"/>
  </si>
  <si>
    <t>Comment</t>
    <phoneticPr fontId="0" type="noConversion"/>
  </si>
  <si>
    <t>LCE</t>
  </si>
  <si>
    <t>Reported owner</t>
  </si>
  <si>
    <t>Skin tone protect</t>
  </si>
  <si>
    <t>In iris there is no skin tone protect from global level. Most IPs can change human skin, make it feels abnormal.
Such as sdr2hdr,LCE,s-curve, etc. make face improve pictures’ contrast but also make face dark or gray.
Currently if we want to enhance pictures or videos, skin tone will always be destroyed,
Actually skin tones and other scenarios are total different requirement for PQ tuning.
In 6 Axis, there is FTC unit to protect skin tones, but it is a local skin tone protect. And another problem for this unit is that it will affect the red color with strong saturation.</t>
  </si>
  <si>
    <t>Xuming Fan</t>
  </si>
  <si>
    <t>Graphic detect</t>
  </si>
  <si>
    <t>LCE always has side effect like line noise or contour, if the content is low quality or with large block areas.
And can easily couple with other features such as data dimming. Etc.
It also brings into too much noise.</t>
  </si>
  <si>
    <t>Detailed description</t>
  </si>
  <si>
    <t>Feedback from R&amp;D</t>
  </si>
  <si>
    <t>Anjing Hu</t>
  </si>
  <si>
    <t>sdr2hdr</t>
  </si>
  <si>
    <t>Need tools for PQ tuning</t>
  </si>
  <si>
    <t>such as: 6-axis, LCE, peaking, sdr2hdr, 1D-LUT, 3D-LUT…</t>
  </si>
  <si>
    <t>LCE issue with UI</t>
  </si>
  <si>
    <t>noise issue in low light area when LCE is on</t>
  </si>
  <si>
    <t>bit-depth may be not enough</t>
  </si>
  <si>
    <t>difficulty of code porting</t>
  </si>
  <si>
    <t>which chips have this issue</t>
  </si>
  <si>
    <t>RD owner</t>
  </si>
  <si>
    <t>Danny Lin</t>
  </si>
  <si>
    <t>SW tool for calibration</t>
  </si>
  <si>
    <t>Video mode support capability issue</t>
  </si>
  <si>
    <t>Calibration need lots of fine tune effort, it's better to have more SW tool to reduce the support effort</t>
  </si>
  <si>
    <t>Power consumption no reference data on datasheet</t>
  </si>
  <si>
    <t>DBC PQ</t>
  </si>
  <si>
    <t>DBC feature not  good enough to replace AP auto-brightness</t>
  </si>
  <si>
    <t>Duplication features with QCOM</t>
  </si>
  <si>
    <t>Feng Wu</t>
  </si>
  <si>
    <t>data-dimming impacts PQ</t>
  </si>
  <si>
    <t>Iris2p</t>
  </si>
  <si>
    <t>tone-mapping handle GUI/video in small window</t>
  </si>
  <si>
    <t>How can tone-mapping handle GUI/video correctly in small window?</t>
  </si>
  <si>
    <t>unlock banding issue</t>
  </si>
  <si>
    <t>idle time issue</t>
  </si>
  <si>
    <t>AP can’t work normally if further reducing idle time (2.5ms looks the minimum idle time for safe display so far), it may need QC formal confirmation if want to further reduce idle time</t>
  </si>
  <si>
    <t>Minqiang</t>
  </si>
  <si>
    <t>Iris5 power issue</t>
  </si>
  <si>
    <t>Iris5</t>
  </si>
  <si>
    <t>It seems Iris5 power is too much even at PT mode by using game pattern, Iris6 may have the similar power which will be concern</t>
  </si>
  <si>
    <t>Revision</t>
  </si>
  <si>
    <t>Date</t>
  </si>
  <si>
    <t>Update info</t>
  </si>
  <si>
    <t>Initial version</t>
  </si>
  <si>
    <t>Iris3_lite</t>
  </si>
  <si>
    <t>Iris3_lite/SoftIris</t>
  </si>
  <si>
    <t>Iris2p/Iris3_lite</t>
  </si>
  <si>
    <t>Most of Iris datasheet no power consumption reference data</t>
  </si>
  <si>
    <t>Only MEMC/Peaking/LCE compare to QCOM are the major difference</t>
  </si>
  <si>
    <t>a) HDR/Gamut mode switch
	Switching time very long and easy to see the color change
*Calibration auto flow must use App(Longcheer)
	MIPI bus reading MCF must under black screen condition
b) Panel ESD checking issue
	This is QCOM original feature to check video mode panel fail, when *Iris3 adding on this function not working.
c) Suspend/Resume speed
	Resume time slow will make end-user every time  press power button to see the display slowly, it will make user feel the phone has slow response.
d) Panel timing bring up fine tune
	Video mode panel compare to command mode panel need to lots of tuning effort to bring up the panel.
e) Analog bypass can’t working on video mode panel</t>
  </si>
  <si>
    <t>MCF/SW tool</t>
  </si>
  <si>
    <t>Neil/Haiyan
SW team</t>
  </si>
  <si>
    <t>DBC</t>
  </si>
  <si>
    <t>According to Minqiang, the power data may not be needed in product spec.</t>
  </si>
  <si>
    <t>DBC is only for HDR now; DSP team comments if we need to improve DBC PQ, please provide the failed patterns for them to analyze/improve algorithm</t>
  </si>
  <si>
    <t>Yanxin</t>
  </si>
  <si>
    <t>marketing</t>
  </si>
  <si>
    <t>hope to add photo detection that LCE is default OFF until a photo is detected(Feng)</t>
  </si>
  <si>
    <t>When unlocking with FOD, there is banding issue in the unlock screen. It is not only related to LCE, but also other modules</t>
  </si>
  <si>
    <t>Haiyan</t>
  </si>
  <si>
    <t xml:space="preserve">Sdr2hdr enable will have sudden color change, which is supposed to be some PQ registers not controlled by meta in Iris2p </t>
  </si>
  <si>
    <t>MEMC enter/exit has judder</t>
  </si>
  <si>
    <t>MEMC enter/exit will have sudden judder</t>
  </si>
  <si>
    <t>Fei</t>
  </si>
  <si>
    <t>should be already solved in Iris5 and Iris6, can double check with Fei if it still exists on Iris5 platform</t>
  </si>
  <si>
    <t>Shibin</t>
  </si>
  <si>
    <t>MEMC</t>
  </si>
  <si>
    <t>sdr2hdr enable sudden color change</t>
  </si>
  <si>
    <t>BS feedback that the Game dark area is still too dark to identify the game picture details.</t>
  </si>
  <si>
    <t>game dark area issue</t>
  </si>
  <si>
    <t>Iris5 already had algorithm improvement on this, need to double check on Iris5 platform</t>
  </si>
  <si>
    <t>LCE line issue</t>
  </si>
  <si>
    <t>Need to provide the detailed phenomena, failed patterns/setting to align with DSP team on the issues; Iris5 already had algorithm improvement on line noise, and Iris6 has further improvement;</t>
  </si>
  <si>
    <t>Yanxin will follow up</t>
  </si>
  <si>
    <t>MEMC Lines Issue</t>
  </si>
  <si>
    <t>When MEMC is enabled with specific scaling ration, there are a lot of vertical/horinzontal lines in the big same color area. It needs to improve the scaler and filiter.</t>
  </si>
  <si>
    <t xml:space="preserve">Iris has graphic detect units in LCE only,
However for most UI in mobile it should be little or no enhancement. Iris can’t identify these scenarios.
Iris needs to take graphic detection in consideration to avoid side effect happens on this scenarios.
</t>
  </si>
  <si>
    <t>Xuming ever found some patterns can't be handled well by Iri2p SW graphic detect</t>
  </si>
  <si>
    <t>need to provide the phenomena, failed patterns</t>
  </si>
  <si>
    <t>Iris5 scaler has higher bit-width than Iris2p, can double check on Iris5 platform</t>
  </si>
  <si>
    <t>this could be a marketing question</t>
  </si>
  <si>
    <t>PQ of sdr2hdr low light area</t>
  </si>
  <si>
    <t xml:space="preserve">MIPI command lost issue </t>
  </si>
  <si>
    <t>mipi_tx</t>
  </si>
  <si>
    <t>mipi_tx command may be lost when switching between ABP and PT</t>
  </si>
  <si>
    <t>6/17</t>
  </si>
  <si>
    <t>6/24</t>
  </si>
  <si>
    <t>6/25</t>
  </si>
  <si>
    <t>6/21</t>
  </si>
  <si>
    <t>6/28</t>
  </si>
  <si>
    <t>same issue as #2?</t>
  </si>
  <si>
    <t>Minqiang/marketing</t>
  </si>
  <si>
    <t>Qinghai/Yuntian</t>
  </si>
  <si>
    <t>Jira # or related email link for more details</t>
  </si>
  <si>
    <t>Haiyan is looking at this issue, need to double check with Haiyan</t>
  </si>
  <si>
    <t>SW team/IC team</t>
  </si>
  <si>
    <t>reviewed with Feng/Danny/Yanxin/Qinghai/Minqiang and updated items belong to Feng and Danny</t>
  </si>
  <si>
    <t>same as #22, according to James</t>
  </si>
  <si>
    <t>same issue as #22? Yes according to James</t>
  </si>
  <si>
    <t>James confirmed power data has many different modes, so not needed in product spec.</t>
  </si>
  <si>
    <t>7/5</t>
  </si>
  <si>
    <t>item#12b) is closed; #6 is crossed off as same as #22; #14 is removed;</t>
  </si>
  <si>
    <t>SW related issue</t>
  </si>
  <si>
    <t>SW team</t>
  </si>
  <si>
    <t>same as #2</t>
  </si>
  <si>
    <t>it's old issue and can be removed according to Xuming's feedback on 7/16.</t>
  </si>
  <si>
    <t>7/16</t>
  </si>
  <si>
    <t>added the failed patterns/reproduce sequence for the issues #1-2, #6, #9 and #17-#25</t>
  </si>
  <si>
    <t>MCF needs to follow up with Neil/Haiyan;
SW tuning tool needs SW team to provide</t>
  </si>
  <si>
    <t>the failed patterns/reproduce sequence in under X:\Shanghai\Shared\Common\TestPattern\1</t>
  </si>
  <si>
    <t>the failed patterns/reproduce sequence in under X:\Shanghai\Shared\Common\TestPattern\2</t>
  </si>
  <si>
    <t>the failed patterns/reproduce sequence in under X:\Shanghai\Shared\Common\TestPattern\9</t>
  </si>
  <si>
    <t>the failed patterns/reproduce sequence in under X:\Shanghai\Shared\Common\TestPattern\17</t>
  </si>
  <si>
    <t>the failed patterns/reproduce sequence in under X:\Shanghai\Shared\Common\TestPattern\18</t>
  </si>
  <si>
    <t>the failed patterns/reproduce sequence in under X:\Shanghai\Shared\Common\TestPattern\19</t>
  </si>
  <si>
    <t>the failed patterns/reproduce sequence in under X:\Shanghai\Shared\Common\TestPattern\20</t>
  </si>
  <si>
    <t>the failed patterns/reproduce sequence in under X:\Shanghai\Shared\Common\TestPattern\21</t>
  </si>
  <si>
    <t>the failed patterns/reproduce sequence in under X:\Shanghai\Shared\Common\TestPattern\22</t>
  </si>
  <si>
    <t>the failed patterns/reproduce sequence in under X:\Shanghai\Shared\Common\TestPattern\23</t>
  </si>
  <si>
    <t>the failed patterns/reproduce sequence in under X:\Shanghai\Shared\Common\TestPattern\24</t>
  </si>
  <si>
    <t>the failed patterns/reproduce sequence in under X:\Shanghai\Shared\Common\TestPattern\25</t>
  </si>
  <si>
    <t>Drake/IC team</t>
  </si>
  <si>
    <t>1</t>
  </si>
  <si>
    <t>7/15</t>
  </si>
  <si>
    <t>Closed #</t>
  </si>
  <si>
    <t>Total #</t>
  </si>
  <si>
    <t>updated priority of #13 and moved the failed patterns location for algorithm IPs from column N to column F, #8 is crossed off as same as #2</t>
  </si>
  <si>
    <t>updated #5, 26 and 27;</t>
  </si>
  <si>
    <t>confirmed with James that this item can be removed as it's marketing issue, and they knew it already</t>
  </si>
  <si>
    <t>confirmed with James that this item can be removed as it's SW issue, ongoing now</t>
  </si>
  <si>
    <t>confirmed with James that this item can be removed as it's SW issue, need to let Xiong-san know</t>
  </si>
  <si>
    <t>confirmed with James that this item can be removed as it's SW issue, no resource, Oppo &amp; Oneplus have higher priority</t>
  </si>
  <si>
    <t>7/29</t>
  </si>
  <si>
    <t>Iris5 ABP design has been improved in Iris5. If we can reproduce this issue on Iris2p platform, then Biyong will check it.</t>
  </si>
  <si>
    <t>Biyong</t>
  </si>
  <si>
    <t>Summary</t>
  </si>
  <si>
    <t>NA</t>
  </si>
  <si>
    <t>total #</t>
  </si>
  <si>
    <t>ILN-27 for c)</t>
  </si>
  <si>
    <t>8/2</t>
  </si>
  <si>
    <t>crossed off #7, 11, 13, 16 after confirmed with James as they are SW or SoftIris or marketing issue;
closed #17 and updated some other items</t>
  </si>
  <si>
    <t>it should be caused by the frame delay difference between MEMC and PT mode; Iris2p exits MEMC when osd appears at video playing; If it can stay in MEMC mode (just repeat) instead exit to PT mode, there will be no judder when osd appears at video playing. However, current AP code exits MEMC because osd may be downgraded due to downscaling at MEMC mode; So, this issue is determined by tradeoff between MEMC judder performance and scaling concern; For Iris7, we can consider to add fade in/out FI for PT&lt;-&gt;FRC switch;</t>
  </si>
  <si>
    <t>updated #12c, 26, 27</t>
  </si>
  <si>
    <t>1 for c)
3 for d)</t>
  </si>
  <si>
    <t>sdr2hdr/lce/dpp</t>
  </si>
  <si>
    <t>OnO requests self-test feature, the details include:
1) It works as chip loopback self-test
2)  AP set RX proxy register to trig this “Loopback BIST”
3) “Loopback BIST” return the result to  RX proxy register
4)  AP read the RX proxy register .</t>
  </si>
  <si>
    <t>Loopback BIST</t>
  </si>
  <si>
    <t>8/16</t>
  </si>
  <si>
    <t>PTPX result is matching with measured result at PT mode after using the same pattern, will use "combine" pattern for future PTPX simulation</t>
  </si>
  <si>
    <t>Open #</t>
  </si>
  <si>
    <t>mipi_rx/pwil</t>
  </si>
  <si>
    <t>photo detect</t>
  </si>
  <si>
    <t>Iris6 LCE improved graphics detect feature and will be merged into new HDR algorithm, will need to check whether the issues can be solved after HDR fix-point C is finished (8/30)</t>
  </si>
  <si>
    <t>Iris6 merged LCE/sdr2hdr/cm together into new HDR algorithm, will need to check whether the issues can be solved after HDR fix-point C is finished (8/30)</t>
  </si>
  <si>
    <t>Iris2p, Iris3_lite and Iris5</t>
  </si>
  <si>
    <t>LCE (HDR)</t>
  </si>
  <si>
    <t>Power consumption of LCE (HDR)</t>
  </si>
  <si>
    <t>need to check if Iris5 LCE NR can fix/improve this issue, and will check if new algorithm (HDR) NR improvement can improve the noise</t>
  </si>
  <si>
    <t>3</t>
  </si>
  <si>
    <t>IC team</t>
  </si>
  <si>
    <t>a) SW is checking whether 2.5ms idle time can be reduced; 
b) Iris6 timing closure target is 576MHz now, will check if there is timing issue after new algorithm IP HDR RTL is finished</t>
  </si>
  <si>
    <t>PTPX</t>
  </si>
  <si>
    <t>chip level</t>
  </si>
  <si>
    <t xml:space="preserve">Iris2p, Iris3_lite </t>
  </si>
  <si>
    <t xml:space="preserve">to check if Iris6 new algorithm IPs can take effect on 10b panel </t>
  </si>
  <si>
    <t>Iris6 new algorithm IP (HDR) bitwidth is extended to much higher than Iris5, so Iris6 internal data-path will support true 10bit panel</t>
  </si>
  <si>
    <t xml:space="preserve">Iris5 LCE consumes ~60mW power at 1440x3120@90Hz (total power is ~250mW at PT mode); In Iris6, LCE, sdr2hdr, CM will be merged into one IP (HDR), the power will be re-evaluated later;
a) NR occupied 1/3 power in current LCE IP, but its filter window will be increased from 3x7 to 7x7 and bitwidth will be increased too; 
b) Minqiang suggested to separate this new IP into another power domain to save leakage power at high temp;
c) may need to add the dedicated ICG for sub-modules;
</t>
  </si>
  <si>
    <t>clarified priority of all left open issues, updated the status of high-priority issues except #20 and 24; issue #27 is closed</t>
  </si>
  <si>
    <t>Rui</t>
  </si>
  <si>
    <t>1) Current LUT is simple and not cover error check and recovery;
2) Need add CRC32 or similar into LUT, it can save SW time and resource;
3) Need add retry to re-transfer HW logic</t>
  </si>
  <si>
    <t>LUT sanity verify</t>
  </si>
  <si>
    <t>Iris3_lite/Iris5</t>
  </si>
  <si>
    <t>IC/Arch. team will check with SW team and add HW checksum logic in Iris6</t>
  </si>
  <si>
    <t>IC/Arch team</t>
  </si>
  <si>
    <t>ESD recovery</t>
  </si>
  <si>
    <t>a) If missing 2 Hsync, MIPI TX in Iris will skip current frame;
b) Not support long packet split transfer</t>
  </si>
  <si>
    <t>8/20</t>
  </si>
  <si>
    <t>This issue was already solved sine Iris5, Kaiming tested on Iris5;</t>
  </si>
  <si>
    <t>sdr2hdr/HDR only support full screen covert</t>
  </si>
  <si>
    <t>a) Most of user case in window on screen;
b) Will effect UI</t>
  </si>
  <si>
    <t>Yuntian/Qinghai</t>
  </si>
  <si>
    <t>Enter/Exit SDR2HDR/HDR</t>
  </si>
  <si>
    <t>a) No fade in/out effect;
b) Need long time transfer the LUT or register setting</t>
  </si>
  <si>
    <t>IC/Arch. team will check with DSP team for a);
b) is similar to 12c) which needs to study whether we can either increase AP transfer speed or reduce LUT size</t>
  </si>
  <si>
    <t>MIPI_TX</t>
  </si>
  <si>
    <t>Add Iris ESD self-check logic</t>
  </si>
  <si>
    <t>a) all of customers request this feature;
b) Current method (AP or MCU running code) will not protect our registers;
c) HW logic will speed up whole process</t>
  </si>
  <si>
    <t>Yuntian/Bin</t>
  </si>
  <si>
    <t>OTP to store LUT</t>
  </si>
  <si>
    <t xml:space="preserve">Suggest to add OTP to store LUT </t>
  </si>
  <si>
    <t>Qinghai</t>
  </si>
  <si>
    <t>Cannot add OTP due to cost issue</t>
  </si>
  <si>
    <t>Iris6 ESD self-check logic has been added in sys and top according to I6-26, to be verified on Iris6 FPGA and silicon</t>
  </si>
  <si>
    <t>Iris6 HDR/v1 and all other algorithm IPs will add demo window to handle this situation, to be verified on Iris6 FPGA/silicon</t>
  </si>
  <si>
    <r>
      <rPr>
        <sz val="12"/>
        <color rgb="FF00B050"/>
        <rFont val="Arial"/>
        <family val="2"/>
      </rPr>
      <t>a) Data-dimming impacts LCE/CM/color-temp in Iris2p because it's before LCE, there is a black circle around text in Video Player Text;
b)  While when moving Data Dimming to DPP CSC, there is some CCT changing when enable/disable Data Dimming, DSP team is working to optimize it by add more compensation way in FW, and it needs to confirm how to improve it IRIS6;</t>
    </r>
    <r>
      <rPr>
        <sz val="12"/>
        <rFont val="Arial"/>
        <family val="2"/>
      </rPr>
      <t xml:space="preserve">
c) There is a new user case with both SW Iris and Iris5 in same system. When enabling SW IRIS Data Dimming, then LCE will be afer Data Dimming since LCE works in Iris5. Then the best way is to improve LCE performance on dark area, and optional possible way is to switch Data Dimming between SW IRIS and Iris5 when LCE is enabled, while it may take some SW resources and unknown side-effect now, so it's suggested to double check it.</t>
    </r>
  </si>
  <si>
    <t>Feng confirmed a) and b) can be closed on 8/2, but c) is added on 8/23 which needs to follow up</t>
  </si>
  <si>
    <t>a) data-dimming was moved behind of LCE/CM, so this issue shouldn’t exist in Iris5 (and Iris6), but need to double check on Iris5 platform; c) needs to follow up
For the impact to color-temp, Iris6 moves data-dimming before 3D-LUT which can test on FPGA. 
b) Haiyan confirmed it's not related to HW, will be improved in SW</t>
  </si>
  <si>
    <t>Zoom in/out issue</t>
  </si>
  <si>
    <t>Castle picture in Helo blackshark</t>
  </si>
  <si>
    <t>Wenwen</t>
  </si>
  <si>
    <t>Wenwen will confirm if Iris6 HDR can improve this issue</t>
  </si>
  <si>
    <t>8/23</t>
  </si>
  <si>
    <t>LCE histogram change too much when zoom in/out the same picture which will impact PQ consistence</t>
  </si>
  <si>
    <t>added #29~#34 for Rui's feedback from TCL project and 17c) from Feng and #35 from Xuming</t>
  </si>
  <si>
    <t>8/29</t>
  </si>
  <si>
    <t>Feng confirmed with Xuming that this issue is same as one issue listed on I6IC-3 which has been closed after checking on Iris5 platform, so this issue can be closed.</t>
  </si>
  <si>
    <t>#24 was closed</t>
  </si>
  <si>
    <t>Xingrui/Yuntian</t>
  </si>
  <si>
    <t>IC team/SW team for c); SW team will floow up d)</t>
  </si>
  <si>
    <t>confirmed with Haiyan/Yanxin/Wenwen, this unlock banding issue is caused by quantized error being enhanced by Iris2p PQ IPs, it looks no way to eliminate the quantized error unless bypassing our IPs, however some IPs cannot be bypassed at unlocking phone (like: 6-axis, hue etc.), so we can only rely on the dither improvement in Iris5/6 to reduce the impact of quantized error; It’s better double check if this issue can be improved on OnO Iris5 platforms; (Xuming?) If yes, then Iris6 will have the same performance; If not, then we may have to check on Iris6 FPGA (but not sure if FPGA platform can check this issue);
e.	#17c, 22 and 25, will check on Iris5 platform if there is platform/resource available; (Feng)</t>
  </si>
  <si>
    <t>Haiyan/Yanxin/Wenwen</t>
  </si>
  <si>
    <t>IC team is working on RTL coding</t>
  </si>
  <si>
    <t>i.	power domain repartition discussion is still ongoing which can help to panel calibration mode power consumption
ii.	HDR/v1 IP design is started and also working on PQ/area/power tradeoff along for fix-point C coding.</t>
  </si>
  <si>
    <t>function debug can only be supported in Iris7 as Iris6 has no bulk SRAM</t>
  </si>
  <si>
    <t>CONFIRMED (will fix in Iris7)</t>
  </si>
  <si>
    <t>CONFIRMED (will fix in Iris6)</t>
  </si>
  <si>
    <t>TBD (ongoing)</t>
  </si>
  <si>
    <t>noise reduction</t>
  </si>
  <si>
    <t>LIMITATION (won't fix)</t>
  </si>
  <si>
    <t>TOTAL</t>
  </si>
  <si>
    <t>Comment</t>
  </si>
  <si>
    <t>Number</t>
  </si>
  <si>
    <t>Category</t>
  </si>
  <si>
    <t>I6IC-3</t>
  </si>
  <si>
    <t>updated #5, #12c, #20 and #28; moved I6IC-3 summary into this spreadsheet</t>
  </si>
  <si>
    <t>DC/DC</t>
    <phoneticPr fontId="4" type="noConversion"/>
  </si>
  <si>
    <t>Input voltage rage</t>
    <phoneticPr fontId="4" type="noConversion"/>
  </si>
  <si>
    <t>Iris5</t>
    <phoneticPr fontId="4" type="noConversion"/>
  </si>
  <si>
    <t>Need improve DC/DC input range up to 2.2V</t>
    <phoneticPr fontId="4" type="noConversion"/>
  </si>
  <si>
    <t>9/12</t>
    <phoneticPr fontId="4" type="noConversion"/>
  </si>
  <si>
    <t>Minqiang</t>
    <phoneticPr fontId="4" type="noConversion"/>
  </si>
  <si>
    <t>Jenkin</t>
    <phoneticPr fontId="4" type="noConversion"/>
  </si>
  <si>
    <t>Jenkin team is checking this possiblity</t>
    <phoneticPr fontId="4" type="noConversion"/>
  </si>
  <si>
    <t>MIPI Rx ESD clamp to VDD09 problem</t>
    <phoneticPr fontId="4" type="noConversion"/>
  </si>
  <si>
    <t>MIPI_RX</t>
    <phoneticPr fontId="4" type="noConversion"/>
  </si>
  <si>
    <t>Jenkin team will check how to improve this in Iris6 design</t>
    <phoneticPr fontId="4" type="noConversion"/>
  </si>
  <si>
    <t>  In Iris6, the design is improved and “OCC-crossing path” will be covered by AC scan</t>
    <phoneticPr fontId="4" type="noConversion"/>
  </si>
  <si>
    <t>DFT</t>
    <phoneticPr fontId="4" type="noConversion"/>
  </si>
  <si>
    <t>Iris3_Lite, Iris5</t>
    <phoneticPr fontId="4" type="noConversion"/>
  </si>
  <si>
    <t>Iris3_Lite</t>
  </si>
  <si>
    <t xml:space="preserve">there is about 300mV on VDD09 when input MIPI RX is LP11 and Iris5 Reset/VEN is “L” </t>
    <phoneticPr fontId="4" type="noConversion"/>
  </si>
  <si>
    <t>LUT test escape by ATE</t>
    <phoneticPr fontId="4" type="noConversion"/>
  </si>
  <si>
    <t>TCL found RMA which ATE can screen the LUT write error</t>
    <phoneticPr fontId="4" type="noConversion"/>
  </si>
  <si>
    <t>Vincent</t>
    <phoneticPr fontId="4" type="noConversion"/>
  </si>
  <si>
    <t>added #36, 37 and 38</t>
  </si>
  <si>
    <r>
      <rPr>
        <sz val="12"/>
        <color rgb="FF00B050"/>
        <rFont val="Arial"/>
        <family val="2"/>
      </rPr>
      <t xml:space="preserve">a) is solved in Iris6;
b) is solved in Iris5;
</t>
    </r>
    <r>
      <rPr>
        <b/>
        <sz val="12"/>
        <rFont val="Arial"/>
        <family val="2"/>
      </rPr>
      <t xml:space="preserve">c) Biyong proposed the improvement document and waits for SW team to review; (Zimin/Yang)
d) needs to double check on Iris5;
</t>
    </r>
    <r>
      <rPr>
        <sz val="12"/>
        <color rgb="FF00B050"/>
        <rFont val="Arial"/>
        <family val="2"/>
      </rPr>
      <t>e) is solved in Iris5 and Iris6.</t>
    </r>
  </si>
  <si>
    <t>all PQ enhancement 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</si>
</sst>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name val="Arial"/>
      <family val="2"/>
    </font>
    <font>
      <sz val="12"/>
      <name val="Arial"/>
      <family val="2"/>
    </font>
    <font>
      <b/>
      <sz val="12"/>
      <color theme="1"/>
      <name val="Calibri"/>
      <family val="2"/>
      <scheme val="minor"/>
    </font>
    <font>
      <sz val="8"/>
      <name val="Calibri"/>
      <family val="2"/>
      <scheme val="minor"/>
    </font>
    <font>
      <sz val="12"/>
      <color theme="1"/>
      <name val="Arial"/>
      <family val="2"/>
    </font>
    <font>
      <strike/>
      <sz val="12"/>
      <name val="Arial"/>
      <family val="2"/>
    </font>
    <font>
      <b/>
      <strike/>
      <sz val="12"/>
      <name val="Arial"/>
      <family val="2"/>
    </font>
    <font>
      <strike/>
      <sz val="12"/>
      <color theme="1"/>
      <name val="Arial"/>
      <family val="2"/>
    </font>
    <font>
      <sz val="12"/>
      <color rgb="FF00B050"/>
      <name val="Arial"/>
      <family val="2"/>
    </font>
    <font>
      <b/>
      <strike/>
      <sz val="12"/>
      <color theme="1"/>
      <name val="Arial"/>
      <family val="2"/>
    </font>
    <font>
      <strike/>
      <sz val="12"/>
      <color theme="1"/>
      <name val="Calibri"/>
      <family val="2"/>
      <scheme val="minor"/>
    </font>
    <font>
      <b/>
      <sz val="14"/>
      <color theme="1"/>
      <name val="Calibri"/>
      <family val="2"/>
      <scheme val="minor"/>
    </font>
    <font>
      <u/>
      <sz val="12"/>
      <color theme="10"/>
      <name val="Calibri"/>
      <family val="2"/>
      <scheme val="minor"/>
    </font>
    <font>
      <sz val="9"/>
      <name val="Calibri"/>
      <family val="3"/>
      <charset val="134"/>
      <scheme val="minor"/>
    </font>
  </fonts>
  <fills count="6">
    <fill>
      <patternFill patternType="none"/>
    </fill>
    <fill>
      <patternFill patternType="gray125"/>
    </fill>
    <fill>
      <patternFill patternType="solid">
        <fgColor indexed="15"/>
        <bgColor indexed="64"/>
      </patternFill>
    </fill>
    <fill>
      <patternFill patternType="solid">
        <fgColor rgb="FFFFFF00"/>
        <bgColor indexed="64"/>
      </patternFill>
    </fill>
    <fill>
      <patternFill patternType="solid">
        <fgColor theme="0" tint="-0.34998626667073579"/>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3" fillId="0" borderId="0" applyNumberFormat="0" applyFill="0" applyBorder="0" applyAlignment="0" applyProtection="0"/>
  </cellStyleXfs>
  <cellXfs count="67">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left" vertical="center" wrapText="1"/>
    </xf>
    <xf numFmtId="49" fontId="2"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3" xfId="0" applyFont="1" applyFill="1" applyBorder="1" applyAlignment="1">
      <alignment horizontal="center" vertical="center" wrapText="1"/>
    </xf>
    <xf numFmtId="49"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left" vertical="center"/>
    </xf>
    <xf numFmtId="0" fontId="2" fillId="0" borderId="1"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0" fillId="0" borderId="0" xfId="0" applyFill="1"/>
    <xf numFmtId="49" fontId="2" fillId="0" borderId="1" xfId="0" applyNumberFormat="1"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0" borderId="3" xfId="0" applyFont="1" applyBorder="1" applyAlignment="1">
      <alignment horizontal="center" vertical="center" wrapText="1"/>
    </xf>
    <xf numFmtId="0" fontId="3" fillId="0" borderId="1" xfId="0" applyFont="1" applyBorder="1"/>
    <xf numFmtId="0" fontId="0" fillId="0" borderId="1" xfId="0" applyBorder="1"/>
    <xf numFmtId="16" fontId="0" fillId="0" borderId="1" xfId="0" applyNumberFormat="1" applyBorder="1"/>
    <xf numFmtId="49" fontId="2" fillId="0" borderId="1" xfId="0" applyNumberFormat="1" applyFont="1" applyFill="1" applyBorder="1" applyAlignment="1">
      <alignment horizontal="center" vertical="center" wrapText="1"/>
    </xf>
    <xf numFmtId="49" fontId="2" fillId="0" borderId="1" xfId="0" applyNumberFormat="1" applyFont="1" applyBorder="1" applyAlignment="1">
      <alignment horizontal="center" vertical="center" wrapText="1"/>
    </xf>
    <xf numFmtId="49" fontId="5" fillId="0" borderId="1" xfId="0" applyNumberFormat="1" applyFont="1" applyFill="1" applyBorder="1" applyAlignment="1">
      <alignment horizontal="center" vertical="center"/>
    </xf>
    <xf numFmtId="49" fontId="1" fillId="0" borderId="1" xfId="0" applyNumberFormat="1" applyFont="1" applyFill="1" applyBorder="1" applyAlignment="1">
      <alignment horizontal="left" vertical="center" wrapText="1"/>
    </xf>
    <xf numFmtId="49" fontId="1" fillId="0" borderId="4" xfId="0" applyNumberFormat="1" applyFont="1" applyFill="1" applyBorder="1" applyAlignment="1">
      <alignment horizontal="left" vertical="center" wrapText="1"/>
    </xf>
    <xf numFmtId="49" fontId="1"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wrapText="1"/>
    </xf>
    <xf numFmtId="0" fontId="6" fillId="4" borderId="1" xfId="0" applyFont="1" applyFill="1" applyBorder="1" applyAlignment="1">
      <alignment horizontal="center" vertical="center" wrapText="1"/>
    </xf>
    <xf numFmtId="0" fontId="6" fillId="4" borderId="3" xfId="0" applyFont="1" applyFill="1" applyBorder="1" applyAlignment="1">
      <alignment horizontal="left" vertical="center" wrapText="1"/>
    </xf>
    <xf numFmtId="0" fontId="7" fillId="4" borderId="3" xfId="0" applyFont="1" applyFill="1" applyBorder="1" applyAlignment="1">
      <alignment horizontal="left" vertical="center" wrapText="1"/>
    </xf>
    <xf numFmtId="49" fontId="8" fillId="4" borderId="1" xfId="0" applyNumberFormat="1" applyFont="1" applyFill="1" applyBorder="1" applyAlignment="1">
      <alignment horizontal="center" vertical="center"/>
    </xf>
    <xf numFmtId="49" fontId="6" fillId="4" borderId="1" xfId="0" applyNumberFormat="1" applyFont="1" applyFill="1" applyBorder="1" applyAlignment="1">
      <alignment horizontal="center" vertical="center"/>
    </xf>
    <xf numFmtId="0" fontId="7" fillId="4" borderId="1"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left" vertical="center" wrapText="1"/>
    </xf>
    <xf numFmtId="49" fontId="2" fillId="5" borderId="1" xfId="0" applyNumberFormat="1" applyFont="1" applyFill="1" applyBorder="1" applyAlignment="1">
      <alignment horizontal="left" vertical="center" wrapText="1"/>
    </xf>
    <xf numFmtId="49" fontId="5" fillId="5" borderId="1" xfId="0" applyNumberFormat="1" applyFont="1" applyFill="1" applyBorder="1" applyAlignment="1">
      <alignment horizontal="center" vertical="center"/>
    </xf>
    <xf numFmtId="49" fontId="2" fillId="5" borderId="1" xfId="0" applyNumberFormat="1" applyFont="1" applyFill="1" applyBorder="1" applyAlignment="1">
      <alignment horizontal="center" vertical="center"/>
    </xf>
    <xf numFmtId="49" fontId="2" fillId="5" borderId="1" xfId="0" applyNumberFormat="1" applyFont="1" applyFill="1" applyBorder="1" applyAlignment="1">
      <alignment horizontal="center" vertical="center" wrapText="1"/>
    </xf>
    <xf numFmtId="49" fontId="1" fillId="5" borderId="1" xfId="0" applyNumberFormat="1" applyFont="1" applyFill="1" applyBorder="1" applyAlignment="1">
      <alignment horizontal="left" vertical="center" wrapText="1"/>
    </xf>
    <xf numFmtId="0" fontId="1" fillId="5" borderId="1" xfId="0" applyFont="1" applyFill="1" applyBorder="1" applyAlignment="1">
      <alignment horizontal="center" vertical="center" wrapText="1"/>
    </xf>
    <xf numFmtId="0" fontId="0" fillId="5" borderId="0" xfId="0" applyFill="1"/>
    <xf numFmtId="49" fontId="6" fillId="4" borderId="1" xfId="0" applyNumberFormat="1" applyFont="1" applyFill="1" applyBorder="1" applyAlignment="1">
      <alignment horizontal="left" vertical="center" wrapText="1"/>
    </xf>
    <xf numFmtId="49" fontId="2" fillId="0" borderId="1" xfId="0" applyNumberFormat="1" applyFont="1" applyBorder="1" applyAlignment="1">
      <alignment horizontal="left" vertical="center" wrapText="1"/>
    </xf>
    <xf numFmtId="0" fontId="3" fillId="0" borderId="1" xfId="0" applyFont="1" applyFill="1" applyBorder="1"/>
    <xf numFmtId="49" fontId="0" fillId="0" borderId="0" xfId="0" applyNumberFormat="1"/>
    <xf numFmtId="0" fontId="10" fillId="4" borderId="3"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3" xfId="0" applyFont="1" applyFill="1" applyBorder="1" applyAlignment="1">
      <alignment horizontal="left" vertical="center" wrapText="1"/>
    </xf>
    <xf numFmtId="49" fontId="8" fillId="4" borderId="1" xfId="0" applyNumberFormat="1" applyFont="1" applyFill="1" applyBorder="1" applyAlignment="1">
      <alignment horizontal="left" vertical="top" wrapText="1"/>
    </xf>
    <xf numFmtId="0" fontId="11" fillId="4" borderId="1" xfId="0" applyFont="1" applyFill="1" applyBorder="1"/>
    <xf numFmtId="0" fontId="11" fillId="4" borderId="0" xfId="0" applyFont="1" applyFill="1"/>
    <xf numFmtId="0" fontId="6" fillId="0"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2" fillId="0" borderId="0" xfId="0" applyFont="1"/>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applyAlignment="1">
      <alignment horizontal="center" vertical="center"/>
    </xf>
    <xf numFmtId="0" fontId="13" fillId="0" borderId="0" xfId="1"/>
    <xf numFmtId="0" fontId="0" fillId="0" borderId="1" xfId="0" applyFill="1" applyBorder="1"/>
    <xf numFmtId="0" fontId="2" fillId="0" borderId="1" xfId="0" applyFont="1" applyFill="1" applyBorder="1" applyAlignment="1">
      <alignment horizontal="left" vertical="center" wrapText="1"/>
    </xf>
    <xf numFmtId="49" fontId="1" fillId="0" borderId="0" xfId="0" applyNumberFormat="1"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pixelworks.atlassian.net/browse/I6IC-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6"/>
  <sheetViews>
    <sheetView tabSelected="1" topLeftCell="A33" zoomScale="81" zoomScaleNormal="55" workbookViewId="0">
      <pane xSplit="1" topLeftCell="B1" activePane="topRight" state="frozen"/>
      <selection activeCell="A16" sqref="A16"/>
      <selection pane="topRight" activeCell="I45" sqref="I45"/>
    </sheetView>
  </sheetViews>
  <sheetFormatPr baseColWidth="10" defaultColWidth="10.83203125" defaultRowHeight="16" x14ac:dyDescent="0.2"/>
  <cols>
    <col min="1" max="1" width="5.33203125" bestFit="1" customWidth="1"/>
    <col min="2" max="2" width="14.5" bestFit="1" customWidth="1"/>
    <col min="3" max="3" width="16.5" bestFit="1" customWidth="1"/>
    <col min="4" max="4" width="17.6640625" bestFit="1" customWidth="1"/>
    <col min="5" max="5" width="50.6640625" customWidth="1"/>
    <col min="6" max="6" width="26.1640625" customWidth="1"/>
    <col min="7" max="7" width="8.1640625" bestFit="1" customWidth="1"/>
    <col min="8" max="8" width="11.1640625" bestFit="1" customWidth="1"/>
    <col min="9" max="9" width="11.83203125" bestFit="1" customWidth="1"/>
    <col min="10" max="10" width="16.5" bestFit="1" customWidth="1"/>
    <col min="11" max="11" width="20.6640625" bestFit="1" customWidth="1"/>
    <col min="12" max="12" width="13.5" bestFit="1" customWidth="1"/>
    <col min="13" max="13" width="31.83203125" customWidth="1"/>
    <col min="14" max="14" width="13.33203125" customWidth="1"/>
  </cols>
  <sheetData>
    <row r="1" spans="1:14" ht="34" x14ac:dyDescent="0.2">
      <c r="A1" s="1" t="s">
        <v>0</v>
      </c>
      <c r="B1" s="2" t="s">
        <v>1</v>
      </c>
      <c r="C1" s="1" t="s">
        <v>3</v>
      </c>
      <c r="D1" s="4" t="s">
        <v>25</v>
      </c>
      <c r="E1" s="1" t="s">
        <v>15</v>
      </c>
      <c r="F1" s="4" t="s">
        <v>100</v>
      </c>
      <c r="G1" s="1" t="s">
        <v>2</v>
      </c>
      <c r="H1" s="3" t="s">
        <v>4</v>
      </c>
      <c r="I1" s="3" t="s">
        <v>5</v>
      </c>
      <c r="J1" s="3" t="s">
        <v>9</v>
      </c>
      <c r="K1" s="3" t="s">
        <v>16</v>
      </c>
      <c r="L1" s="1" t="s">
        <v>26</v>
      </c>
      <c r="M1" s="1" t="s">
        <v>6</v>
      </c>
      <c r="N1" s="4" t="s">
        <v>7</v>
      </c>
    </row>
    <row r="2" spans="1:14" s="16" customFormat="1" ht="221" x14ac:dyDescent="0.2">
      <c r="A2" s="9">
        <v>1</v>
      </c>
      <c r="B2" s="10" t="s">
        <v>151</v>
      </c>
      <c r="C2" s="11" t="s">
        <v>10</v>
      </c>
      <c r="D2" s="17" t="s">
        <v>37</v>
      </c>
      <c r="E2" s="17" t="s">
        <v>11</v>
      </c>
      <c r="F2" s="17" t="s">
        <v>116</v>
      </c>
      <c r="G2" s="10" t="s">
        <v>129</v>
      </c>
      <c r="H2" s="25" t="s">
        <v>93</v>
      </c>
      <c r="I2" s="10"/>
      <c r="J2" s="10" t="s">
        <v>12</v>
      </c>
      <c r="K2" s="26" t="s">
        <v>160</v>
      </c>
      <c r="L2" s="12" t="s">
        <v>66</v>
      </c>
      <c r="M2" s="14"/>
      <c r="N2" s="15"/>
    </row>
    <row r="3" spans="1:14" s="16" customFormat="1" ht="170" x14ac:dyDescent="0.2">
      <c r="A3" s="9">
        <v>2</v>
      </c>
      <c r="B3" s="12" t="s">
        <v>8</v>
      </c>
      <c r="C3" s="13" t="s">
        <v>13</v>
      </c>
      <c r="D3" s="17" t="s">
        <v>37</v>
      </c>
      <c r="E3" s="13" t="s">
        <v>83</v>
      </c>
      <c r="F3" s="17" t="s">
        <v>117</v>
      </c>
      <c r="G3" s="12">
        <v>1</v>
      </c>
      <c r="H3" s="25" t="s">
        <v>93</v>
      </c>
      <c r="I3" s="10"/>
      <c r="J3" s="23" t="s">
        <v>12</v>
      </c>
      <c r="K3" s="26" t="s">
        <v>159</v>
      </c>
      <c r="L3" s="12" t="s">
        <v>62</v>
      </c>
      <c r="M3" s="14"/>
      <c r="N3" s="12"/>
    </row>
    <row r="4" spans="1:14" s="46" customFormat="1" ht="51" x14ac:dyDescent="0.2">
      <c r="A4" s="37">
        <v>3</v>
      </c>
      <c r="B4" s="38" t="s">
        <v>8</v>
      </c>
      <c r="C4" s="39"/>
      <c r="D4" s="40" t="s">
        <v>37</v>
      </c>
      <c r="E4" s="39" t="s">
        <v>84</v>
      </c>
      <c r="F4" s="39"/>
      <c r="G4" s="38"/>
      <c r="H4" s="41" t="s">
        <v>93</v>
      </c>
      <c r="I4" s="42" t="s">
        <v>113</v>
      </c>
      <c r="J4" s="43" t="s">
        <v>12</v>
      </c>
      <c r="K4" s="44" t="s">
        <v>85</v>
      </c>
      <c r="L4" s="38" t="s">
        <v>62</v>
      </c>
      <c r="M4" s="45" t="s">
        <v>112</v>
      </c>
      <c r="N4" s="38"/>
    </row>
    <row r="5" spans="1:14" s="16" customFormat="1" ht="204" x14ac:dyDescent="0.2">
      <c r="A5" s="9">
        <v>4</v>
      </c>
      <c r="B5" s="12" t="s">
        <v>8</v>
      </c>
      <c r="C5" s="13" t="s">
        <v>78</v>
      </c>
      <c r="D5" s="17" t="s">
        <v>37</v>
      </c>
      <c r="E5" s="13" t="s">
        <v>14</v>
      </c>
      <c r="F5" s="13"/>
      <c r="G5" s="12">
        <v>1</v>
      </c>
      <c r="H5" s="25" t="s">
        <v>93</v>
      </c>
      <c r="I5" s="10"/>
      <c r="J5" s="23" t="s">
        <v>12</v>
      </c>
      <c r="K5" s="26" t="s">
        <v>79</v>
      </c>
      <c r="L5" s="12" t="s">
        <v>62</v>
      </c>
      <c r="M5" s="14"/>
      <c r="N5" s="12"/>
    </row>
    <row r="6" spans="1:14" s="16" customFormat="1" ht="238" x14ac:dyDescent="0.2">
      <c r="A6" s="9">
        <v>5</v>
      </c>
      <c r="B6" s="12" t="s">
        <v>162</v>
      </c>
      <c r="C6" s="13" t="s">
        <v>163</v>
      </c>
      <c r="D6" s="13" t="s">
        <v>161</v>
      </c>
      <c r="E6" s="13" t="s">
        <v>173</v>
      </c>
      <c r="F6" s="13"/>
      <c r="G6" s="12">
        <v>1</v>
      </c>
      <c r="H6" s="25" t="s">
        <v>93</v>
      </c>
      <c r="I6" s="10"/>
      <c r="J6" s="10" t="s">
        <v>17</v>
      </c>
      <c r="K6" s="17" t="s">
        <v>219</v>
      </c>
      <c r="L6" s="12" t="s">
        <v>214</v>
      </c>
      <c r="M6" s="14"/>
      <c r="N6" s="12"/>
    </row>
    <row r="7" spans="1:14" s="16" customFormat="1" ht="34" hidden="1" x14ac:dyDescent="0.2">
      <c r="A7" s="9">
        <v>6</v>
      </c>
      <c r="B7" s="57" t="s">
        <v>18</v>
      </c>
      <c r="C7" s="32" t="s">
        <v>88</v>
      </c>
      <c r="D7" s="32"/>
      <c r="E7" s="33" t="s">
        <v>105</v>
      </c>
      <c r="F7" s="32"/>
      <c r="G7" s="31" t="s">
        <v>143</v>
      </c>
      <c r="H7" s="34" t="s">
        <v>93</v>
      </c>
      <c r="I7" s="35" t="s">
        <v>130</v>
      </c>
      <c r="J7" s="35" t="s">
        <v>17</v>
      </c>
      <c r="K7" s="35"/>
      <c r="L7" s="57"/>
      <c r="M7" s="47" t="s">
        <v>104</v>
      </c>
      <c r="N7" s="35"/>
    </row>
    <row r="8" spans="1:14" s="16" customFormat="1" ht="68" hidden="1" x14ac:dyDescent="0.2">
      <c r="A8" s="9">
        <v>7</v>
      </c>
      <c r="B8" s="57"/>
      <c r="C8" s="32" t="s">
        <v>19</v>
      </c>
      <c r="D8" s="32"/>
      <c r="E8" s="33" t="s">
        <v>20</v>
      </c>
      <c r="F8" s="32"/>
      <c r="G8" s="31" t="s">
        <v>143</v>
      </c>
      <c r="H8" s="34" t="s">
        <v>93</v>
      </c>
      <c r="I8" s="35" t="s">
        <v>139</v>
      </c>
      <c r="J8" s="35" t="s">
        <v>17</v>
      </c>
      <c r="K8" s="35" t="s">
        <v>109</v>
      </c>
      <c r="L8" s="57" t="s">
        <v>110</v>
      </c>
      <c r="M8" s="47" t="s">
        <v>138</v>
      </c>
      <c r="N8" s="35"/>
    </row>
    <row r="9" spans="1:14" s="16" customFormat="1" ht="34" hidden="1" x14ac:dyDescent="0.2">
      <c r="A9" s="9">
        <v>8</v>
      </c>
      <c r="B9" s="57"/>
      <c r="C9" s="32" t="s">
        <v>21</v>
      </c>
      <c r="D9" s="32"/>
      <c r="E9" s="33" t="s">
        <v>97</v>
      </c>
      <c r="F9" s="32"/>
      <c r="G9" s="31" t="s">
        <v>143</v>
      </c>
      <c r="H9" s="34" t="s">
        <v>93</v>
      </c>
      <c r="I9" s="35" t="s">
        <v>130</v>
      </c>
      <c r="J9" s="35" t="s">
        <v>17</v>
      </c>
      <c r="K9" s="35"/>
      <c r="L9" s="57"/>
      <c r="M9" s="36" t="s">
        <v>111</v>
      </c>
      <c r="N9" s="35"/>
    </row>
    <row r="10" spans="1:14" s="16" customFormat="1" ht="136" x14ac:dyDescent="0.2">
      <c r="A10" s="9">
        <v>9</v>
      </c>
      <c r="B10" s="12" t="s">
        <v>8</v>
      </c>
      <c r="C10" s="13" t="s">
        <v>22</v>
      </c>
      <c r="D10" s="13" t="s">
        <v>170</v>
      </c>
      <c r="E10" s="13"/>
      <c r="F10" s="17" t="s">
        <v>118</v>
      </c>
      <c r="G10" s="12">
        <v>1</v>
      </c>
      <c r="H10" s="25" t="s">
        <v>93</v>
      </c>
      <c r="I10" s="10"/>
      <c r="J10" s="10" t="s">
        <v>17</v>
      </c>
      <c r="K10" s="26" t="s">
        <v>164</v>
      </c>
      <c r="L10" s="12" t="s">
        <v>62</v>
      </c>
      <c r="M10" s="14"/>
      <c r="N10" s="12"/>
    </row>
    <row r="11" spans="1:14" s="16" customFormat="1" ht="68" x14ac:dyDescent="0.2">
      <c r="A11" s="9">
        <v>10</v>
      </c>
      <c r="B11" s="12" t="s">
        <v>169</v>
      </c>
      <c r="C11" s="13" t="s">
        <v>23</v>
      </c>
      <c r="D11" s="13" t="s">
        <v>161</v>
      </c>
      <c r="E11" s="13" t="s">
        <v>172</v>
      </c>
      <c r="F11" s="13"/>
      <c r="G11" s="12">
        <v>3</v>
      </c>
      <c r="H11" s="25" t="s">
        <v>93</v>
      </c>
      <c r="I11" s="10"/>
      <c r="J11" s="10" t="s">
        <v>17</v>
      </c>
      <c r="K11" s="26" t="s">
        <v>171</v>
      </c>
      <c r="L11" s="12" t="s">
        <v>206</v>
      </c>
      <c r="M11" s="14"/>
      <c r="N11" s="12"/>
    </row>
    <row r="12" spans="1:14" s="16" customFormat="1" ht="68" hidden="1" x14ac:dyDescent="0.2">
      <c r="A12" s="9">
        <v>11</v>
      </c>
      <c r="B12" s="31"/>
      <c r="C12" s="32" t="s">
        <v>24</v>
      </c>
      <c r="D12" s="32"/>
      <c r="E12" s="33"/>
      <c r="F12" s="32"/>
      <c r="G12" s="31" t="s">
        <v>143</v>
      </c>
      <c r="H12" s="34" t="s">
        <v>93</v>
      </c>
      <c r="I12" s="35" t="s">
        <v>139</v>
      </c>
      <c r="J12" s="35" t="s">
        <v>17</v>
      </c>
      <c r="K12" s="35" t="s">
        <v>109</v>
      </c>
      <c r="L12" s="31" t="s">
        <v>110</v>
      </c>
      <c r="M12" s="47" t="s">
        <v>137</v>
      </c>
      <c r="N12" s="35"/>
    </row>
    <row r="13" spans="1:14" s="16" customFormat="1" ht="388" x14ac:dyDescent="0.2">
      <c r="A13" s="9">
        <v>12</v>
      </c>
      <c r="B13" s="12" t="s">
        <v>169</v>
      </c>
      <c r="C13" s="13" t="s">
        <v>29</v>
      </c>
      <c r="D13" s="13" t="s">
        <v>51</v>
      </c>
      <c r="E13" s="13" t="s">
        <v>56</v>
      </c>
      <c r="F13" s="13" t="s">
        <v>145</v>
      </c>
      <c r="G13" s="12" t="s">
        <v>150</v>
      </c>
      <c r="H13" s="10" t="s">
        <v>92</v>
      </c>
      <c r="I13" s="10"/>
      <c r="J13" s="10" t="s">
        <v>27</v>
      </c>
      <c r="K13" s="17" t="s">
        <v>252</v>
      </c>
      <c r="L13" s="12" t="s">
        <v>215</v>
      </c>
      <c r="M13" s="14"/>
      <c r="N13" s="12"/>
    </row>
    <row r="14" spans="1:14" s="16" customFormat="1" ht="51" hidden="1" x14ac:dyDescent="0.2">
      <c r="A14" s="9">
        <v>13</v>
      </c>
      <c r="B14" s="31" t="s">
        <v>57</v>
      </c>
      <c r="C14" s="32" t="s">
        <v>28</v>
      </c>
      <c r="D14" s="32" t="s">
        <v>52</v>
      </c>
      <c r="E14" s="33" t="s">
        <v>30</v>
      </c>
      <c r="F14" s="32"/>
      <c r="G14" s="31" t="s">
        <v>143</v>
      </c>
      <c r="H14" s="34" t="s">
        <v>92</v>
      </c>
      <c r="I14" s="35" t="s">
        <v>139</v>
      </c>
      <c r="J14" s="35" t="s">
        <v>27</v>
      </c>
      <c r="K14" s="35" t="s">
        <v>115</v>
      </c>
      <c r="L14" s="31" t="s">
        <v>58</v>
      </c>
      <c r="M14" s="47" t="s">
        <v>136</v>
      </c>
      <c r="N14" s="35"/>
    </row>
    <row r="15" spans="1:14" s="56" customFormat="1" ht="85" hidden="1" x14ac:dyDescent="0.2">
      <c r="A15" s="51">
        <v>14</v>
      </c>
      <c r="B15" s="52"/>
      <c r="C15" s="53" t="s">
        <v>31</v>
      </c>
      <c r="D15" s="53" t="s">
        <v>53</v>
      </c>
      <c r="E15" s="53" t="s">
        <v>54</v>
      </c>
      <c r="F15" s="53"/>
      <c r="G15" s="52" t="s">
        <v>143</v>
      </c>
      <c r="H15" s="34" t="s">
        <v>92</v>
      </c>
      <c r="I15" s="34" t="s">
        <v>107</v>
      </c>
      <c r="J15" s="34" t="s">
        <v>27</v>
      </c>
      <c r="K15" s="54" t="s">
        <v>60</v>
      </c>
      <c r="L15" s="52" t="s">
        <v>98</v>
      </c>
      <c r="M15" s="52" t="s">
        <v>106</v>
      </c>
      <c r="N15" s="55"/>
    </row>
    <row r="16" spans="1:14" s="16" customFormat="1" ht="153" x14ac:dyDescent="0.2">
      <c r="A16" s="9">
        <v>15</v>
      </c>
      <c r="B16" s="12" t="s">
        <v>59</v>
      </c>
      <c r="C16" s="13" t="s">
        <v>32</v>
      </c>
      <c r="D16" s="13" t="s">
        <v>53</v>
      </c>
      <c r="E16" s="13" t="s">
        <v>33</v>
      </c>
      <c r="F16" s="13"/>
      <c r="G16" s="12">
        <v>4</v>
      </c>
      <c r="H16" s="10" t="s">
        <v>92</v>
      </c>
      <c r="I16" s="10"/>
      <c r="J16" s="10" t="s">
        <v>27</v>
      </c>
      <c r="K16" s="26" t="s">
        <v>61</v>
      </c>
      <c r="L16" s="12" t="s">
        <v>62</v>
      </c>
      <c r="M16" s="14"/>
      <c r="N16" s="12"/>
    </row>
    <row r="17" spans="1:14" s="16" customFormat="1" ht="68" hidden="1" x14ac:dyDescent="0.2">
      <c r="A17" s="9">
        <v>16</v>
      </c>
      <c r="B17" s="31"/>
      <c r="C17" s="32" t="s">
        <v>34</v>
      </c>
      <c r="D17" s="32" t="s">
        <v>53</v>
      </c>
      <c r="E17" s="33" t="s">
        <v>55</v>
      </c>
      <c r="F17" s="32"/>
      <c r="G17" s="31" t="s">
        <v>143</v>
      </c>
      <c r="H17" s="34" t="s">
        <v>92</v>
      </c>
      <c r="I17" s="35" t="s">
        <v>139</v>
      </c>
      <c r="J17" s="35" t="s">
        <v>27</v>
      </c>
      <c r="K17" s="35" t="s">
        <v>87</v>
      </c>
      <c r="L17" s="31" t="s">
        <v>63</v>
      </c>
      <c r="M17" s="47" t="s">
        <v>135</v>
      </c>
      <c r="N17" s="35"/>
    </row>
    <row r="18" spans="1:14" s="16" customFormat="1" ht="323" x14ac:dyDescent="0.2">
      <c r="A18" s="9">
        <v>17</v>
      </c>
      <c r="B18" s="12"/>
      <c r="C18" s="13" t="s">
        <v>36</v>
      </c>
      <c r="D18" s="13" t="s">
        <v>37</v>
      </c>
      <c r="E18" s="13" t="s">
        <v>201</v>
      </c>
      <c r="F18" s="17" t="s">
        <v>119</v>
      </c>
      <c r="G18" s="12"/>
      <c r="H18" s="10" t="s">
        <v>95</v>
      </c>
      <c r="I18" s="10" t="s">
        <v>146</v>
      </c>
      <c r="J18" s="10" t="s">
        <v>35</v>
      </c>
      <c r="K18" s="26" t="s">
        <v>203</v>
      </c>
      <c r="L18" s="12" t="s">
        <v>66</v>
      </c>
      <c r="M18" s="14" t="s">
        <v>202</v>
      </c>
      <c r="N18" s="12"/>
    </row>
    <row r="19" spans="1:14" s="16" customFormat="1" ht="102" x14ac:dyDescent="0.2">
      <c r="A19" s="9">
        <v>18</v>
      </c>
      <c r="B19" s="12" t="s">
        <v>18</v>
      </c>
      <c r="C19" s="13" t="s">
        <v>74</v>
      </c>
      <c r="D19" s="13" t="s">
        <v>37</v>
      </c>
      <c r="E19" s="13" t="s">
        <v>67</v>
      </c>
      <c r="F19" s="48" t="s">
        <v>120</v>
      </c>
      <c r="G19" s="12">
        <v>3</v>
      </c>
      <c r="H19" s="10" t="s">
        <v>95</v>
      </c>
      <c r="I19" s="10"/>
      <c r="J19" s="10" t="s">
        <v>35</v>
      </c>
      <c r="K19" s="26" t="s">
        <v>71</v>
      </c>
      <c r="L19" s="12" t="s">
        <v>70</v>
      </c>
      <c r="M19" s="14"/>
      <c r="N19" s="5"/>
    </row>
    <row r="20" spans="1:14" ht="409.5" x14ac:dyDescent="0.2">
      <c r="A20" s="9">
        <v>19</v>
      </c>
      <c r="B20" s="12" t="s">
        <v>73</v>
      </c>
      <c r="C20" s="13" t="s">
        <v>68</v>
      </c>
      <c r="D20" s="13" t="s">
        <v>37</v>
      </c>
      <c r="E20" s="13" t="s">
        <v>69</v>
      </c>
      <c r="F20" s="48" t="s">
        <v>121</v>
      </c>
      <c r="G20" s="12">
        <v>3</v>
      </c>
      <c r="H20" s="10" t="s">
        <v>95</v>
      </c>
      <c r="I20" s="10"/>
      <c r="J20" s="10" t="s">
        <v>35</v>
      </c>
      <c r="K20" s="26" t="s">
        <v>148</v>
      </c>
      <c r="L20" s="12" t="s">
        <v>72</v>
      </c>
      <c r="M20" s="14"/>
      <c r="N20" s="5"/>
    </row>
    <row r="21" spans="1:14" ht="409.6" x14ac:dyDescent="0.2">
      <c r="A21" s="9">
        <v>20</v>
      </c>
      <c r="B21" s="12" t="s">
        <v>253</v>
      </c>
      <c r="C21" s="13" t="s">
        <v>40</v>
      </c>
      <c r="D21" s="13" t="s">
        <v>37</v>
      </c>
      <c r="E21" s="13" t="s">
        <v>65</v>
      </c>
      <c r="F21" s="48" t="s">
        <v>122</v>
      </c>
      <c r="G21" s="12">
        <v>1</v>
      </c>
      <c r="H21" s="10" t="s">
        <v>95</v>
      </c>
      <c r="I21" s="10"/>
      <c r="J21" s="10" t="s">
        <v>35</v>
      </c>
      <c r="K21" s="27" t="s">
        <v>216</v>
      </c>
      <c r="L21" s="23" t="s">
        <v>217</v>
      </c>
      <c r="M21" s="14"/>
      <c r="N21" s="5"/>
    </row>
    <row r="22" spans="1:14" ht="85" x14ac:dyDescent="0.2">
      <c r="A22" s="9">
        <v>21</v>
      </c>
      <c r="B22" s="18"/>
      <c r="C22" s="6" t="s">
        <v>38</v>
      </c>
      <c r="D22" s="13" t="s">
        <v>37</v>
      </c>
      <c r="E22" s="6" t="s">
        <v>39</v>
      </c>
      <c r="F22" s="48" t="s">
        <v>123</v>
      </c>
      <c r="G22" s="12">
        <v>3</v>
      </c>
      <c r="H22" s="10" t="s">
        <v>94</v>
      </c>
      <c r="I22" s="7"/>
      <c r="J22" s="7" t="s">
        <v>35</v>
      </c>
      <c r="K22" s="28" t="s">
        <v>101</v>
      </c>
      <c r="L22" s="5" t="s">
        <v>66</v>
      </c>
      <c r="M22" s="8"/>
      <c r="N22" s="5"/>
    </row>
    <row r="23" spans="1:14" ht="102" x14ac:dyDescent="0.2">
      <c r="A23" s="9">
        <v>22</v>
      </c>
      <c r="B23" s="19" t="s">
        <v>18</v>
      </c>
      <c r="C23" s="6" t="s">
        <v>76</v>
      </c>
      <c r="D23" s="6" t="s">
        <v>37</v>
      </c>
      <c r="E23" s="6" t="s">
        <v>75</v>
      </c>
      <c r="F23" s="48" t="s">
        <v>124</v>
      </c>
      <c r="G23" s="12">
        <v>3</v>
      </c>
      <c r="H23" s="10" t="s">
        <v>94</v>
      </c>
      <c r="I23" s="7"/>
      <c r="J23" s="7" t="s">
        <v>35</v>
      </c>
      <c r="K23" s="28" t="s">
        <v>77</v>
      </c>
      <c r="L23" s="5" t="s">
        <v>62</v>
      </c>
      <c r="M23" s="8"/>
      <c r="N23" s="5"/>
    </row>
    <row r="24" spans="1:14" ht="85" x14ac:dyDescent="0.2">
      <c r="A24" s="9">
        <v>23</v>
      </c>
      <c r="B24" s="15" t="s">
        <v>8</v>
      </c>
      <c r="C24" s="13" t="s">
        <v>158</v>
      </c>
      <c r="D24" s="17" t="s">
        <v>37</v>
      </c>
      <c r="E24" s="13" t="s">
        <v>64</v>
      </c>
      <c r="F24" s="48" t="s">
        <v>125</v>
      </c>
      <c r="G24" s="12">
        <v>3</v>
      </c>
      <c r="H24" s="10" t="s">
        <v>94</v>
      </c>
      <c r="I24" s="10"/>
      <c r="J24" s="23" t="s">
        <v>35</v>
      </c>
      <c r="K24" s="26" t="s">
        <v>80</v>
      </c>
      <c r="L24" s="12" t="s">
        <v>62</v>
      </c>
      <c r="M24" s="14"/>
      <c r="N24" s="5"/>
    </row>
    <row r="25" spans="1:14" s="46" customFormat="1" ht="102" x14ac:dyDescent="0.2">
      <c r="A25" s="45">
        <v>24</v>
      </c>
      <c r="B25" s="38" t="s">
        <v>73</v>
      </c>
      <c r="C25" s="39" t="s">
        <v>81</v>
      </c>
      <c r="D25" s="39" t="s">
        <v>37</v>
      </c>
      <c r="E25" s="39" t="s">
        <v>82</v>
      </c>
      <c r="F25" s="40" t="s">
        <v>126</v>
      </c>
      <c r="G25" s="42" t="s">
        <v>129</v>
      </c>
      <c r="H25" s="42" t="s">
        <v>96</v>
      </c>
      <c r="I25" s="42" t="s">
        <v>211</v>
      </c>
      <c r="J25" s="43" t="s">
        <v>35</v>
      </c>
      <c r="K25" s="58" t="s">
        <v>86</v>
      </c>
      <c r="L25" s="38" t="s">
        <v>99</v>
      </c>
      <c r="M25" s="38" t="s">
        <v>212</v>
      </c>
      <c r="N25" s="38"/>
    </row>
    <row r="26" spans="1:14" ht="134" customHeight="1" x14ac:dyDescent="0.2">
      <c r="A26" s="14">
        <v>25</v>
      </c>
      <c r="B26" s="5" t="s">
        <v>90</v>
      </c>
      <c r="C26" s="6" t="s">
        <v>89</v>
      </c>
      <c r="D26" s="6" t="s">
        <v>37</v>
      </c>
      <c r="E26" s="6" t="s">
        <v>91</v>
      </c>
      <c r="F26" s="48" t="s">
        <v>127</v>
      </c>
      <c r="G26" s="10" t="s">
        <v>165</v>
      </c>
      <c r="H26" s="7" t="s">
        <v>96</v>
      </c>
      <c r="I26" s="7"/>
      <c r="J26" s="24" t="s">
        <v>35</v>
      </c>
      <c r="K26" s="29" t="s">
        <v>140</v>
      </c>
      <c r="L26" s="12" t="s">
        <v>141</v>
      </c>
      <c r="M26" s="5"/>
      <c r="N26" s="5"/>
    </row>
    <row r="27" spans="1:14" ht="187" x14ac:dyDescent="0.2">
      <c r="A27" s="14">
        <v>26</v>
      </c>
      <c r="B27" s="12" t="s">
        <v>169</v>
      </c>
      <c r="C27" s="6" t="s">
        <v>41</v>
      </c>
      <c r="D27" s="13" t="s">
        <v>45</v>
      </c>
      <c r="E27" s="6" t="s">
        <v>42</v>
      </c>
      <c r="F27" s="6"/>
      <c r="G27" s="12">
        <v>3</v>
      </c>
      <c r="H27" s="7" t="s">
        <v>95</v>
      </c>
      <c r="I27" s="7"/>
      <c r="J27" s="7" t="s">
        <v>43</v>
      </c>
      <c r="K27" s="28" t="s">
        <v>167</v>
      </c>
      <c r="L27" s="5" t="s">
        <v>102</v>
      </c>
      <c r="M27" s="8"/>
      <c r="N27" s="5"/>
    </row>
    <row r="28" spans="1:14" s="46" customFormat="1" ht="85" x14ac:dyDescent="0.2">
      <c r="A28" s="45">
        <v>27</v>
      </c>
      <c r="B28" s="38" t="s">
        <v>168</v>
      </c>
      <c r="C28" s="39" t="s">
        <v>44</v>
      </c>
      <c r="D28" s="39" t="s">
        <v>45</v>
      </c>
      <c r="E28" s="39" t="s">
        <v>46</v>
      </c>
      <c r="F28" s="39"/>
      <c r="G28" s="38"/>
      <c r="H28" s="42" t="s">
        <v>95</v>
      </c>
      <c r="I28" s="42" t="s">
        <v>154</v>
      </c>
      <c r="J28" s="42" t="s">
        <v>43</v>
      </c>
      <c r="K28" s="44"/>
      <c r="L28" s="38" t="s">
        <v>128</v>
      </c>
      <c r="M28" s="45" t="s">
        <v>155</v>
      </c>
      <c r="N28" s="38"/>
    </row>
    <row r="29" spans="1:14" ht="119" x14ac:dyDescent="0.2">
      <c r="A29" s="21">
        <v>28</v>
      </c>
      <c r="B29" s="5" t="s">
        <v>157</v>
      </c>
      <c r="C29" s="6" t="s">
        <v>153</v>
      </c>
      <c r="D29" s="6" t="s">
        <v>45</v>
      </c>
      <c r="E29" s="6" t="s">
        <v>152</v>
      </c>
      <c r="F29" s="6"/>
      <c r="G29" s="5">
        <v>2</v>
      </c>
      <c r="H29" s="7" t="s">
        <v>154</v>
      </c>
      <c r="I29" s="7"/>
      <c r="J29" s="7" t="s">
        <v>43</v>
      </c>
      <c r="K29" s="28" t="s">
        <v>218</v>
      </c>
      <c r="L29" s="5" t="s">
        <v>166</v>
      </c>
      <c r="M29" s="8"/>
      <c r="N29" s="5"/>
    </row>
    <row r="30" spans="1:14" ht="153" x14ac:dyDescent="0.2">
      <c r="A30" s="21">
        <v>29</v>
      </c>
      <c r="B30" s="5" t="s">
        <v>18</v>
      </c>
      <c r="C30" s="6" t="s">
        <v>188</v>
      </c>
      <c r="D30" s="6" t="s">
        <v>51</v>
      </c>
      <c r="E30" s="6" t="s">
        <v>189</v>
      </c>
      <c r="F30" s="6"/>
      <c r="G30" s="5">
        <v>1</v>
      </c>
      <c r="H30" s="7" t="s">
        <v>154</v>
      </c>
      <c r="I30" s="7"/>
      <c r="J30" s="7" t="s">
        <v>175</v>
      </c>
      <c r="K30" s="28" t="s">
        <v>190</v>
      </c>
      <c r="L30" s="5" t="s">
        <v>180</v>
      </c>
      <c r="M30" s="8"/>
      <c r="N30" s="5"/>
    </row>
    <row r="31" spans="1:14" ht="85" x14ac:dyDescent="0.2">
      <c r="A31" s="21">
        <v>30</v>
      </c>
      <c r="B31" s="5"/>
      <c r="C31" s="6" t="s">
        <v>177</v>
      </c>
      <c r="D31" s="6" t="s">
        <v>178</v>
      </c>
      <c r="E31" s="6" t="s">
        <v>176</v>
      </c>
      <c r="F31" s="6"/>
      <c r="G31" s="5">
        <v>3</v>
      </c>
      <c r="H31" s="7" t="s">
        <v>154</v>
      </c>
      <c r="I31" s="7"/>
      <c r="J31" s="7" t="s">
        <v>175</v>
      </c>
      <c r="K31" s="28" t="s">
        <v>179</v>
      </c>
      <c r="L31" s="5" t="s">
        <v>180</v>
      </c>
      <c r="M31" s="8"/>
      <c r="N31" s="5"/>
    </row>
    <row r="32" spans="1:14" ht="68" x14ac:dyDescent="0.2">
      <c r="A32" s="21">
        <v>31</v>
      </c>
      <c r="B32" s="5" t="s">
        <v>191</v>
      </c>
      <c r="C32" s="6" t="s">
        <v>181</v>
      </c>
      <c r="D32" s="6" t="s">
        <v>51</v>
      </c>
      <c r="E32" s="6" t="s">
        <v>182</v>
      </c>
      <c r="F32" s="6"/>
      <c r="G32" s="5">
        <v>2</v>
      </c>
      <c r="H32" s="7" t="s">
        <v>154</v>
      </c>
      <c r="I32" s="7" t="s">
        <v>183</v>
      </c>
      <c r="J32" s="7" t="s">
        <v>175</v>
      </c>
      <c r="K32" s="28" t="s">
        <v>184</v>
      </c>
      <c r="L32" s="5" t="s">
        <v>141</v>
      </c>
      <c r="M32" s="8"/>
      <c r="N32" s="5"/>
    </row>
    <row r="33" spans="1:14" ht="119" x14ac:dyDescent="0.2">
      <c r="A33" s="21">
        <v>32</v>
      </c>
      <c r="B33" s="5" t="s">
        <v>18</v>
      </c>
      <c r="C33" s="6" t="s">
        <v>185</v>
      </c>
      <c r="D33" s="6" t="s">
        <v>51</v>
      </c>
      <c r="E33" s="6" t="s">
        <v>186</v>
      </c>
      <c r="F33" s="6"/>
      <c r="G33" s="5">
        <v>1</v>
      </c>
      <c r="H33" s="7" t="s">
        <v>154</v>
      </c>
      <c r="I33" s="7" t="s">
        <v>183</v>
      </c>
      <c r="J33" s="7" t="s">
        <v>175</v>
      </c>
      <c r="K33" s="28" t="s">
        <v>200</v>
      </c>
      <c r="L33" s="5" t="s">
        <v>187</v>
      </c>
      <c r="M33" s="8"/>
      <c r="N33" s="5"/>
    </row>
    <row r="34" spans="1:14" ht="119" x14ac:dyDescent="0.2">
      <c r="A34" s="21">
        <v>33</v>
      </c>
      <c r="B34" s="5" t="s">
        <v>169</v>
      </c>
      <c r="C34" s="6" t="s">
        <v>192</v>
      </c>
      <c r="D34" s="6" t="s">
        <v>51</v>
      </c>
      <c r="E34" s="6" t="s">
        <v>193</v>
      </c>
      <c r="F34" s="6"/>
      <c r="G34" s="5">
        <v>1</v>
      </c>
      <c r="H34" s="7" t="s">
        <v>154</v>
      </c>
      <c r="I34" s="7" t="s">
        <v>183</v>
      </c>
      <c r="J34" s="7" t="s">
        <v>175</v>
      </c>
      <c r="K34" s="28" t="s">
        <v>199</v>
      </c>
      <c r="L34" s="5" t="s">
        <v>194</v>
      </c>
      <c r="M34" s="8"/>
      <c r="N34" s="5"/>
    </row>
    <row r="35" spans="1:14" ht="49.75" customHeight="1" x14ac:dyDescent="0.2">
      <c r="A35" s="21">
        <v>34</v>
      </c>
      <c r="B35" s="5" t="s">
        <v>169</v>
      </c>
      <c r="C35" s="6" t="s">
        <v>195</v>
      </c>
      <c r="D35" s="6" t="s">
        <v>51</v>
      </c>
      <c r="E35" s="6" t="s">
        <v>196</v>
      </c>
      <c r="F35" s="6"/>
      <c r="G35" s="5">
        <v>3</v>
      </c>
      <c r="H35" s="7" t="s">
        <v>154</v>
      </c>
      <c r="I35" s="7" t="s">
        <v>183</v>
      </c>
      <c r="J35" s="7" t="s">
        <v>175</v>
      </c>
      <c r="K35" s="28" t="s">
        <v>198</v>
      </c>
      <c r="L35" s="5" t="s">
        <v>197</v>
      </c>
      <c r="M35" s="8" t="s">
        <v>198</v>
      </c>
      <c r="N35" s="5"/>
    </row>
    <row r="36" spans="1:14" ht="61.25" customHeight="1" x14ac:dyDescent="0.2">
      <c r="A36" s="21">
        <v>35</v>
      </c>
      <c r="B36" s="5" t="s">
        <v>8</v>
      </c>
      <c r="C36" s="6" t="s">
        <v>204</v>
      </c>
      <c r="D36" s="6" t="s">
        <v>45</v>
      </c>
      <c r="E36" s="6" t="s">
        <v>209</v>
      </c>
      <c r="F36" s="6" t="s">
        <v>205</v>
      </c>
      <c r="G36" s="5"/>
      <c r="H36" s="7" t="s">
        <v>208</v>
      </c>
      <c r="I36" s="7"/>
      <c r="J36" s="7" t="s">
        <v>12</v>
      </c>
      <c r="K36" s="28" t="s">
        <v>207</v>
      </c>
      <c r="L36" s="5" t="s">
        <v>206</v>
      </c>
      <c r="M36" s="8"/>
      <c r="N36" s="5"/>
    </row>
    <row r="37" spans="1:14" ht="94.75" customHeight="1" x14ac:dyDescent="0.2">
      <c r="A37" s="64">
        <v>36</v>
      </c>
      <c r="B37" s="12" t="s">
        <v>232</v>
      </c>
      <c r="C37" s="65" t="s">
        <v>233</v>
      </c>
      <c r="D37" s="65" t="s">
        <v>234</v>
      </c>
      <c r="E37" s="65" t="s">
        <v>235</v>
      </c>
      <c r="F37" s="21"/>
      <c r="G37" s="12">
        <v>2</v>
      </c>
      <c r="H37" s="7" t="s">
        <v>236</v>
      </c>
      <c r="I37" s="21"/>
      <c r="J37" s="10" t="s">
        <v>237</v>
      </c>
      <c r="K37" s="26" t="s">
        <v>239</v>
      </c>
      <c r="L37" s="12" t="s">
        <v>238</v>
      </c>
      <c r="M37" s="21"/>
      <c r="N37" s="21"/>
    </row>
    <row r="38" spans="1:14" ht="71.5" customHeight="1" x14ac:dyDescent="0.2">
      <c r="A38" s="64">
        <v>37</v>
      </c>
      <c r="B38" s="12" t="s">
        <v>241</v>
      </c>
      <c r="C38" s="65" t="s">
        <v>240</v>
      </c>
      <c r="D38" s="65" t="s">
        <v>245</v>
      </c>
      <c r="E38" s="65" t="s">
        <v>247</v>
      </c>
      <c r="F38" s="21"/>
      <c r="G38" s="12">
        <v>1</v>
      </c>
      <c r="H38" s="7" t="s">
        <v>236</v>
      </c>
      <c r="I38" s="21"/>
      <c r="J38" s="10" t="s">
        <v>237</v>
      </c>
      <c r="K38" s="26" t="s">
        <v>242</v>
      </c>
      <c r="L38" s="12" t="s">
        <v>238</v>
      </c>
      <c r="M38" s="21"/>
      <c r="N38" s="21"/>
    </row>
    <row r="39" spans="1:14" ht="76.75" customHeight="1" x14ac:dyDescent="0.2">
      <c r="A39" s="64">
        <v>38</v>
      </c>
      <c r="B39" s="12" t="s">
        <v>244</v>
      </c>
      <c r="C39" s="65" t="s">
        <v>248</v>
      </c>
      <c r="D39" s="21" t="s">
        <v>246</v>
      </c>
      <c r="E39" s="21" t="s">
        <v>249</v>
      </c>
      <c r="F39" s="21"/>
      <c r="G39" s="12">
        <v>1</v>
      </c>
      <c r="H39" s="7" t="s">
        <v>236</v>
      </c>
      <c r="I39" s="21"/>
      <c r="J39" s="10" t="s">
        <v>237</v>
      </c>
      <c r="K39" s="26" t="s">
        <v>243</v>
      </c>
      <c r="L39" s="12" t="s">
        <v>250</v>
      </c>
      <c r="M39" s="21"/>
      <c r="N39" s="21"/>
    </row>
    <row r="40" spans="1:14" ht="42.5" customHeight="1" x14ac:dyDescent="0.2">
      <c r="A40" s="21"/>
      <c r="B40" s="21"/>
      <c r="C40" s="21"/>
      <c r="D40" s="21"/>
      <c r="E40" s="21"/>
      <c r="F40" s="21"/>
      <c r="G40" s="21"/>
      <c r="H40" s="21"/>
      <c r="I40" s="21"/>
      <c r="J40" s="21"/>
      <c r="K40" s="26"/>
      <c r="L40" s="21"/>
      <c r="M40" s="21"/>
      <c r="N40" s="21"/>
    </row>
    <row r="41" spans="1:14" ht="42.5" customHeight="1" x14ac:dyDescent="0.2">
      <c r="K41" s="66"/>
    </row>
    <row r="42" spans="1:14" ht="42.5" customHeight="1" x14ac:dyDescent="0.2">
      <c r="K42" s="66"/>
    </row>
    <row r="43" spans="1:14" ht="42.5" customHeight="1" x14ac:dyDescent="0.2">
      <c r="K43" s="66"/>
    </row>
    <row r="44" spans="1:14" ht="48.5" customHeight="1" x14ac:dyDescent="0.2">
      <c r="G44" t="s">
        <v>144</v>
      </c>
      <c r="I44" t="s">
        <v>156</v>
      </c>
    </row>
    <row r="45" spans="1:14" x14ac:dyDescent="0.2">
      <c r="F45" t="s">
        <v>142</v>
      </c>
      <c r="G45">
        <f>COUNTIF(G2:G39, "&lt;&gt;"&amp;"NA")</f>
        <v>31</v>
      </c>
      <c r="I45">
        <f>COUNTIF(I2:I39, "&lt;&gt;"&amp;"*")</f>
        <v>23</v>
      </c>
    </row>
    <row r="46" spans="1:14" x14ac:dyDescent="0.2">
      <c r="H46" s="50"/>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F18" sqref="F18"/>
    </sheetView>
  </sheetViews>
  <sheetFormatPr baseColWidth="10" defaultColWidth="10.83203125" defaultRowHeight="16" x14ac:dyDescent="0.2"/>
  <cols>
    <col min="1" max="1" width="13" bestFit="1" customWidth="1"/>
    <col min="2" max="2" width="27.1640625" bestFit="1" customWidth="1"/>
    <col min="4" max="4" width="45" bestFit="1" customWidth="1"/>
    <col min="5" max="6" width="12.83203125" bestFit="1" customWidth="1"/>
    <col min="9" max="9" width="31.1640625" bestFit="1" customWidth="1"/>
  </cols>
  <sheetData>
    <row r="1" spans="1:4" x14ac:dyDescent="0.2">
      <c r="A1" s="63" t="s">
        <v>230</v>
      </c>
    </row>
    <row r="2" spans="1:4" x14ac:dyDescent="0.2">
      <c r="B2" s="62" t="s">
        <v>229</v>
      </c>
      <c r="C2" s="62" t="s">
        <v>228</v>
      </c>
      <c r="D2" s="62" t="s">
        <v>227</v>
      </c>
    </row>
    <row r="3" spans="1:4" x14ac:dyDescent="0.2">
      <c r="B3" s="62" t="s">
        <v>226</v>
      </c>
      <c r="C3" s="61">
        <v>12</v>
      </c>
      <c r="D3" s="60"/>
    </row>
    <row r="4" spans="1:4" ht="17" x14ac:dyDescent="0.2">
      <c r="B4" s="62" t="s">
        <v>225</v>
      </c>
      <c r="C4" s="61">
        <v>1</v>
      </c>
      <c r="D4" s="60" t="s">
        <v>224</v>
      </c>
    </row>
    <row r="5" spans="1:4" x14ac:dyDescent="0.2">
      <c r="B5" s="62" t="s">
        <v>223</v>
      </c>
      <c r="C5" s="61">
        <v>5</v>
      </c>
      <c r="D5" s="60"/>
    </row>
    <row r="6" spans="1:4" x14ac:dyDescent="0.2">
      <c r="B6" s="62" t="s">
        <v>222</v>
      </c>
      <c r="C6" s="61">
        <v>5</v>
      </c>
      <c r="D6" s="61"/>
    </row>
    <row r="7" spans="1:4" ht="34" x14ac:dyDescent="0.2">
      <c r="B7" s="62" t="s">
        <v>221</v>
      </c>
      <c r="C7" s="61">
        <v>1</v>
      </c>
      <c r="D7" s="60" t="s">
        <v>220</v>
      </c>
    </row>
    <row r="11" spans="1:4" ht="19" x14ac:dyDescent="0.25">
      <c r="A11" s="59"/>
    </row>
  </sheetData>
  <phoneticPr fontId="14" type="noConversion"/>
  <hyperlinks>
    <hyperlink ref="A1" r:id="rId1" xr:uid="{00000000-0004-0000-0100-000000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selection activeCell="B14" sqref="B14"/>
    </sheetView>
  </sheetViews>
  <sheetFormatPr baseColWidth="10" defaultColWidth="10.83203125" defaultRowHeight="16" x14ac:dyDescent="0.2"/>
  <cols>
    <col min="1" max="1" width="8.1640625" bestFit="1" customWidth="1"/>
    <col min="2" max="2" width="9.83203125" bestFit="1" customWidth="1"/>
    <col min="3" max="3" width="91.6640625" bestFit="1" customWidth="1"/>
  </cols>
  <sheetData>
    <row r="1" spans="1:5" x14ac:dyDescent="0.2">
      <c r="A1" s="20" t="s">
        <v>47</v>
      </c>
      <c r="B1" s="20" t="s">
        <v>48</v>
      </c>
      <c r="C1" s="20" t="s">
        <v>49</v>
      </c>
      <c r="D1" s="49" t="s">
        <v>131</v>
      </c>
      <c r="E1" s="49" t="s">
        <v>132</v>
      </c>
    </row>
    <row r="2" spans="1:5" x14ac:dyDescent="0.2">
      <c r="A2" s="21">
        <v>0.1</v>
      </c>
      <c r="B2" s="22">
        <v>43641</v>
      </c>
      <c r="C2" s="21" t="s">
        <v>50</v>
      </c>
      <c r="D2" s="21"/>
      <c r="E2" s="21"/>
    </row>
    <row r="3" spans="1:5" ht="17" x14ac:dyDescent="0.2">
      <c r="A3" s="21">
        <v>0.2</v>
      </c>
      <c r="B3" s="22">
        <v>43644</v>
      </c>
      <c r="C3" s="30" t="s">
        <v>103</v>
      </c>
      <c r="D3" s="21">
        <v>0</v>
      </c>
      <c r="E3" s="21">
        <v>27</v>
      </c>
    </row>
    <row r="4" spans="1:5" x14ac:dyDescent="0.2">
      <c r="A4" s="21">
        <v>0.3</v>
      </c>
      <c r="B4" s="22">
        <v>43651</v>
      </c>
      <c r="C4" s="21" t="s">
        <v>108</v>
      </c>
      <c r="D4" s="21">
        <v>1</v>
      </c>
      <c r="E4" s="21">
        <v>25</v>
      </c>
    </row>
    <row r="5" spans="1:5" x14ac:dyDescent="0.2">
      <c r="A5" s="21">
        <v>0.4</v>
      </c>
      <c r="B5" s="22">
        <v>43662</v>
      </c>
      <c r="C5" s="21" t="s">
        <v>114</v>
      </c>
      <c r="D5" s="21">
        <v>1</v>
      </c>
      <c r="E5" s="21">
        <v>25</v>
      </c>
    </row>
    <row r="6" spans="1:5" ht="34" x14ac:dyDescent="0.2">
      <c r="A6" s="21">
        <v>0.5</v>
      </c>
      <c r="B6" s="22">
        <v>43665</v>
      </c>
      <c r="C6" s="30" t="s">
        <v>133</v>
      </c>
      <c r="D6" s="21">
        <v>1</v>
      </c>
      <c r="E6" s="21">
        <v>24</v>
      </c>
    </row>
    <row r="7" spans="1:5" x14ac:dyDescent="0.2">
      <c r="A7" s="21">
        <v>0.6</v>
      </c>
      <c r="B7" s="22">
        <v>43672</v>
      </c>
      <c r="C7" s="21" t="s">
        <v>134</v>
      </c>
      <c r="D7" s="21">
        <v>1</v>
      </c>
      <c r="E7" s="21">
        <v>24</v>
      </c>
    </row>
    <row r="8" spans="1:5" ht="34" x14ac:dyDescent="0.2">
      <c r="A8" s="21">
        <v>0.7</v>
      </c>
      <c r="B8" s="22">
        <v>43679</v>
      </c>
      <c r="C8" s="30" t="s">
        <v>147</v>
      </c>
      <c r="D8" s="21">
        <v>2</v>
      </c>
      <c r="E8" s="21">
        <v>19</v>
      </c>
    </row>
    <row r="9" spans="1:5" x14ac:dyDescent="0.2">
      <c r="A9" s="21">
        <v>0.8</v>
      </c>
      <c r="B9" s="22">
        <v>43686</v>
      </c>
      <c r="C9" s="21" t="s">
        <v>149</v>
      </c>
      <c r="D9" s="21">
        <v>2</v>
      </c>
      <c r="E9" s="21">
        <v>20</v>
      </c>
    </row>
    <row r="10" spans="1:5" ht="34" x14ac:dyDescent="0.2">
      <c r="A10" s="21">
        <v>0.9</v>
      </c>
      <c r="B10" s="22">
        <v>43693</v>
      </c>
      <c r="C10" s="30" t="s">
        <v>174</v>
      </c>
      <c r="D10" s="21">
        <v>3</v>
      </c>
      <c r="E10" s="21">
        <v>21</v>
      </c>
    </row>
    <row r="11" spans="1:5" x14ac:dyDescent="0.2">
      <c r="A11" s="21">
        <v>1</v>
      </c>
      <c r="B11" s="22">
        <v>43700</v>
      </c>
      <c r="C11" s="21" t="s">
        <v>210</v>
      </c>
      <c r="D11" s="21">
        <v>7</v>
      </c>
      <c r="E11" s="21">
        <v>28</v>
      </c>
    </row>
    <row r="12" spans="1:5" x14ac:dyDescent="0.2">
      <c r="A12" s="21">
        <v>1.1000000000000001</v>
      </c>
      <c r="B12" s="22">
        <v>43707</v>
      </c>
      <c r="C12" s="21" t="s">
        <v>213</v>
      </c>
      <c r="D12" s="21">
        <v>8</v>
      </c>
      <c r="E12" s="21">
        <v>28</v>
      </c>
    </row>
    <row r="13" spans="1:5" x14ac:dyDescent="0.2">
      <c r="A13" s="21">
        <v>1.2</v>
      </c>
      <c r="B13" s="22">
        <v>43714</v>
      </c>
      <c r="C13" s="21" t="s">
        <v>231</v>
      </c>
      <c r="D13" s="21">
        <v>8</v>
      </c>
      <c r="E13" s="21">
        <v>28</v>
      </c>
    </row>
    <row r="14" spans="1:5" x14ac:dyDescent="0.2">
      <c r="A14" s="21">
        <v>1.3</v>
      </c>
      <c r="B14" s="22">
        <v>43720</v>
      </c>
      <c r="C14" s="21" t="s">
        <v>251</v>
      </c>
      <c r="D14" s="21">
        <f>Issues_list!G45-Issues_list!I45</f>
        <v>8</v>
      </c>
      <c r="E14" s="21">
        <f>Issues_list!G45</f>
        <v>31</v>
      </c>
    </row>
    <row r="15" spans="1:5" x14ac:dyDescent="0.2">
      <c r="A15" s="21"/>
      <c r="B15" s="21"/>
      <c r="C15" s="21"/>
      <c r="D15" s="21"/>
      <c r="E15" s="21"/>
    </row>
  </sheetData>
  <phoneticPr fontId="1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Issues_list</vt:lpstr>
      <vt:lpstr>Iris6 improvement list (System)</vt:lpstr>
      <vt:lpstr>Revision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 Zhang</dc:creator>
  <cp:lastModifiedBy>Hui Zhang</cp:lastModifiedBy>
  <dcterms:created xsi:type="dcterms:W3CDTF">2019-06-25T04:29:35Z</dcterms:created>
  <dcterms:modified xsi:type="dcterms:W3CDTF">2019-09-20T09:40:01Z</dcterms:modified>
</cp:coreProperties>
</file>