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definedNames>
    <definedName function="false" hidden="false" localSheetId="0" name="_xlnm._FilterDatabase" vbProcedure="false">Hoja1!$C$1:$C$585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<sst xmlns="http://schemas.openxmlformats.org/spreadsheetml/2006/main" count="58" uniqueCount="38">
  <si>
    <t xml:space="preserve">CollectinCode</t>
  </si>
  <si>
    <t xml:space="preserve">Accession</t>
  </si>
  <si>
    <t xml:space="preserve">Plant_name</t>
  </si>
  <si>
    <t xml:space="preserve">Plant_part</t>
  </si>
  <si>
    <t xml:space="preserve">Assay</t>
  </si>
  <si>
    <t xml:space="preserve">L1</t>
  </si>
  <si>
    <t xml:space="preserve">a1</t>
  </si>
  <si>
    <t xml:space="preserve">b1</t>
  </si>
  <si>
    <t xml:space="preserve">L2</t>
  </si>
  <si>
    <t xml:space="preserve">a2</t>
  </si>
  <si>
    <t xml:space="preserve">b2</t>
  </si>
  <si>
    <t xml:space="preserve">L3</t>
  </si>
  <si>
    <t xml:space="preserve">a3</t>
  </si>
  <si>
    <t xml:space="preserve">b3</t>
  </si>
  <si>
    <t xml:space="preserve">L4</t>
  </si>
  <si>
    <t xml:space="preserve">a4</t>
  </si>
  <si>
    <t xml:space="preserve">b4</t>
  </si>
  <si>
    <t xml:space="preserve">mean_L</t>
  </si>
  <si>
    <t xml:space="preserve">mean_a</t>
  </si>
  <si>
    <t xml:space="preserve">mean_b</t>
  </si>
  <si>
    <t xml:space="preserve"> Fruit_weight_g</t>
  </si>
  <si>
    <t xml:space="preserve">number_fruit</t>
  </si>
  <si>
    <t xml:space="preserve">Average_Fruit_weight_g</t>
  </si>
  <si>
    <t xml:space="preserve">SUDL14</t>
  </si>
  <si>
    <t xml:space="preserve">BGV000917</t>
  </si>
  <si>
    <t xml:space="preserve">BGV000917_plant1</t>
  </si>
  <si>
    <t xml:space="preserve">fruit</t>
  </si>
  <si>
    <t xml:space="preserve">NSF1</t>
  </si>
  <si>
    <t xml:space="preserve">BGV000917_plant2</t>
  </si>
  <si>
    <t xml:space="preserve">ECU78</t>
  </si>
  <si>
    <t xml:space="preserve">BGV000928</t>
  </si>
  <si>
    <t xml:space="preserve">BGV000928_plant1</t>
  </si>
  <si>
    <t xml:space="preserve">BGV000928_plant2</t>
  </si>
  <si>
    <t xml:space="preserve">ECU96</t>
  </si>
  <si>
    <t xml:space="preserve">BGV000932</t>
  </si>
  <si>
    <t xml:space="preserve">BGV000932_plant1</t>
  </si>
  <si>
    <t xml:space="preserve">BGV000932_plant2</t>
  </si>
  <si>
    <t xml:space="preserve">BGV000932_plant3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</si>
</sst>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3.8" outlineLevelRow="0" outlineLevelCol="0"/>
  <cols>
    <col collapsed="false" customWidth="true" hidden="false" outlineLevel="0" max="2" min="1" style="1" width="15.42"/>
    <col collapsed="false" customWidth="true" hidden="false" outlineLevel="0" max="3" min="3" style="1" width="42.33"/>
    <col collapsed="false" customWidth="true" hidden="false" outlineLevel="0" max="22" min="4" style="1" width="10.72"/>
    <col collapsed="false" customWidth="true" hidden="false" outlineLevel="0" max="23" min="23" style="1" width="15.11"/>
    <col collapsed="false" customWidth="true" hidden="false" outlineLevel="0" max="1025" min="24" style="1" width="10.7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4" t="s">
        <v>21</v>
      </c>
      <c r="W1" s="2" t="s">
        <v>22</v>
      </c>
    </row>
    <row r="2" customFormat="false" ht="13.8" hidden="false" customHeight="false" outlineLevel="0" collapsed="false">
      <c r="A2" s="5" t="s">
        <v>23</v>
      </c>
      <c r="B2" s="5" t="s">
        <v>24</v>
      </c>
      <c r="C2" s="5" t="s">
        <v>25</v>
      </c>
      <c r="D2" s="3" t="s">
        <v>26</v>
      </c>
      <c r="E2" s="3" t="s">
        <v>27</v>
      </c>
      <c r="F2" s="6" t="n">
        <v>38.53</v>
      </c>
      <c r="G2" s="6" t="n">
        <v>23.67</v>
      </c>
      <c r="H2" s="6" t="n">
        <v>31.8</v>
      </c>
      <c r="I2" s="6" t="n">
        <v>39.35</v>
      </c>
      <c r="J2" s="6" t="n">
        <v>21.86</v>
      </c>
      <c r="K2" s="6" t="n">
        <v>33.24</v>
      </c>
      <c r="L2" s="6" t="n">
        <v>42.58</v>
      </c>
      <c r="M2" s="6" t="n">
        <v>20.81</v>
      </c>
      <c r="N2" s="6" t="n">
        <v>36.89</v>
      </c>
      <c r="O2" s="6" t="n">
        <v>36.6</v>
      </c>
      <c r="P2" s="6" t="n">
        <v>22.06</v>
      </c>
      <c r="Q2" s="6" t="n">
        <v>31.37</v>
      </c>
      <c r="R2" s="1" t="n">
        <f aca="false">AVERAGE(F2,I2,L2,O2)</f>
        <v>39.265</v>
      </c>
      <c r="S2" s="1" t="n">
        <f aca="false">AVERAGE(G2,J2,M2,P2)</f>
        <v>22.1</v>
      </c>
      <c r="T2" s="1" t="n">
        <f aca="false">AVERAGE(H2,K2,N2,Q2)</f>
        <v>33.325</v>
      </c>
      <c r="U2" s="4" t="n">
        <v>129</v>
      </c>
      <c r="V2" s="4" t="n">
        <v>8</v>
      </c>
      <c r="W2" s="1" t="n">
        <f aca="false">U2/V2</f>
        <v>16.125</v>
      </c>
    </row>
    <row r="3" customFormat="false" ht="13.8" hidden="false" customHeight="false" outlineLevel="0" collapsed="false">
      <c r="A3" s="5" t="s">
        <v>23</v>
      </c>
      <c r="B3" s="5" t="s">
        <v>24</v>
      </c>
      <c r="C3" s="5" t="s">
        <v>28</v>
      </c>
      <c r="D3" s="3" t="s">
        <v>26</v>
      </c>
      <c r="E3" s="3" t="s">
        <v>27</v>
      </c>
      <c r="F3" s="6" t="n">
        <v>39.61</v>
      </c>
      <c r="G3" s="6" t="n">
        <v>16.5</v>
      </c>
      <c r="H3" s="6" t="n">
        <v>25.97</v>
      </c>
      <c r="I3" s="6" t="n">
        <v>41.84</v>
      </c>
      <c r="J3" s="6" t="n">
        <v>17.04</v>
      </c>
      <c r="K3" s="6" t="n">
        <v>29.66</v>
      </c>
      <c r="L3" s="6" t="n">
        <v>37.63</v>
      </c>
      <c r="M3" s="6" t="n">
        <v>15.57</v>
      </c>
      <c r="N3" s="6" t="n">
        <v>23.74</v>
      </c>
      <c r="O3" s="6" t="n">
        <v>37.36</v>
      </c>
      <c r="P3" s="6" t="n">
        <v>13.05</v>
      </c>
      <c r="Q3" s="6" t="n">
        <v>22.43</v>
      </c>
      <c r="R3" s="1" t="n">
        <f aca="false">AVERAGE(F3,I3,L3,O3)</f>
        <v>39.11</v>
      </c>
      <c r="S3" s="1" t="n">
        <f aca="false">AVERAGE(G3,J3,M3,P3)</f>
        <v>15.54</v>
      </c>
      <c r="T3" s="1" t="n">
        <f aca="false">AVERAGE(H3,K3,N3,Q3)</f>
        <v>25.45</v>
      </c>
      <c r="U3" s="7" t="n">
        <v>114</v>
      </c>
      <c r="V3" s="7" t="n">
        <v>8</v>
      </c>
      <c r="W3" s="1" t="n">
        <f aca="false">U3/V3</f>
        <v>14.25</v>
      </c>
    </row>
    <row r="4" customFormat="false" ht="13.8" hidden="false" customHeight="false" outlineLevel="0" collapsed="false">
      <c r="A4" s="5" t="s">
        <v>29</v>
      </c>
      <c r="B4" s="5" t="s">
        <v>30</v>
      </c>
      <c r="C4" s="3" t="s">
        <v>31</v>
      </c>
      <c r="D4" s="3" t="s">
        <v>26</v>
      </c>
      <c r="E4" s="3" t="s">
        <v>27</v>
      </c>
      <c r="F4" s="8" t="n">
        <v>41.25</v>
      </c>
      <c r="G4" s="8" t="n">
        <v>22.65</v>
      </c>
      <c r="H4" s="8" t="n">
        <v>33.31</v>
      </c>
      <c r="I4" s="8" t="n">
        <v>43.27</v>
      </c>
      <c r="J4" s="8" t="n">
        <v>22.88</v>
      </c>
      <c r="K4" s="8" t="n">
        <v>33.8</v>
      </c>
      <c r="L4" s="8" t="n">
        <v>40.91</v>
      </c>
      <c r="M4" s="8" t="n">
        <v>21.13</v>
      </c>
      <c r="N4" s="8" t="n">
        <v>31.78</v>
      </c>
      <c r="O4" s="8" t="n">
        <v>42.26</v>
      </c>
      <c r="P4" s="8" t="n">
        <v>22.49</v>
      </c>
      <c r="Q4" s="8" t="n">
        <v>32.37</v>
      </c>
      <c r="R4" s="1" t="n">
        <f aca="false">AVERAGE(F4,I4,L4,O4)</f>
        <v>41.9225</v>
      </c>
      <c r="S4" s="1" t="n">
        <f aca="false">AVERAGE(G4,J4,M4,P4)</f>
        <v>22.2875</v>
      </c>
      <c r="T4" s="1" t="n">
        <f aca="false">AVERAGE(H4,K4,N4,Q4)</f>
        <v>32.815</v>
      </c>
      <c r="U4" s="7" t="n">
        <v>69</v>
      </c>
      <c r="V4" s="7" t="n">
        <v>8</v>
      </c>
      <c r="W4" s="1" t="n">
        <f aca="false">U4/V4</f>
        <v>8.625</v>
      </c>
    </row>
    <row r="5" customFormat="false" ht="13.8" hidden="false" customHeight="false" outlineLevel="0" collapsed="false">
      <c r="A5" s="5" t="s">
        <v>29</v>
      </c>
      <c r="B5" s="5" t="s">
        <v>30</v>
      </c>
      <c r="C5" s="5" t="s">
        <v>32</v>
      </c>
      <c r="D5" s="3" t="s">
        <v>26</v>
      </c>
      <c r="E5" s="3" t="s">
        <v>27</v>
      </c>
      <c r="F5" s="9" t="n">
        <v>36.84</v>
      </c>
      <c r="G5" s="9" t="n">
        <v>20.09</v>
      </c>
      <c r="H5" s="9" t="n">
        <v>28.72</v>
      </c>
      <c r="I5" s="9" t="n">
        <v>43.94</v>
      </c>
      <c r="J5" s="9" t="n">
        <v>24.72</v>
      </c>
      <c r="K5" s="9" t="n">
        <v>37.15</v>
      </c>
      <c r="L5" s="9" t="n">
        <v>38.22</v>
      </c>
      <c r="M5" s="9" t="n">
        <v>22.15</v>
      </c>
      <c r="N5" s="9" t="n">
        <v>32.5</v>
      </c>
      <c r="O5" s="9" t="n">
        <v>39.21</v>
      </c>
      <c r="P5" s="9" t="n">
        <v>20.74</v>
      </c>
      <c r="Q5" s="9" t="n">
        <v>31.15</v>
      </c>
      <c r="R5" s="1" t="n">
        <f aca="false">AVERAGE(F5,I5,L5,O5)</f>
        <v>39.5525</v>
      </c>
      <c r="S5" s="1" t="n">
        <f aca="false">AVERAGE(G5,J5,M5,P5)</f>
        <v>21.925</v>
      </c>
      <c r="T5" s="1" t="n">
        <f aca="false">AVERAGE(H5,K5,N5,Q5)</f>
        <v>32.38</v>
      </c>
      <c r="U5" s="7" t="n">
        <v>64</v>
      </c>
      <c r="V5" s="4" t="n">
        <v>8</v>
      </c>
      <c r="W5" s="1" t="n">
        <f aca="false">U5/V5</f>
        <v>8</v>
      </c>
    </row>
    <row r="6" customFormat="false" ht="13.8" hidden="false" customHeight="false" outlineLevel="0" collapsed="false">
      <c r="A6" s="5" t="s">
        <v>33</v>
      </c>
      <c r="B6" s="5" t="s">
        <v>34</v>
      </c>
      <c r="C6" s="5" t="s">
        <v>35</v>
      </c>
      <c r="D6" s="3" t="s">
        <v>26</v>
      </c>
      <c r="E6" s="3" t="s">
        <v>27</v>
      </c>
      <c r="F6" s="9" t="n">
        <v>38.48</v>
      </c>
      <c r="G6" s="9" t="n">
        <v>20.28</v>
      </c>
      <c r="H6" s="9" t="n">
        <v>28.01</v>
      </c>
      <c r="I6" s="9" t="n">
        <v>36.44</v>
      </c>
      <c r="J6" s="9" t="n">
        <v>20.9</v>
      </c>
      <c r="K6" s="9" t="n">
        <v>29.96</v>
      </c>
      <c r="L6" s="9" t="n">
        <v>40.15</v>
      </c>
      <c r="M6" s="9" t="n">
        <v>26.29</v>
      </c>
      <c r="N6" s="9" t="n">
        <v>32.51</v>
      </c>
      <c r="O6" s="9" t="n">
        <v>38.76</v>
      </c>
      <c r="P6" s="9" t="n">
        <v>18.02</v>
      </c>
      <c r="Q6" s="9" t="n">
        <v>23.73</v>
      </c>
      <c r="R6" s="1" t="n">
        <f aca="false">AVERAGE(F6,I6,L6,O6)</f>
        <v>38.4575</v>
      </c>
      <c r="S6" s="1" t="n">
        <f aca="false">AVERAGE(G6,J6,M6,P6)</f>
        <v>21.3725</v>
      </c>
      <c r="T6" s="1" t="n">
        <f aca="false">AVERAGE(H6,K6,N6,Q6)</f>
        <v>28.5525</v>
      </c>
      <c r="U6" s="4" t="n">
        <v>149</v>
      </c>
      <c r="V6" s="4" t="n">
        <v>8</v>
      </c>
      <c r="W6" s="1" t="n">
        <f aca="false">U6/V6</f>
        <v>18.625</v>
      </c>
    </row>
    <row r="7" customFormat="false" ht="13.8" hidden="false" customHeight="false" outlineLevel="0" collapsed="false">
      <c r="A7" s="5" t="s">
        <v>33</v>
      </c>
      <c r="B7" s="5" t="s">
        <v>34</v>
      </c>
      <c r="C7" s="5" t="s">
        <v>36</v>
      </c>
      <c r="D7" s="3" t="s">
        <v>26</v>
      </c>
      <c r="E7" s="3" t="s">
        <v>27</v>
      </c>
      <c r="F7" s="8" t="n">
        <v>37.25</v>
      </c>
      <c r="G7" s="8" t="n">
        <v>20.55</v>
      </c>
      <c r="H7" s="8" t="n">
        <v>25.39</v>
      </c>
      <c r="I7" s="8" t="n">
        <v>37.46</v>
      </c>
      <c r="J7" s="8" t="n">
        <v>24.34</v>
      </c>
      <c r="K7" s="8" t="n">
        <v>25.41</v>
      </c>
      <c r="L7" s="8" t="n">
        <v>37.98</v>
      </c>
      <c r="M7" s="8" t="n">
        <v>20.58</v>
      </c>
      <c r="N7" s="8" t="n">
        <v>24.12</v>
      </c>
      <c r="O7" s="8" t="n">
        <v>39.69</v>
      </c>
      <c r="P7" s="8" t="n">
        <v>22.28</v>
      </c>
      <c r="Q7" s="8" t="n">
        <v>25.05</v>
      </c>
      <c r="R7" s="1" t="n">
        <f aca="false">AVERAGE(F7,I7,L7,O7)</f>
        <v>38.095</v>
      </c>
      <c r="S7" s="1" t="n">
        <f aca="false">AVERAGE(G7,J7,M7,P7)</f>
        <v>21.9375</v>
      </c>
      <c r="T7" s="1" t="n">
        <f aca="false">AVERAGE(H7,K7,N7,Q7)</f>
        <v>24.9925</v>
      </c>
      <c r="U7" s="7" t="n">
        <v>119</v>
      </c>
      <c r="V7" s="7" t="n">
        <v>8</v>
      </c>
      <c r="W7" s="1" t="n">
        <f aca="false">U7/V7</f>
        <v>14.875</v>
      </c>
    </row>
    <row r="8" customFormat="false" ht="13.8" hidden="false" customHeight="false" outlineLevel="0" collapsed="false">
      <c r="A8" s="5" t="s">
        <v>33</v>
      </c>
      <c r="B8" s="5" t="s">
        <v>34</v>
      </c>
      <c r="C8" s="5" t="s">
        <v>37</v>
      </c>
      <c r="D8" s="3" t="s">
        <v>26</v>
      </c>
      <c r="E8" s="3" t="s">
        <v>27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0"/>
      <c r="S8" s="0"/>
      <c r="T8" s="0"/>
      <c r="U8" s="0"/>
      <c r="V8" s="0"/>
      <c r="W8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10.7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10.7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LibreOffice/5.2.6.2$Linux_X86_64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2017-02-01T08:46:56Z</dcterms:created>
  <dc:creator>Phenotyping</dc:creator>
  <dc:description/>
  <dc:language>es-ES</dc:language>
  <cp:lastModifiedBy/>
  <dcterms:modified xsi:type="dcterms:W3CDTF">2017-05-09T15:52:41Z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