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0" yWindow="2020" windowWidth="2870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4" i="1"/>
  <c r="I15" i="1"/>
  <c r="I16" i="1"/>
  <c r="I18" i="1"/>
  <c r="I19" i="1"/>
  <c r="I20" i="1"/>
  <c r="I21" i="1"/>
  <c r="I22" i="1"/>
  <c r="I23" i="1"/>
  <c r="I24" i="1"/>
  <c r="I25" i="1"/>
  <c r="I26" i="1"/>
  <c r="I2" i="1"/>
  <c r="P13" i="1"/>
  <c r="P7" i="1"/>
  <c r="P8" i="1"/>
  <c r="P9" i="1"/>
  <c r="P10" i="1"/>
  <c r="P12" i="1"/>
  <c r="P14" i="1"/>
  <c r="P15" i="1"/>
  <c r="P16" i="1"/>
  <c r="P23" i="1"/>
  <c r="P24" i="1"/>
  <c r="P25" i="1"/>
  <c r="P26" i="1"/>
  <c r="P27" i="1"/>
  <c r="P28" i="1"/>
  <c r="P30" i="1"/>
  <c r="P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C2" i="1"/>
</calcChain>
</file>

<file path=xl/sharedStrings.xml><?xml version="1.0" encoding="utf-8"?>
<sst xmlns="http://schemas.openxmlformats.org/spreadsheetml/2006/main" count="56" uniqueCount="31">
  <si>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</si>
  <si>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</si>
  <si>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</si>
  <si>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</si>
  <si>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</si>
  <si>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</si>
  <si>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</si>
  <si>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</si>
  <si>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</si>
  <si>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</si>
  <si>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</si>
  <si>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2M</t>
  </si>
  <si>
    <t>4M</t>
  </si>
  <si>
    <t>8M</t>
  </si>
  <si>
    <t>16M</t>
  </si>
  <si>
    <t>32M</t>
  </si>
  <si>
    <t>64M</t>
  </si>
  <si>
    <t>128M</t>
  </si>
  <si>
    <t>256M</t>
  </si>
  <si>
    <t>512M</t>
  </si>
  <si>
    <t>1G</t>
  </si>
  <si>
    <t>Bandwidth (MB/sec)</t>
  </si>
  <si>
    <t>rdma2 (usec)</t>
  </si>
  <si>
    <t>SendBufferSize</t>
  </si>
  <si>
    <t>rdma1 (usec)</t>
  </si>
  <si>
    <t>comm/total_time</t>
  </si>
  <si>
    <t>0-0 time</t>
  </si>
  <si>
    <t>rdma3 (usec)</t>
  </si>
  <si>
    <t>fake_remote</t>
  </si>
  <si>
    <t>Buffer_size</t>
  </si>
  <si>
    <t>Local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</si>
</sst>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RDMA Transfer</a:t>
            </a:r>
            <a:r>
              <a:rPr lang="zh-CN" altLang="en-US" sz="1400"/>
              <a:t> </a:t>
            </a:r>
            <a:r>
              <a:rPr lang="en-US" altLang="zh-CN" sz="1400"/>
              <a:t>Bandwidth</a:t>
            </a:r>
            <a:endParaRPr lang="en-US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7102989338722"/>
          <c:y val="0.144159544159544"/>
          <c:w val="0.756230343994611"/>
          <c:h val="0.760031181999686"/>
        </c:manualLayout>
      </c:layout>
      <c:lineChart>
        <c:grouping val="standard"/>
        <c:varyColors val="0"/>
        <c:ser>
          <c:idx val="0"/>
          <c:order val="0"/>
          <c:tx>
            <c:v>RDMA Transfer</c:v>
          </c:tx>
          <c:marker>
            <c:symbol val="none"/>
          </c:marker>
          <c:cat>
            <c:strRef>
              <c:f>Sheet1!$A$2:$A$26</c:f>
              <c:strCache>
                <c:ptCount val="2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1K</c:v>
                </c:pt>
                <c:pt idx="5">
                  <c:v>2K</c:v>
                </c:pt>
                <c:pt idx="6">
                  <c:v>4K</c:v>
                </c:pt>
                <c:pt idx="7">
                  <c:v>8K</c:v>
                </c:pt>
                <c:pt idx="8">
                  <c:v>16K</c:v>
                </c:pt>
                <c:pt idx="9">
                  <c:v>32K</c:v>
                </c:pt>
                <c:pt idx="10">
                  <c:v>64K</c:v>
                </c:pt>
                <c:pt idx="11">
                  <c:v>128K</c:v>
                </c:pt>
                <c:pt idx="12">
                  <c:v>256K</c:v>
                </c:pt>
                <c:pt idx="13">
                  <c:v>512K</c:v>
                </c:pt>
                <c:pt idx="14">
                  <c:v>1M</c:v>
                </c:pt>
                <c:pt idx="15">
                  <c:v>2M</c:v>
                </c:pt>
                <c:pt idx="16">
                  <c:v>4M</c:v>
                </c:pt>
                <c:pt idx="17">
                  <c:v>8M</c:v>
                </c:pt>
                <c:pt idx="18">
                  <c:v>16M</c:v>
                </c:pt>
                <c:pt idx="19">
                  <c:v>32M</c:v>
                </c:pt>
                <c:pt idx="20">
                  <c:v>64M</c:v>
                </c:pt>
                <c:pt idx="21">
                  <c:v>128M</c:v>
                </c:pt>
                <c:pt idx="22">
                  <c:v>256M</c:v>
                </c:pt>
                <c:pt idx="23">
                  <c:v>512M</c:v>
                </c:pt>
                <c:pt idx="24">
                  <c:v>1G</c:v>
                </c:pt>
              </c:strCache>
            </c:strRef>
          </c:cat>
          <c:val>
            <c:numRef>
              <c:f>Sheet1!$I$2:$I$26</c:f>
              <c:numCache>
                <c:formatCode>0.00</c:formatCode>
                <c:ptCount val="25"/>
                <c:pt idx="0">
                  <c:v>1.695421006944444</c:v>
                </c:pt>
                <c:pt idx="1">
                  <c:v>3.0517578125</c:v>
                </c:pt>
                <c:pt idx="2">
                  <c:v>5.425347222222222</c:v>
                </c:pt>
                <c:pt idx="3">
                  <c:v>12.84950657894737</c:v>
                </c:pt>
                <c:pt idx="4">
                  <c:v>19.14828431372549</c:v>
                </c:pt>
                <c:pt idx="5">
                  <c:v>32.55208333333334</c:v>
                </c:pt>
                <c:pt idx="6">
                  <c:v>88.77840909090909</c:v>
                </c:pt>
                <c:pt idx="7">
                  <c:v>156.25</c:v>
                </c:pt>
                <c:pt idx="8">
                  <c:v>248.015873015873</c:v>
                </c:pt>
                <c:pt idx="9">
                  <c:v>446.4285714285714</c:v>
                </c:pt>
                <c:pt idx="10">
                  <c:v>880.281690140845</c:v>
                </c:pt>
                <c:pt idx="11">
                  <c:v>996.85</c:v>
                </c:pt>
                <c:pt idx="12">
                  <c:v>1655.629139072848</c:v>
                </c:pt>
                <c:pt idx="13">
                  <c:v>2551.020408163265</c:v>
                </c:pt>
                <c:pt idx="14">
                  <c:v>3311.258278145695</c:v>
                </c:pt>
                <c:pt idx="15">
                  <c:v>3756.31</c:v>
                </c:pt>
                <c:pt idx="16">
                  <c:v>4362.05016357688</c:v>
                </c:pt>
                <c:pt idx="17">
                  <c:v>556.715379262352</c:v>
                </c:pt>
                <c:pt idx="18">
                  <c:v>393.1493721895963</c:v>
                </c:pt>
                <c:pt idx="19">
                  <c:v>365.4052572681389</c:v>
                </c:pt>
                <c:pt idx="20">
                  <c:v>334.2036553524804</c:v>
                </c:pt>
                <c:pt idx="21">
                  <c:v>334.4726307317634</c:v>
                </c:pt>
                <c:pt idx="22">
                  <c:v>326.671447639416</c:v>
                </c:pt>
                <c:pt idx="23">
                  <c:v>367.4860936658891</c:v>
                </c:pt>
                <c:pt idx="24">
                  <c:v>320.2832504996607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29320"/>
        <c:axId val="2133532264"/>
      </c:lineChart>
      <c:catAx>
        <c:axId val="213352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  <a:r>
                  <a:rPr lang="zh-CN" altLang="en-US"/>
                  <a:t> </a:t>
                </a:r>
                <a:r>
                  <a:rPr lang="en-US" altLang="zh-CN"/>
                  <a:t>Size(Byte)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52500041972365"/>
              <c:y val="0.944862204724409"/>
            </c:manualLayout>
          </c:layout>
          <c:overlay val="0"/>
        </c:title>
        <c:majorTickMark val="out"/>
        <c:minorTickMark val="none"/>
        <c:tickLblPos val="nextTo"/>
        <c:crossAx val="2133532264"/>
        <c:crosses val="autoZero"/>
        <c:auto val="1"/>
        <c:lblAlgn val="ctr"/>
        <c:lblOffset val="100"/>
        <c:noMultiLvlLbl val="0"/>
      </c:catAx>
      <c:valAx>
        <c:axId val="21335322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Bandwidth</a:t>
                </a:r>
                <a:r>
                  <a:rPr lang="en-US" altLang="zh-CN"/>
                  <a:t>(M</a:t>
                </a:r>
                <a:r>
                  <a:rPr lang="zh-CN" altLang="en-US"/>
                  <a:t> </a:t>
                </a:r>
                <a:r>
                  <a:rPr lang="en-US" altLang="zh-CN"/>
                  <a:t>Byte/Sec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3671875"/>
              <c:y val="0.062028136482939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13352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</a:t>
            </a:r>
            <a:r>
              <a:rPr lang="en-US" altLang="zh-CN" sz="1400"/>
              <a:t>cceleration</a:t>
            </a:r>
            <a:r>
              <a:rPr lang="zh-CN" altLang="en-US" sz="1400"/>
              <a:t> </a:t>
            </a:r>
            <a:r>
              <a:rPr lang="en-US" altLang="zh-CN" sz="1400"/>
              <a:t>Bandwidth</a:t>
            </a:r>
            <a:endParaRPr lang="en-US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802442473817"/>
          <c:y val="0.00993377483443708"/>
          <c:w val="0.797877169176668"/>
          <c:h val="0.852406398289618"/>
        </c:manualLayout>
      </c:layout>
      <c:lineChart>
        <c:grouping val="standard"/>
        <c:varyColors val="0"/>
        <c:ser>
          <c:idx val="1"/>
          <c:order val="0"/>
          <c:tx>
            <c:v>Local User</c:v>
          </c:tx>
          <c:marker>
            <c:symbol val="none"/>
          </c:marker>
          <c:cat>
            <c:strRef>
              <c:f>Sheet1!$N$2:$N$30</c:f>
              <c:strCache>
                <c:ptCount val="2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4M</c:v>
                </c:pt>
                <c:pt idx="21">
                  <c:v>8M</c:v>
                </c:pt>
                <c:pt idx="22">
                  <c:v>16M</c:v>
                </c:pt>
                <c:pt idx="23">
                  <c:v>32M</c:v>
                </c:pt>
                <c:pt idx="24">
                  <c:v>64M</c:v>
                </c:pt>
                <c:pt idx="25">
                  <c:v>128M</c:v>
                </c:pt>
                <c:pt idx="26">
                  <c:v>256M</c:v>
                </c:pt>
                <c:pt idx="27">
                  <c:v>512M</c:v>
                </c:pt>
                <c:pt idx="28">
                  <c:v>1G</c:v>
                </c:pt>
              </c:strCache>
            </c:strRef>
          </c:cat>
          <c:val>
            <c:numRef>
              <c:f>Sheet1!$O$2:$O$30</c:f>
              <c:numCache>
                <c:formatCode>General</c:formatCode>
                <c:ptCount val="29"/>
                <c:pt idx="0">
                  <c:v>573.0</c:v>
                </c:pt>
                <c:pt idx="1">
                  <c:v>781.0</c:v>
                </c:pt>
                <c:pt idx="2">
                  <c:v>953.0</c:v>
                </c:pt>
                <c:pt idx="3">
                  <c:v>1068.0</c:v>
                </c:pt>
                <c:pt idx="4">
                  <c:v>1139.0</c:v>
                </c:pt>
                <c:pt idx="5">
                  <c:v>1170.0</c:v>
                </c:pt>
                <c:pt idx="6">
                  <c:v>1190.0</c:v>
                </c:pt>
                <c:pt idx="7">
                  <c:v>1200.0</c:v>
                </c:pt>
                <c:pt idx="8">
                  <c:v>1210.0</c:v>
                </c:pt>
                <c:pt idx="9">
                  <c:v>1210.0</c:v>
                </c:pt>
                <c:pt idx="10">
                  <c:v>1210.0</c:v>
                </c:pt>
                <c:pt idx="11">
                  <c:v>1210.0</c:v>
                </c:pt>
                <c:pt idx="12">
                  <c:v>1210.0</c:v>
                </c:pt>
                <c:pt idx="13">
                  <c:v>1210.0</c:v>
                </c:pt>
                <c:pt idx="14">
                  <c:v>1210.0</c:v>
                </c:pt>
                <c:pt idx="15">
                  <c:v>1210.0</c:v>
                </c:pt>
                <c:pt idx="16">
                  <c:v>1210.0</c:v>
                </c:pt>
                <c:pt idx="17">
                  <c:v>1210.0</c:v>
                </c:pt>
                <c:pt idx="18">
                  <c:v>1210.0</c:v>
                </c:pt>
                <c:pt idx="19">
                  <c:v>1210.0</c:v>
                </c:pt>
                <c:pt idx="20">
                  <c:v>1210.0</c:v>
                </c:pt>
                <c:pt idx="21">
                  <c:v>1210.0</c:v>
                </c:pt>
                <c:pt idx="22">
                  <c:v>1210.0</c:v>
                </c:pt>
                <c:pt idx="23">
                  <c:v>1210.0</c:v>
                </c:pt>
                <c:pt idx="24">
                  <c:v>1210.0</c:v>
                </c:pt>
                <c:pt idx="25">
                  <c:v>1210.0</c:v>
                </c:pt>
                <c:pt idx="26">
                  <c:v>1210.0</c:v>
                </c:pt>
                <c:pt idx="27">
                  <c:v>1210.0</c:v>
                </c:pt>
                <c:pt idx="28">
                  <c:v>1210.0</c:v>
                </c:pt>
              </c:numCache>
            </c:numRef>
          </c:val>
          <c:smooth val="1"/>
        </c:ser>
        <c:ser>
          <c:idx val="0"/>
          <c:order val="1"/>
          <c:tx>
            <c:v>Remote User</c:v>
          </c:tx>
          <c:marker>
            <c:symbol val="none"/>
          </c:marker>
          <c:cat>
            <c:strRef>
              <c:f>Sheet1!$N$2:$N$30</c:f>
              <c:strCache>
                <c:ptCount val="2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  <c:pt idx="13">
                  <c:v>32K</c:v>
                </c:pt>
                <c:pt idx="14">
                  <c:v>64K</c:v>
                </c:pt>
                <c:pt idx="15">
                  <c:v>128K</c:v>
                </c:pt>
                <c:pt idx="16">
                  <c:v>256K</c:v>
                </c:pt>
                <c:pt idx="17">
                  <c:v>512K</c:v>
                </c:pt>
                <c:pt idx="18">
                  <c:v>1M</c:v>
                </c:pt>
                <c:pt idx="19">
                  <c:v>2M</c:v>
                </c:pt>
                <c:pt idx="20">
                  <c:v>4M</c:v>
                </c:pt>
                <c:pt idx="21">
                  <c:v>8M</c:v>
                </c:pt>
                <c:pt idx="22">
                  <c:v>16M</c:v>
                </c:pt>
                <c:pt idx="23">
                  <c:v>32M</c:v>
                </c:pt>
                <c:pt idx="24">
                  <c:v>64M</c:v>
                </c:pt>
                <c:pt idx="25">
                  <c:v>128M</c:v>
                </c:pt>
                <c:pt idx="26">
                  <c:v>256M</c:v>
                </c:pt>
                <c:pt idx="27">
                  <c:v>512M</c:v>
                </c:pt>
                <c:pt idx="28">
                  <c:v>1G</c:v>
                </c:pt>
              </c:strCache>
            </c:strRef>
          </c:cat>
          <c:val>
            <c:numRef>
              <c:f>Sheet1!$P$2:$P$30</c:f>
              <c:numCache>
                <c:formatCode>General</c:formatCode>
                <c:ptCount val="29"/>
                <c:pt idx="0">
                  <c:v>0.0</c:v>
                </c:pt>
                <c:pt idx="1">
                  <c:v>0.12</c:v>
                </c:pt>
                <c:pt idx="2">
                  <c:v>0.34</c:v>
                </c:pt>
                <c:pt idx="3">
                  <c:v>1.02</c:v>
                </c:pt>
                <c:pt idx="4" formatCode="0.00">
                  <c:v>1.695421006944444</c:v>
                </c:pt>
                <c:pt idx="5" formatCode="0.00">
                  <c:v>3.0517578125</c:v>
                </c:pt>
                <c:pt idx="6" formatCode="0.00">
                  <c:v>5.425347222222222</c:v>
                </c:pt>
                <c:pt idx="7" formatCode="0.00">
                  <c:v>12.84950657894737</c:v>
                </c:pt>
                <c:pt idx="8" formatCode="0.00">
                  <c:v>19.14828431372549</c:v>
                </c:pt>
                <c:pt idx="9" formatCode="0.00">
                  <c:v>37.55</c:v>
                </c:pt>
                <c:pt idx="10" formatCode="0.00">
                  <c:v>88.77840909090909</c:v>
                </c:pt>
                <c:pt idx="11" formatCode="0.00">
                  <c:v>156.25</c:v>
                </c:pt>
                <c:pt idx="12" formatCode="0.00">
                  <c:v>248.015873015873</c:v>
                </c:pt>
                <c:pt idx="13" formatCode="0.00">
                  <c:v>446.4285714285714</c:v>
                </c:pt>
                <c:pt idx="14" formatCode="0.00">
                  <c:v>880.281690140845</c:v>
                </c:pt>
                <c:pt idx="15" formatCode="0.00">
                  <c:v>989.85</c:v>
                </c:pt>
                <c:pt idx="16" formatCode="0.00">
                  <c:v>1190.0</c:v>
                </c:pt>
                <c:pt idx="17" formatCode="0.00">
                  <c:v>1205.0</c:v>
                </c:pt>
                <c:pt idx="18" formatCode="0.00">
                  <c:v>1210.0</c:v>
                </c:pt>
                <c:pt idx="19" formatCode="0.00">
                  <c:v>1210.0</c:v>
                </c:pt>
                <c:pt idx="20" formatCode="0.00">
                  <c:v>1200.0</c:v>
                </c:pt>
                <c:pt idx="21" formatCode="0.00">
                  <c:v>556.715379262352</c:v>
                </c:pt>
                <c:pt idx="22" formatCode="0.00">
                  <c:v>393.1493721895963</c:v>
                </c:pt>
                <c:pt idx="23" formatCode="0.00">
                  <c:v>365.4052572681389</c:v>
                </c:pt>
                <c:pt idx="24" formatCode="0.00">
                  <c:v>334.2036553524804</c:v>
                </c:pt>
                <c:pt idx="25" formatCode="0.00">
                  <c:v>334.4726307317634</c:v>
                </c:pt>
                <c:pt idx="26" formatCode="0.00">
                  <c:v>326.671447639416</c:v>
                </c:pt>
                <c:pt idx="27" formatCode="0.00">
                  <c:v>327.49</c:v>
                </c:pt>
                <c:pt idx="28" formatCode="0.00">
                  <c:v>320.2832504996607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608824"/>
        <c:axId val="2133109640"/>
      </c:lineChart>
      <c:catAx>
        <c:axId val="213360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Data</a:t>
                </a:r>
                <a:r>
                  <a:rPr lang="zh-CN" altLang="en-US"/>
                  <a:t> </a:t>
                </a:r>
                <a:r>
                  <a:rPr lang="en-US" altLang="zh-CN"/>
                  <a:t>Size(Byte))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3246677020877"/>
              <c:y val="0.9336455178679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3109640"/>
        <c:crosses val="autoZero"/>
        <c:auto val="1"/>
        <c:lblAlgn val="ctr"/>
        <c:lblOffset val="100"/>
        <c:noMultiLvlLbl val="0"/>
      </c:catAx>
      <c:valAx>
        <c:axId val="2133109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Bandwidth</a:t>
                </a:r>
                <a:r>
                  <a:rPr lang="en-US" altLang="zh-CN"/>
                  <a:t>(MB/S)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6088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965200</xdr:colOff>
      <xdr:row>36</xdr:row>
      <xdr:rowOff>139700</xdr:rowOff>
    </xdr:from>
    <xdr:to>
      <xdr:col>8</xdr:col>
      <xdr:colOff>457200</xdr:colOff>
      <xdr:row>61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990600</xdr:colOff>
      <xdr:row>66</xdr:row>
      <xdr:rowOff>88900</xdr:rowOff>
    </xdr:from>
    <xdr:to>
      <xdr:col>7</xdr:col>
      <xdr:colOff>165100</xdr:colOff>
      <xdr:row>87</xdr:row>
      <xdr:rowOff>50800</xdr:rowOff>
    </xdr:to>
    <xdr:graphicFrame macro="">
      <xdr:nvGraphicFramePr>
        <xdr:cNvPr id="3" name="Chart 2" title="Bandwidt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C35" workbookViewId="0">
      <selection activeCell="I77" sqref="I77"/>
    </sheetView>
  </sheetViews>
  <sheetFormatPr baseColWidth="10" defaultRowHeight="15" x14ac:dyDescent="0"/>
  <cols>
    <col min="1" max="1" width="13.5" style="1" bestFit="1" customWidth="1"/>
    <col min="2" max="2" width="11.83203125" bestFit="1" customWidth="1"/>
    <col min="3" max="3" width="22.5" customWidth="1"/>
    <col min="4" max="4" width="20.83203125" customWidth="1"/>
    <col min="5" max="5" width="22.5" customWidth="1"/>
    <col min="6" max="6" width="17.6640625" customWidth="1"/>
    <col min="7" max="7" width="22.5" customWidth="1"/>
    <col min="8" max="8" width="22.1640625" customWidth="1"/>
  </cols>
  <sheetData>
    <row r="1" spans="1:16">
      <c r="A1" s="1" t="s">
        <v>23</v>
      </c>
      <c r="B1" t="s">
        <v>22</v>
      </c>
      <c r="C1" t="s">
        <v>21</v>
      </c>
      <c r="D1" t="s">
        <v>24</v>
      </c>
      <c r="E1" t="s">
        <v>25</v>
      </c>
      <c r="F1" t="s">
        <v>27</v>
      </c>
      <c r="J1" t="s">
        <v>26</v>
      </c>
      <c r="L1" t="s">
        <v>28</v>
      </c>
      <c r="N1" t="s">
        <v>29</v>
      </c>
      <c r="O1" t="s">
        <v>30</v>
      </c>
    </row>
    <row r="2" spans="1:16">
      <c r="A2" s="1">
        <v>64</v>
      </c>
      <c r="B2">
        <v>36</v>
      </c>
      <c r="C2" s="2">
        <f>H2/B2*1000000/1024/1024</f>
        <v>1.6954210069444444</v>
      </c>
      <c r="D2" s="3">
        <v>427227</v>
      </c>
      <c r="E2" s="4">
        <f>B2/D2</f>
        <v>8.4264337225877571E-5</v>
      </c>
      <c r="F2" s="3">
        <v>65</v>
      </c>
      <c r="G2" s="4"/>
      <c r="H2">
        <v>64</v>
      </c>
      <c r="I2" s="2">
        <f>C2</f>
        <v>1.6954210069444444</v>
      </c>
      <c r="J2">
        <v>131.08000000000001</v>
      </c>
      <c r="N2" t="s">
        <v>2</v>
      </c>
      <c r="O2">
        <v>573</v>
      </c>
      <c r="P2">
        <v>0</v>
      </c>
    </row>
    <row r="3" spans="1:16">
      <c r="A3" s="1">
        <v>128</v>
      </c>
      <c r="B3">
        <v>40</v>
      </c>
      <c r="C3" s="2">
        <f t="shared" ref="C3:C26" si="0">H3/B3*1000000/1024/1024</f>
        <v>3.0517578125</v>
      </c>
      <c r="D3" s="3">
        <v>429134</v>
      </c>
      <c r="E3" s="4">
        <f t="shared" ref="E3:E26" si="1">B3/D3</f>
        <v>9.3210978389034663E-5</v>
      </c>
      <c r="F3" s="3">
        <v>55</v>
      </c>
      <c r="G3" s="4"/>
      <c r="H3">
        <v>128</v>
      </c>
      <c r="I3" s="2">
        <f t="shared" ref="I3:I26" si="2">C3</f>
        <v>3.0517578125</v>
      </c>
      <c r="N3" t="s">
        <v>3</v>
      </c>
      <c r="O3">
        <v>781</v>
      </c>
      <c r="P3">
        <v>0.12</v>
      </c>
    </row>
    <row r="4" spans="1:16">
      <c r="A4" s="1">
        <v>256</v>
      </c>
      <c r="B4">
        <v>45</v>
      </c>
      <c r="C4" s="2">
        <f t="shared" si="0"/>
        <v>5.4253472222222223</v>
      </c>
      <c r="D4" s="3">
        <v>429176</v>
      </c>
      <c r="E4" s="4">
        <f t="shared" si="1"/>
        <v>1.0485208865360599E-4</v>
      </c>
      <c r="F4" s="3">
        <v>63</v>
      </c>
      <c r="G4" s="4"/>
      <c r="H4">
        <v>256</v>
      </c>
      <c r="I4" s="2">
        <f t="shared" si="2"/>
        <v>5.4253472222222223</v>
      </c>
      <c r="N4" t="s">
        <v>4</v>
      </c>
      <c r="O4">
        <v>953</v>
      </c>
      <c r="P4">
        <v>0.34</v>
      </c>
    </row>
    <row r="5" spans="1:16">
      <c r="A5" s="1">
        <v>512</v>
      </c>
      <c r="B5">
        <v>38</v>
      </c>
      <c r="C5" s="2">
        <f t="shared" si="0"/>
        <v>12.849506578947368</v>
      </c>
      <c r="D5" s="3">
        <v>429135</v>
      </c>
      <c r="E5" s="4">
        <f t="shared" si="1"/>
        <v>8.8550223123259585E-5</v>
      </c>
      <c r="F5" s="3">
        <v>77</v>
      </c>
      <c r="G5" s="4"/>
      <c r="H5">
        <v>512</v>
      </c>
      <c r="I5" s="2">
        <f t="shared" si="2"/>
        <v>12.849506578947368</v>
      </c>
      <c r="N5" t="s">
        <v>5</v>
      </c>
      <c r="O5">
        <v>1068</v>
      </c>
      <c r="P5">
        <v>1.02</v>
      </c>
    </row>
    <row r="6" spans="1:16">
      <c r="A6" s="1" t="s">
        <v>0</v>
      </c>
      <c r="B6">
        <v>51</v>
      </c>
      <c r="C6" s="2">
        <f t="shared" si="0"/>
        <v>19.14828431372549</v>
      </c>
      <c r="D6" s="3">
        <v>429187</v>
      </c>
      <c r="E6" s="4">
        <f t="shared" si="1"/>
        <v>1.1882932148457432E-4</v>
      </c>
      <c r="F6" s="3">
        <v>68</v>
      </c>
      <c r="G6" s="4"/>
      <c r="H6">
        <v>1024</v>
      </c>
      <c r="I6" s="2">
        <f t="shared" si="2"/>
        <v>19.14828431372549</v>
      </c>
      <c r="M6" s="2"/>
      <c r="N6" s="1">
        <v>64</v>
      </c>
      <c r="O6">
        <v>1139</v>
      </c>
      <c r="P6" s="2">
        <f>C2</f>
        <v>1.6954210069444444</v>
      </c>
    </row>
    <row r="7" spans="1:16">
      <c r="A7" s="1" t="s">
        <v>1</v>
      </c>
      <c r="B7">
        <v>60</v>
      </c>
      <c r="C7" s="2">
        <f t="shared" si="0"/>
        <v>32.552083333333336</v>
      </c>
      <c r="D7" s="3">
        <v>429064</v>
      </c>
      <c r="E7" s="4">
        <f t="shared" si="1"/>
        <v>1.398392780564205E-4</v>
      </c>
      <c r="F7" s="3">
        <v>53</v>
      </c>
      <c r="G7" s="4"/>
      <c r="H7">
        <v>2048</v>
      </c>
      <c r="I7" s="2">
        <f t="shared" si="2"/>
        <v>32.552083333333336</v>
      </c>
      <c r="M7" s="2"/>
      <c r="N7" s="1">
        <v>128</v>
      </c>
      <c r="O7">
        <v>1170</v>
      </c>
      <c r="P7" s="2">
        <f t="shared" ref="P7:P30" si="3">C3</f>
        <v>3.0517578125</v>
      </c>
    </row>
    <row r="8" spans="1:16">
      <c r="A8" s="1" t="s">
        <v>2</v>
      </c>
      <c r="B8">
        <v>44</v>
      </c>
      <c r="C8" s="2">
        <f t="shared" si="0"/>
        <v>88.778409090909093</v>
      </c>
      <c r="D8" s="3">
        <v>428865</v>
      </c>
      <c r="E8" s="4">
        <f t="shared" si="1"/>
        <v>1.0259638814079022E-4</v>
      </c>
      <c r="F8" s="3">
        <v>108</v>
      </c>
      <c r="G8" s="4"/>
      <c r="H8">
        <v>4096</v>
      </c>
      <c r="I8" s="2">
        <f t="shared" si="2"/>
        <v>88.778409090909093</v>
      </c>
      <c r="M8" s="2"/>
      <c r="N8" s="1">
        <v>256</v>
      </c>
      <c r="O8">
        <v>1190</v>
      </c>
      <c r="P8" s="2">
        <f t="shared" si="3"/>
        <v>5.4253472222222223</v>
      </c>
    </row>
    <row r="9" spans="1:16">
      <c r="A9" s="1" t="s">
        <v>3</v>
      </c>
      <c r="B9">
        <v>50</v>
      </c>
      <c r="C9" s="2">
        <f t="shared" si="0"/>
        <v>156.25</v>
      </c>
      <c r="D9" s="3">
        <v>429395</v>
      </c>
      <c r="E9" s="4">
        <f t="shared" si="1"/>
        <v>1.1644290222289501E-4</v>
      </c>
      <c r="F9" s="3">
        <v>66</v>
      </c>
      <c r="G9" s="4"/>
      <c r="H9">
        <v>8192</v>
      </c>
      <c r="I9" s="2">
        <f t="shared" si="2"/>
        <v>156.25</v>
      </c>
      <c r="M9" s="2"/>
      <c r="N9" s="1">
        <v>512</v>
      </c>
      <c r="O9">
        <v>1200</v>
      </c>
      <c r="P9" s="2">
        <f t="shared" si="3"/>
        <v>12.849506578947368</v>
      </c>
    </row>
    <row r="10" spans="1:16">
      <c r="A10" s="1" t="s">
        <v>4</v>
      </c>
      <c r="B10">
        <v>63</v>
      </c>
      <c r="C10" s="2">
        <f t="shared" si="0"/>
        <v>248.01587301587301</v>
      </c>
      <c r="D10" s="3">
        <v>429241</v>
      </c>
      <c r="E10" s="4">
        <f t="shared" si="1"/>
        <v>1.467706952504537E-4</v>
      </c>
      <c r="F10" s="3">
        <v>56</v>
      </c>
      <c r="G10" s="4"/>
      <c r="H10">
        <v>16384</v>
      </c>
      <c r="I10" s="2">
        <f t="shared" si="2"/>
        <v>248.01587301587301</v>
      </c>
      <c r="M10" s="2"/>
      <c r="N10" s="1" t="s">
        <v>0</v>
      </c>
      <c r="O10">
        <v>1210</v>
      </c>
      <c r="P10" s="2">
        <f t="shared" si="3"/>
        <v>19.14828431372549</v>
      </c>
    </row>
    <row r="11" spans="1:16">
      <c r="A11" s="1" t="s">
        <v>5</v>
      </c>
      <c r="B11">
        <v>70</v>
      </c>
      <c r="C11" s="2">
        <f t="shared" si="0"/>
        <v>446.42857142857139</v>
      </c>
      <c r="D11" s="3">
        <v>429363</v>
      </c>
      <c r="E11" s="4">
        <f t="shared" si="1"/>
        <v>1.6303221283622482E-4</v>
      </c>
      <c r="F11" s="3">
        <v>93</v>
      </c>
      <c r="G11" s="4"/>
      <c r="H11">
        <v>32768</v>
      </c>
      <c r="I11" s="2">
        <f t="shared" si="2"/>
        <v>446.42857142857139</v>
      </c>
      <c r="M11" s="2"/>
      <c r="N11" s="1" t="s">
        <v>1</v>
      </c>
      <c r="O11">
        <v>1210</v>
      </c>
      <c r="P11" s="2">
        <v>37.549999999999997</v>
      </c>
    </row>
    <row r="12" spans="1:16">
      <c r="A12" s="1" t="s">
        <v>6</v>
      </c>
      <c r="B12">
        <v>71</v>
      </c>
      <c r="C12" s="2">
        <f t="shared" si="0"/>
        <v>880.28169014084506</v>
      </c>
      <c r="D12" s="3">
        <v>429243</v>
      </c>
      <c r="E12" s="4">
        <f t="shared" si="1"/>
        <v>1.6540747315623084E-4</v>
      </c>
      <c r="F12" s="3">
        <v>134</v>
      </c>
      <c r="G12" s="4"/>
      <c r="H12">
        <v>65536</v>
      </c>
      <c r="I12" s="2">
        <f t="shared" si="2"/>
        <v>880.28169014084506</v>
      </c>
      <c r="M12" s="2"/>
      <c r="N12" s="1" t="s">
        <v>2</v>
      </c>
      <c r="O12">
        <v>1210</v>
      </c>
      <c r="P12" s="2">
        <f t="shared" si="3"/>
        <v>88.778409090909093</v>
      </c>
    </row>
    <row r="13" spans="1:16">
      <c r="A13" s="1" t="s">
        <v>7</v>
      </c>
      <c r="B13">
        <v>133</v>
      </c>
      <c r="C13" s="2">
        <f t="shared" si="0"/>
        <v>939.84962406015029</v>
      </c>
      <c r="D13" s="3">
        <v>429508</v>
      </c>
      <c r="E13" s="4">
        <f t="shared" si="1"/>
        <v>3.0965663037708262E-4</v>
      </c>
      <c r="F13" s="3">
        <v>150</v>
      </c>
      <c r="G13" s="4"/>
      <c r="H13">
        <v>131072</v>
      </c>
      <c r="I13" s="2">
        <v>996.85</v>
      </c>
      <c r="M13" s="2"/>
      <c r="N13" s="1" t="s">
        <v>3</v>
      </c>
      <c r="O13">
        <v>1210</v>
      </c>
      <c r="P13" s="2">
        <f t="shared" si="3"/>
        <v>156.25</v>
      </c>
    </row>
    <row r="14" spans="1:16">
      <c r="A14" s="1" t="s">
        <v>8</v>
      </c>
      <c r="B14">
        <v>151</v>
      </c>
      <c r="C14" s="2">
        <f t="shared" si="0"/>
        <v>1655.6291390728477</v>
      </c>
      <c r="D14" s="3">
        <v>429567</v>
      </c>
      <c r="E14" s="4">
        <f t="shared" si="1"/>
        <v>3.5151675990008542E-4</v>
      </c>
      <c r="F14" s="3">
        <v>256</v>
      </c>
      <c r="G14" s="4"/>
      <c r="H14">
        <v>262144</v>
      </c>
      <c r="I14" s="2">
        <f t="shared" si="2"/>
        <v>1655.6291390728477</v>
      </c>
      <c r="M14" s="2"/>
      <c r="N14" s="1" t="s">
        <v>4</v>
      </c>
      <c r="O14">
        <v>1210</v>
      </c>
      <c r="P14" s="2">
        <f t="shared" si="3"/>
        <v>248.01587301587301</v>
      </c>
    </row>
    <row r="15" spans="1:16">
      <c r="A15" s="1" t="s">
        <v>9</v>
      </c>
      <c r="B15">
        <v>196</v>
      </c>
      <c r="C15" s="2">
        <f t="shared" si="0"/>
        <v>2551.0204081632651</v>
      </c>
      <c r="D15" s="3">
        <v>429530</v>
      </c>
      <c r="E15" s="4">
        <f t="shared" si="1"/>
        <v>4.5631271389658465E-4</v>
      </c>
      <c r="F15" s="3">
        <v>405</v>
      </c>
      <c r="G15" s="4"/>
      <c r="H15">
        <v>524288</v>
      </c>
      <c r="I15" s="2">
        <f t="shared" si="2"/>
        <v>2551.0204081632651</v>
      </c>
      <c r="M15" s="2"/>
      <c r="N15" s="1" t="s">
        <v>5</v>
      </c>
      <c r="O15">
        <v>1210</v>
      </c>
      <c r="P15" s="2">
        <f t="shared" si="3"/>
        <v>446.42857142857139</v>
      </c>
    </row>
    <row r="16" spans="1:16">
      <c r="A16" s="1" t="s">
        <v>10</v>
      </c>
      <c r="B16">
        <v>302</v>
      </c>
      <c r="C16" s="2">
        <f t="shared" si="0"/>
        <v>3311.2582781456954</v>
      </c>
      <c r="D16" s="3">
        <v>430105</v>
      </c>
      <c r="E16" s="4">
        <f t="shared" si="1"/>
        <v>7.0215412515548534E-4</v>
      </c>
      <c r="F16" s="3">
        <v>611</v>
      </c>
      <c r="G16" s="4"/>
      <c r="H16">
        <v>1048576</v>
      </c>
      <c r="I16" s="2">
        <f t="shared" si="2"/>
        <v>3311.2582781456954</v>
      </c>
      <c r="M16" s="2"/>
      <c r="N16" s="1" t="s">
        <v>6</v>
      </c>
      <c r="O16">
        <v>1210</v>
      </c>
      <c r="P16" s="2">
        <f t="shared" si="3"/>
        <v>880.28169014084506</v>
      </c>
    </row>
    <row r="17" spans="1:16">
      <c r="A17" s="1" t="s">
        <v>11</v>
      </c>
      <c r="B17">
        <v>547</v>
      </c>
      <c r="C17" s="2">
        <f t="shared" si="0"/>
        <v>3656.3071297989031</v>
      </c>
      <c r="D17" s="3">
        <v>431350</v>
      </c>
      <c r="E17" s="4">
        <f t="shared" si="1"/>
        <v>1.268111742204706E-3</v>
      </c>
      <c r="F17" s="3">
        <v>1054</v>
      </c>
      <c r="G17" s="4"/>
      <c r="H17">
        <v>2097152</v>
      </c>
      <c r="I17" s="2">
        <v>3756.31</v>
      </c>
      <c r="M17" s="2"/>
      <c r="N17" s="1" t="s">
        <v>7</v>
      </c>
      <c r="O17">
        <v>1210</v>
      </c>
      <c r="P17" s="2">
        <v>989.85</v>
      </c>
    </row>
    <row r="18" spans="1:16">
      <c r="A18" s="1" t="s">
        <v>12</v>
      </c>
      <c r="B18">
        <v>917</v>
      </c>
      <c r="C18" s="2">
        <f t="shared" si="0"/>
        <v>4362.0501635768815</v>
      </c>
      <c r="D18" s="3">
        <v>434576</v>
      </c>
      <c r="E18" s="4">
        <f t="shared" si="1"/>
        <v>2.1101027208129302E-3</v>
      </c>
      <c r="F18" s="3">
        <v>3892</v>
      </c>
      <c r="G18" s="4"/>
      <c r="H18">
        <v>4194304</v>
      </c>
      <c r="I18" s="2">
        <f t="shared" si="2"/>
        <v>4362.0501635768815</v>
      </c>
      <c r="N18" s="1" t="s">
        <v>8</v>
      </c>
      <c r="O18">
        <v>1210</v>
      </c>
      <c r="P18" s="2">
        <v>1190</v>
      </c>
    </row>
    <row r="19" spans="1:16">
      <c r="A19" s="1" t="s">
        <v>13</v>
      </c>
      <c r="B19">
        <v>14370</v>
      </c>
      <c r="C19" s="2">
        <f t="shared" si="0"/>
        <v>556.71537926235214</v>
      </c>
      <c r="D19" s="3">
        <v>451300</v>
      </c>
      <c r="E19" s="4">
        <f t="shared" si="1"/>
        <v>3.1841347219144694E-2</v>
      </c>
      <c r="F19" s="3">
        <v>26491</v>
      </c>
      <c r="G19" s="4"/>
      <c r="H19">
        <v>8388608</v>
      </c>
      <c r="I19" s="2">
        <f t="shared" si="2"/>
        <v>556.71537926235214</v>
      </c>
      <c r="N19" s="1" t="s">
        <v>9</v>
      </c>
      <c r="O19">
        <v>1210</v>
      </c>
      <c r="P19" s="2">
        <v>1205</v>
      </c>
    </row>
    <row r="20" spans="1:16">
      <c r="A20" s="1" t="s">
        <v>14</v>
      </c>
      <c r="B20">
        <v>40697</v>
      </c>
      <c r="C20" s="2">
        <f t="shared" si="0"/>
        <v>393.14937218959631</v>
      </c>
      <c r="D20" s="3">
        <v>480099</v>
      </c>
      <c r="E20" s="4">
        <f t="shared" si="1"/>
        <v>8.4767933280427574E-2</v>
      </c>
      <c r="F20" s="3">
        <v>42815</v>
      </c>
      <c r="G20" s="4"/>
      <c r="H20">
        <v>16777216</v>
      </c>
      <c r="I20" s="2">
        <f t="shared" si="2"/>
        <v>393.14937218959631</v>
      </c>
      <c r="N20" s="1" t="s">
        <v>10</v>
      </c>
      <c r="O20">
        <v>1210</v>
      </c>
      <c r="P20" s="2">
        <v>1210</v>
      </c>
    </row>
    <row r="21" spans="1:16">
      <c r="A21" s="1" t="s">
        <v>15</v>
      </c>
      <c r="B21">
        <v>87574</v>
      </c>
      <c r="C21" s="2">
        <f t="shared" si="0"/>
        <v>365.40525726813894</v>
      </c>
      <c r="D21" s="3">
        <v>541012</v>
      </c>
      <c r="E21" s="4">
        <f t="shared" si="1"/>
        <v>0.16187071636118977</v>
      </c>
      <c r="F21" s="3">
        <v>190638</v>
      </c>
      <c r="G21" s="4"/>
      <c r="H21">
        <v>33554432</v>
      </c>
      <c r="I21" s="2">
        <f t="shared" si="2"/>
        <v>365.40525726813894</v>
      </c>
      <c r="N21" s="1" t="s">
        <v>11</v>
      </c>
      <c r="O21">
        <v>1210</v>
      </c>
      <c r="P21" s="2">
        <v>1210</v>
      </c>
    </row>
    <row r="22" spans="1:16">
      <c r="A22" s="1" t="s">
        <v>16</v>
      </c>
      <c r="B22">
        <v>191500</v>
      </c>
      <c r="C22" s="2">
        <f t="shared" si="0"/>
        <v>334.20365535248044</v>
      </c>
      <c r="D22" s="3">
        <v>526261</v>
      </c>
      <c r="E22" s="4">
        <f t="shared" si="1"/>
        <v>0.36388788072838385</v>
      </c>
      <c r="F22" s="3">
        <v>239135</v>
      </c>
      <c r="G22" s="4"/>
      <c r="H22">
        <v>67108864</v>
      </c>
      <c r="I22" s="2">
        <f t="shared" si="2"/>
        <v>334.20365535248044</v>
      </c>
      <c r="N22" s="1" t="s">
        <v>12</v>
      </c>
      <c r="O22">
        <v>1210</v>
      </c>
      <c r="P22" s="2">
        <v>1200</v>
      </c>
    </row>
    <row r="23" spans="1:16">
      <c r="A23" s="1" t="s">
        <v>17</v>
      </c>
      <c r="B23">
        <v>382692</v>
      </c>
      <c r="C23" s="2">
        <f t="shared" si="0"/>
        <v>334.47263073176339</v>
      </c>
      <c r="D23" s="3">
        <v>898271</v>
      </c>
      <c r="E23" s="4">
        <f t="shared" si="1"/>
        <v>0.42603178773443651</v>
      </c>
      <c r="F23" s="3">
        <v>682449</v>
      </c>
      <c r="G23" s="4"/>
      <c r="H23">
        <v>134217728</v>
      </c>
      <c r="I23" s="2">
        <f t="shared" si="2"/>
        <v>334.47263073176339</v>
      </c>
      <c r="M23" s="2"/>
      <c r="N23" s="1" t="s">
        <v>13</v>
      </c>
      <c r="O23">
        <v>1210</v>
      </c>
      <c r="P23" s="2">
        <f t="shared" si="3"/>
        <v>556.71537926235214</v>
      </c>
    </row>
    <row r="24" spans="1:16">
      <c r="A24" s="1" t="s">
        <v>18</v>
      </c>
      <c r="B24">
        <v>783662</v>
      </c>
      <c r="C24" s="2">
        <f t="shared" si="0"/>
        <v>326.67144763941599</v>
      </c>
      <c r="D24" s="3">
        <v>1287649</v>
      </c>
      <c r="E24" s="4">
        <f t="shared" si="1"/>
        <v>0.60859908251394601</v>
      </c>
      <c r="F24" s="3">
        <v>1417236</v>
      </c>
      <c r="G24" s="4"/>
      <c r="H24">
        <v>268435456</v>
      </c>
      <c r="I24" s="2">
        <f t="shared" si="2"/>
        <v>326.67144763941599</v>
      </c>
      <c r="M24" s="2"/>
      <c r="N24" s="1" t="s">
        <v>14</v>
      </c>
      <c r="O24">
        <v>1210</v>
      </c>
      <c r="P24" s="2">
        <f t="shared" si="3"/>
        <v>393.14937218959631</v>
      </c>
    </row>
    <row r="25" spans="1:16">
      <c r="A25" s="1" t="s">
        <v>19</v>
      </c>
      <c r="B25">
        <v>1393250</v>
      </c>
      <c r="C25" s="2">
        <f t="shared" si="0"/>
        <v>367.48609366588909</v>
      </c>
      <c r="D25" s="3">
        <v>2142185</v>
      </c>
      <c r="E25" s="4">
        <f t="shared" si="1"/>
        <v>0.65038733816173677</v>
      </c>
      <c r="F25" s="3">
        <v>2403872</v>
      </c>
      <c r="G25" s="4"/>
      <c r="H25">
        <v>536870912</v>
      </c>
      <c r="I25" s="2">
        <f t="shared" si="2"/>
        <v>367.48609366588909</v>
      </c>
      <c r="M25" s="2"/>
      <c r="N25" s="1" t="s">
        <v>15</v>
      </c>
      <c r="O25">
        <v>1210</v>
      </c>
      <c r="P25" s="2">
        <f t="shared" si="3"/>
        <v>365.40525726813894</v>
      </c>
    </row>
    <row r="26" spans="1:16">
      <c r="A26" s="1" t="s">
        <v>20</v>
      </c>
      <c r="B26">
        <v>3197170</v>
      </c>
      <c r="C26" s="2">
        <f t="shared" si="0"/>
        <v>320.28325049966065</v>
      </c>
      <c r="D26" s="3">
        <v>4149832</v>
      </c>
      <c r="E26" s="4">
        <f t="shared" si="1"/>
        <v>0.77043359827578561</v>
      </c>
      <c r="F26" s="3">
        <v>5836628</v>
      </c>
      <c r="G26" s="4"/>
      <c r="H26">
        <v>1073741824</v>
      </c>
      <c r="I26" s="2">
        <f t="shared" si="2"/>
        <v>320.28325049966065</v>
      </c>
      <c r="M26" s="2"/>
      <c r="N26" s="1" t="s">
        <v>16</v>
      </c>
      <c r="O26">
        <v>1210</v>
      </c>
      <c r="P26" s="2">
        <f t="shared" si="3"/>
        <v>334.20365535248044</v>
      </c>
    </row>
    <row r="27" spans="1:16">
      <c r="M27" s="2"/>
      <c r="N27" s="1" t="s">
        <v>17</v>
      </c>
      <c r="O27">
        <v>1210</v>
      </c>
      <c r="P27" s="2">
        <f t="shared" si="3"/>
        <v>334.47263073176339</v>
      </c>
    </row>
    <row r="28" spans="1:16">
      <c r="M28" s="2"/>
      <c r="N28" s="1" t="s">
        <v>18</v>
      </c>
      <c r="O28">
        <v>1210</v>
      </c>
      <c r="P28" s="2">
        <f t="shared" si="3"/>
        <v>326.67144763941599</v>
      </c>
    </row>
    <row r="29" spans="1:16">
      <c r="M29" s="2"/>
      <c r="N29" s="1" t="s">
        <v>19</v>
      </c>
      <c r="O29">
        <v>1210</v>
      </c>
      <c r="P29" s="2">
        <v>327.49</v>
      </c>
    </row>
    <row r="30" spans="1:16">
      <c r="M30" s="2"/>
      <c r="N30" s="1" t="s">
        <v>20</v>
      </c>
      <c r="O30">
        <v>1210</v>
      </c>
      <c r="P30" s="2">
        <f t="shared" si="3"/>
        <v>320.28325049966065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Shang</dc:creator>
  <cp:lastModifiedBy>Zhuangdi ZHU</cp:lastModifiedBy>
  <dcterms:created xsi:type="dcterms:W3CDTF">2015-05-20T05:31:58Z</dcterms:created>
  <dcterms:modified xsi:type="dcterms:W3CDTF">2015-05-21T17:15:34Z</dcterms:modified>
</cp:coreProperties>
</file>