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ATA\ITMO-Labs\KIK\"/>
    </mc:Choice>
  </mc:AlternateContent>
  <xr:revisionPtr revIDLastSave="0" documentId="8_{3FBD1EB6-B63B-46EE-97AE-FB1EBADF5178}" xr6:coauthVersionLast="47" xr6:coauthVersionMax="47" xr10:uidLastSave="{00000000-0000-0000-0000-000000000000}"/>
  <bookViews>
    <workbookView xWindow="-120" yWindow="-120" windowWidth="29040" windowHeight="16440" xr2:uid="{2E2FA964-8F9B-4298-B4CC-5285D3D5A6B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Q95" i="1"/>
  <c r="O95" i="1"/>
  <c r="M95" i="1"/>
  <c r="K95" i="1"/>
  <c r="I95" i="1"/>
  <c r="G95" i="1"/>
  <c r="E95" i="1"/>
  <c r="C95" i="1"/>
  <c r="Q94" i="1"/>
  <c r="O94" i="1"/>
  <c r="M94" i="1"/>
  <c r="K94" i="1"/>
  <c r="I94" i="1"/>
  <c r="G94" i="1"/>
  <c r="E94" i="1"/>
  <c r="C94" i="1"/>
  <c r="Q93" i="1"/>
  <c r="O93" i="1"/>
  <c r="M93" i="1"/>
  <c r="K93" i="1"/>
  <c r="I93" i="1"/>
  <c r="G93" i="1"/>
  <c r="E93" i="1"/>
  <c r="C93" i="1"/>
  <c r="Q92" i="1"/>
  <c r="O92" i="1"/>
  <c r="M92" i="1"/>
  <c r="K92" i="1"/>
  <c r="I92" i="1"/>
  <c r="G92" i="1"/>
  <c r="E92" i="1"/>
  <c r="C92" i="1"/>
  <c r="Q91" i="1"/>
  <c r="O91" i="1"/>
  <c r="M91" i="1"/>
  <c r="K91" i="1"/>
  <c r="I91" i="1"/>
  <c r="G91" i="1"/>
  <c r="E91" i="1"/>
  <c r="C91" i="1"/>
  <c r="Q90" i="1"/>
  <c r="O90" i="1"/>
  <c r="M90" i="1"/>
  <c r="K90" i="1"/>
  <c r="I90" i="1"/>
  <c r="G90" i="1"/>
  <c r="E90" i="1"/>
  <c r="C90" i="1"/>
  <c r="Q89" i="1"/>
  <c r="O89" i="1"/>
  <c r="M89" i="1"/>
  <c r="K89" i="1"/>
  <c r="I89" i="1"/>
  <c r="G89" i="1"/>
  <c r="E89" i="1"/>
  <c r="C89" i="1"/>
  <c r="T85" i="1"/>
  <c r="T84" i="1"/>
  <c r="T83" i="1"/>
  <c r="T82" i="1"/>
  <c r="T81" i="1"/>
  <c r="T80" i="1"/>
  <c r="T79" i="1"/>
  <c r="T78" i="1"/>
  <c r="T74" i="1"/>
  <c r="T73" i="1"/>
  <c r="T75" i="1" s="1"/>
  <c r="T72" i="1"/>
  <c r="T71" i="1"/>
  <c r="T70" i="1"/>
  <c r="T69" i="1"/>
  <c r="T68" i="1"/>
  <c r="T67" i="1"/>
  <c r="T63" i="1"/>
  <c r="T62" i="1"/>
  <c r="T61" i="1"/>
  <c r="T60" i="1"/>
  <c r="T59" i="1"/>
  <c r="T58" i="1"/>
  <c r="T57" i="1"/>
  <c r="T56" i="1"/>
  <c r="T64" i="1" s="1"/>
  <c r="T52" i="1"/>
  <c r="T51" i="1"/>
  <c r="T50" i="1"/>
  <c r="T49" i="1"/>
  <c r="T48" i="1"/>
  <c r="T47" i="1"/>
  <c r="T46" i="1"/>
  <c r="T45" i="1"/>
  <c r="T41" i="1"/>
  <c r="T40" i="1"/>
  <c r="T39" i="1"/>
  <c r="T38" i="1"/>
  <c r="T37" i="1"/>
  <c r="T36" i="1"/>
  <c r="T35" i="1"/>
  <c r="T34" i="1"/>
  <c r="T42" i="1" s="1"/>
  <c r="T30" i="1"/>
  <c r="T29" i="1"/>
  <c r="T28" i="1"/>
  <c r="T27" i="1"/>
  <c r="T26" i="1"/>
  <c r="T25" i="1"/>
  <c r="T24" i="1"/>
  <c r="T23" i="1"/>
  <c r="T13" i="1"/>
  <c r="T14" i="1"/>
  <c r="T15" i="1"/>
  <c r="T16" i="1"/>
  <c r="T17" i="1"/>
  <c r="T18" i="1"/>
  <c r="T19" i="1"/>
  <c r="T12" i="1"/>
  <c r="R23" i="1"/>
  <c r="R24" i="1"/>
  <c r="R25" i="1"/>
  <c r="R26" i="1"/>
  <c r="R27" i="1"/>
  <c r="R28" i="1"/>
  <c r="R29" i="1"/>
  <c r="R30" i="1"/>
  <c r="R34" i="1"/>
  <c r="R35" i="1"/>
  <c r="R36" i="1"/>
  <c r="R37" i="1"/>
  <c r="R38" i="1"/>
  <c r="R39" i="1"/>
  <c r="R40" i="1"/>
  <c r="R41" i="1"/>
  <c r="R45" i="1"/>
  <c r="R46" i="1"/>
  <c r="R47" i="1"/>
  <c r="R48" i="1"/>
  <c r="R49" i="1"/>
  <c r="R50" i="1"/>
  <c r="R51" i="1"/>
  <c r="R52" i="1"/>
  <c r="R56" i="1"/>
  <c r="R57" i="1"/>
  <c r="R58" i="1"/>
  <c r="R59" i="1"/>
  <c r="R60" i="1"/>
  <c r="R61" i="1"/>
  <c r="R62" i="1"/>
  <c r="R63" i="1"/>
  <c r="R67" i="1"/>
  <c r="R68" i="1"/>
  <c r="R69" i="1"/>
  <c r="R70" i="1"/>
  <c r="R71" i="1"/>
  <c r="R72" i="1"/>
  <c r="R73" i="1"/>
  <c r="R74" i="1"/>
  <c r="R78" i="1"/>
  <c r="R79" i="1"/>
  <c r="R80" i="1"/>
  <c r="R81" i="1"/>
  <c r="R82" i="1"/>
  <c r="R83" i="1"/>
  <c r="R84" i="1"/>
  <c r="R85" i="1"/>
  <c r="R13" i="1"/>
  <c r="R14" i="1"/>
  <c r="R15" i="1"/>
  <c r="R16" i="1"/>
  <c r="R17" i="1"/>
  <c r="R18" i="1"/>
  <c r="R19" i="1"/>
  <c r="R12" i="1"/>
  <c r="M96" i="1" l="1"/>
  <c r="O96" i="1"/>
  <c r="K96" i="1"/>
  <c r="C96" i="1"/>
  <c r="Q96" i="1"/>
  <c r="I96" i="1"/>
  <c r="G96" i="1"/>
  <c r="E96" i="1"/>
  <c r="T86" i="1"/>
  <c r="T53" i="1"/>
  <c r="T31" i="1"/>
  <c r="T20" i="1"/>
  <c r="R86" i="1"/>
  <c r="R64" i="1"/>
  <c r="R53" i="1"/>
  <c r="R42" i="1"/>
  <c r="R31" i="1"/>
  <c r="R75" i="1"/>
  <c r="R20" i="1"/>
  <c r="D20" i="1" s="1"/>
  <c r="D86" i="1" l="1"/>
  <c r="C86" i="1" s="1"/>
  <c r="S86" i="1" s="1"/>
  <c r="D75" i="1"/>
  <c r="C75" i="1" s="1"/>
  <c r="S75" i="1" s="1"/>
  <c r="D64" i="1"/>
  <c r="C64" i="1" s="1"/>
  <c r="S64" i="1" s="1"/>
  <c r="D53" i="1"/>
  <c r="C53" i="1" s="1"/>
  <c r="S53" i="1" s="1"/>
  <c r="D42" i="1"/>
  <c r="C42" i="1" s="1"/>
  <c r="S42" i="1" s="1"/>
  <c r="D31" i="1"/>
  <c r="C31" i="1" s="1"/>
  <c r="S31" i="1" s="1"/>
  <c r="S20" i="1"/>
  <c r="C97" i="1" l="1"/>
</calcChain>
</file>

<file path=xl/sharedStrings.xml><?xml version="1.0" encoding="utf-8"?>
<sst xmlns="http://schemas.openxmlformats.org/spreadsheetml/2006/main" count="210" uniqueCount="107">
  <si>
    <t>Блок I</t>
  </si>
  <si>
    <t>Чем я могу помочь команде:</t>
  </si>
  <si>
    <t>a</t>
  </si>
  <si>
    <t>Я думаю, что могу быстро выявлять и использовать новые возможности.</t>
  </si>
  <si>
    <t>b</t>
  </si>
  <si>
    <t>Я могу успешно работать с различными типами людей.</t>
  </si>
  <si>
    <t>c</t>
  </si>
  <si>
    <t>Разработка идей является моим естественным достоинством.</t>
  </si>
  <si>
    <t>d</t>
  </si>
  <si>
    <t>Я обладаю способностью находить в других людях такие качества, которые могут быть полезными для всей группы.</t>
  </si>
  <si>
    <t>e</t>
  </si>
  <si>
    <t>Моя способность доводить дело до завершения во многом определяет мою личную эффективность</t>
  </si>
  <si>
    <t>f</t>
  </si>
  <si>
    <t>Я готов смириться с временной непопулярностью, если это положительно повлияет на результаты выступления команды.</t>
  </si>
  <si>
    <t>g</t>
  </si>
  <si>
    <t>Я быстро понимаю, что надо делать в хорошо знакомой мне ситуации.</t>
  </si>
  <si>
    <t>h</t>
  </si>
  <si>
    <t>Я могу предложить набор разумных вариантов действий без предубеждений и пристрастий.</t>
  </si>
  <si>
    <t>Блок II</t>
  </si>
  <si>
    <t>Если с точки зрения командной работы у меня есть недостатки, то они таковы:</t>
  </si>
  <si>
    <t>Я не успокоюсь до тех пор, пока не пойму, что рабочие встречи команды хорошо организованы, подготовлены и проводится правильно.</t>
  </si>
  <si>
    <t>Я благосклонен к людям, выдвигающим оригинальные, но не приемлемые предложения.</t>
  </si>
  <si>
    <t>Я страдаю многословием, когда группа обсуждают новые идеи.</t>
  </si>
  <si>
    <t>Моя страсть возражать по любому поводу мешает мне присоединяться к моим коллегам.</t>
  </si>
  <si>
    <t>Я иногда кажусь человеком авторитарным, стремящимся повлиять на других людей.</t>
  </si>
  <si>
    <t>Мне трудно проявить инициативу, потому что я поддаюсь настроению, установившемуся в группе.</t>
  </si>
  <si>
    <t>Я углубляюсь в свои размышления до такой степени, что теряю контроль над тем, что происходит.</t>
  </si>
  <si>
    <t>Мои коллеги считают, что я слишком волнуюсь из-за мелочей и опасений, что дела могут пойти не так, как надо.</t>
  </si>
  <si>
    <t>Блок III</t>
  </si>
  <si>
    <t>Когда я работаю над проектом вместе с другими людьми:</t>
  </si>
  <si>
    <t>Я могу влиять на коллег без давления на них.</t>
  </si>
  <si>
    <t>Моя врождённая осмотрительность позволяет мне предотвращать небрежности, ошибки и упущения.</t>
  </si>
  <si>
    <t>Я готов потребовать от коллег чёткости, чтобы время не уходила впустую и участники совещания не отклонялись от главной темы.</t>
  </si>
  <si>
    <t>Меня можно признать человеком, способным придумать что-нибудь оригинальное.</t>
  </si>
  <si>
    <t>Я всегда готов поддержать предложение, полезное для команды.</t>
  </si>
  <si>
    <t>Я интересуюсь новейшими идеями и разработками.</t>
  </si>
  <si>
    <t>Я думаю, что моя способность к холодному расчёту находит поддержку у других людей.</t>
  </si>
  <si>
    <t xml:space="preserve">На меня можно положиться при организации важной работы. </t>
  </si>
  <si>
    <t>Блок IV</t>
  </si>
  <si>
    <t>Моё отношение к командной работе проявляется в том, что:</t>
  </si>
  <si>
    <t>Я стремлюсь хорошо знать своих коллег.</t>
  </si>
  <si>
    <t>Я неохотно обмениваюсь мнениями с другими людьми и свое особое мнение держу при себе.</t>
  </si>
  <si>
    <t>Я нахожу убедительные аргументы при необходимости отвергнуть пустые предложения.</t>
  </si>
  <si>
    <t>Я думаю, что у меня есть талант организатора планомерной работы.</t>
  </si>
  <si>
    <t>Я склонен отвергать очевидное и предлагать неожиданное.</t>
  </si>
  <si>
    <t>Я проявляю высокую требовательность к себе при выполнении командной роли, которую на меня возлагают.</t>
  </si>
  <si>
    <t>Я готов самостоятельно осуществлять контакты за приделами группы.</t>
  </si>
  <si>
    <t>Я интересуюсь различными точками зрения, но принятое решение выполняю без колебаний.</t>
  </si>
  <si>
    <t>Блок V</t>
  </si>
  <si>
    <t>Я получаю удовлетворение от работы, потому что:</t>
  </si>
  <si>
    <t>Мне нравится анализировать сложные ситуации и взвешивать всевозможные варианты.</t>
  </si>
  <si>
    <t>Мне интересно находить решения различных проблем.</t>
  </si>
  <si>
    <t>Мне нравится осознавать, что я стимулирую хорошие рабочие взаимоотношения.</t>
  </si>
  <si>
    <t>Я оказываю существенное влияние на процесс принятия решений.</t>
  </si>
  <si>
    <t>Я умею находить людей, которые могут предложить что-нибудь новое.</t>
  </si>
  <si>
    <t>Я способен убедить людей в необходимости тех или иных действий.</t>
  </si>
  <si>
    <t>Я чувствую, когда мне необходимо полностью сосредоточиться на поставленной задаче.</t>
  </si>
  <si>
    <t>Я люблю деятельность, которая развивает моё воображение.</t>
  </si>
  <si>
    <t>Блок VI</t>
  </si>
  <si>
    <t>Если мне вместе с группой незнакомых людей неожиданно поручать трудную задачу, которую надо выполнить быстро:</t>
  </si>
  <si>
    <t>Я предпочёл бы уединиться и хорошо обдумать ситуацию, прежде чем разработать план действий.</t>
  </si>
  <si>
    <t>Я готов работать с человеком, который проявил позитивный подход к делу, каким бы трудным этот человек ни казался.</t>
  </si>
  <si>
    <t>Я попытался бы разделить общую задачу на ряд мелких и установил бы, какой вклад в решение задачи могут внести конкретные члены команды.</t>
  </si>
  <si>
    <t>Моя врождённая обязательность помогает мне контролировать сроки выполнения задания.</t>
  </si>
  <si>
    <t>Я способен сохранять невозмутимость и думать по существу.</t>
  </si>
  <si>
    <t>Я могу следовать к намеченной цели, несмотря ни на какое давление.</t>
  </si>
  <si>
    <t>Я готов взять на себя роль ведущего, если чувствую, что группа не продвигается в решении задачи.</t>
  </si>
  <si>
    <t xml:space="preserve">Я начну дискуссию, чтобы стимулировать коллег на новые мысли и привести группу в движении. </t>
  </si>
  <si>
    <t>Блок VII</t>
  </si>
  <si>
    <t>Проблемы, которые я должен преодолеть, работая в группе:</t>
  </si>
  <si>
    <t>Я склонен к раздражительности по отношению к тем, кто мешает группе продвигаться к цели.</t>
  </si>
  <si>
    <t>Я могу вызвать критику со стороны коллег из-за моего увлечения анализом проблем и недостаточно развитой интуиции.</t>
  </si>
  <si>
    <t>Моё стремление задать правильный ход работе может привести к задержке выполнения задачи.</t>
  </si>
  <si>
    <t>Я быстро теряю интерес к делу и надеюсь на кого-нибудь из команды, кто заменит меня.</t>
  </si>
  <si>
    <t>Мне трудно начать работу, пока я полностью не пойму цели этой работы.</t>
  </si>
  <si>
    <t>Мне не всегда удается объяснить сложные идеи, которые рождает мой разум.</t>
  </si>
  <si>
    <t>Я осознаю необходимость поручать другим сделать то, что сам сделать не могу.</t>
  </si>
  <si>
    <t>Я становлюсь нерешительным, когда сталкиваюсь сильным сопротивлением.</t>
  </si>
  <si>
    <t>ТЕСТ БЕЛБИНА</t>
  </si>
  <si>
    <t>Блок</t>
  </si>
  <si>
    <t>РТ</t>
  </si>
  <si>
    <t>КР</t>
  </si>
  <si>
    <t>ФР</t>
  </si>
  <si>
    <t>ГИ</t>
  </si>
  <si>
    <t>ИР</t>
  </si>
  <si>
    <t>АН</t>
  </si>
  <si>
    <t>ДП</t>
  </si>
  <si>
    <t>ЗР</t>
  </si>
  <si>
    <t xml:space="preserve"> I</t>
  </si>
  <si>
    <t>II</t>
  </si>
  <si>
    <t xml:space="preserve"> III</t>
  </si>
  <si>
    <t>IV</t>
  </si>
  <si>
    <t xml:space="preserve"> V</t>
  </si>
  <si>
    <t xml:space="preserve"> VI</t>
  </si>
  <si>
    <t xml:space="preserve"> VII</t>
  </si>
  <si>
    <t xml:space="preserve">e </t>
  </si>
  <si>
    <t>Итого:</t>
  </si>
  <si>
    <t>Краткая расшифровка ролей:</t>
  </si>
  <si>
    <t>РТ  - Реализатор: консервативный, исполнительный, практичный, дисциплинированный,  хорошо планирует деятельность, системный в работе, не склонен к гибкости, может быть медлительным и сопротивляться изменениям.</t>
  </si>
  <si>
    <t xml:space="preserve">КР – Координатор: спокойный, уверенный, обеспечивает стремление к цели, талантливый управленец,  распознают индивидуальные способности членов команды, распределяет задачи внутри команды, может быть склонен к манипуляции и присваиванию успеха команды себе.  </t>
  </si>
  <si>
    <t xml:space="preserve">ФР – Формирователь: энергичный, динамичный, ведет команду к результатам, мотивирует, генерирует действие, склонен к жесткости в общении с людьми, раздражителен, нетерпелив. </t>
  </si>
  <si>
    <t>ГИ - Генератор идей: одаренный, изобретательный, высокий IQ, высокий уровень творческого мышления, индивидуалист, может быть «белой вороной» в команде.</t>
  </si>
  <si>
    <t>ИР - Исследователь ресурсов: снабженец команды, яркий экстраверт, творческое мышление, общительный, стойкий в сложной ситуации, может быть небрежен.</t>
  </si>
  <si>
    <t>АН – Аналитик: благоразумный, рассудительный, высокий IQ, принимает мудрые решения, интроверт, не способен мотивировать других, может быть циником.</t>
  </si>
  <si>
    <t>ДП – Дипломат: командный игрок, «душа команды», разрешает конфликты, снимает психологическую напряженность, хороший слушатель, может быть нерешителен, избегает стресса.</t>
  </si>
  <si>
    <t xml:space="preserve">ЗР – Завершитель, Контролер: скрупулезный, педантичный, организованный, добросовестный, эмоционально неустойчивый, перфекционист, тенденция к беспокойству по поводу мелочей. </t>
  </si>
  <si>
    <t>Тест состоит из 7 отдельных блоков по 8 вопросов или утверждений, с которыми Вы можете согласиться или не согласиться.
На каждый блок у Вас есть 10 очков. Присваивать очки можно не больше, чем 3м или 4м утверждениям в блоке. Если Вы согласны с каким-либо утверждением на все 100%, Вы можете отдать ему все 10 очков. При этом одному предложению можно присвоить минимум 2 очка. Заполните жёлтые поля.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</si>
</sst>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22"/>
      <color theme="1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/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12</xdr:col>
      <xdr:colOff>427459</xdr:colOff>
      <xdr:row>1</xdr:row>
      <xdr:rowOff>63466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EF85EB4-CFA8-4A4B-8BE4-912911AB19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" t="22294" r="3161" b="24697"/>
        <a:stretch/>
      </xdr:blipFill>
      <xdr:spPr bwMode="auto">
        <a:xfrm>
          <a:off x="4874054" y="0"/>
          <a:ext cx="2864485" cy="41529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8ED35-B3AD-4A9C-AAD6-D2E72E9B79A3}">
  <dimension ref="A1:T107"/>
  <sheetViews>
    <sheetView tabSelected="1" zoomScale="180" zoomScaleNormal="100" workbookViewId="0">
      <selection activeCell="M20" sqref="M20"/>
    </sheetView>
  </sheetViews>
  <sheetFormatPr defaultRowHeight="15" x14ac:dyDescent="0.25"/>
  <cols>
    <col min="1" max="1" width="3.5703125" customWidth="1"/>
    <col min="2" max="2" width="3.7109375" customWidth="1"/>
    <col min="3" max="3" width="8.28515625" customWidth="1"/>
    <col min="4" max="4" width="9.140625" customWidth="1"/>
    <col min="17" max="17" width="9.7109375" customWidth="1"/>
    <col min="18" max="20" width="11.7109375" hidden="1" customWidth="1"/>
    <col min="21" max="21" width="11.7109375" customWidth="1"/>
  </cols>
  <sheetData>
    <row r="1" spans="1:20" ht="27.75" x14ac:dyDescent="0.4">
      <c r="D1" s="1" t="s">
        <v>78</v>
      </c>
    </row>
    <row r="3" spans="1:20" x14ac:dyDescent="0.25">
      <c r="B3" s="3" t="s">
        <v>106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2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0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0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10" spans="1:20" x14ac:dyDescent="0.25">
      <c r="A10" s="4" t="s">
        <v>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20" x14ac:dyDescent="0.25">
      <c r="A11" s="7" t="s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</row>
    <row r="12" spans="1:20" x14ac:dyDescent="0.25">
      <c r="A12" s="10" t="s">
        <v>2</v>
      </c>
      <c r="B12" s="21"/>
      <c r="C12" s="11" t="s">
        <v>3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R12">
        <f>IF(B12&gt;=1,1,0)</f>
        <v>0</v>
      </c>
      <c r="T12">
        <f>IF(B12=1,1,0)</f>
        <v>0</v>
      </c>
    </row>
    <row r="13" spans="1:20" x14ac:dyDescent="0.25">
      <c r="A13" s="10" t="s">
        <v>4</v>
      </c>
      <c r="B13" s="21"/>
      <c r="C13" s="11" t="s">
        <v>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2"/>
      <c r="R13">
        <f t="shared" ref="R13:R76" si="0">IF(B13&gt;=1,1,0)</f>
        <v>0</v>
      </c>
      <c r="T13">
        <f t="shared" ref="T13:T19" si="1">IF(B13=1,1,0)</f>
        <v>0</v>
      </c>
    </row>
    <row r="14" spans="1:20" x14ac:dyDescent="0.25">
      <c r="A14" s="10" t="s">
        <v>6</v>
      </c>
      <c r="B14" s="21"/>
      <c r="C14" s="11" t="s">
        <v>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R14">
        <f t="shared" si="0"/>
        <v>0</v>
      </c>
      <c r="T14">
        <f t="shared" si="1"/>
        <v>0</v>
      </c>
    </row>
    <row r="15" spans="1:20" x14ac:dyDescent="0.25">
      <c r="A15" s="10" t="s">
        <v>8</v>
      </c>
      <c r="B15" s="21"/>
      <c r="C15" s="11" t="s">
        <v>9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R15">
        <f t="shared" si="0"/>
        <v>0</v>
      </c>
      <c r="T15">
        <f t="shared" si="1"/>
        <v>0</v>
      </c>
    </row>
    <row r="16" spans="1:20" x14ac:dyDescent="0.25">
      <c r="A16" s="10" t="s">
        <v>10</v>
      </c>
      <c r="B16" s="21"/>
      <c r="C16" s="11" t="s">
        <v>11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  <c r="R16">
        <f t="shared" si="0"/>
        <v>0</v>
      </c>
      <c r="T16">
        <f t="shared" si="1"/>
        <v>0</v>
      </c>
    </row>
    <row r="17" spans="1:20" x14ac:dyDescent="0.25">
      <c r="A17" s="10" t="s">
        <v>12</v>
      </c>
      <c r="B17" s="21"/>
      <c r="C17" s="11" t="s">
        <v>13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2"/>
      <c r="R17">
        <f t="shared" si="0"/>
        <v>0</v>
      </c>
      <c r="T17">
        <f t="shared" si="1"/>
        <v>0</v>
      </c>
    </row>
    <row r="18" spans="1:20" x14ac:dyDescent="0.25">
      <c r="A18" s="10" t="s">
        <v>14</v>
      </c>
      <c r="B18" s="21"/>
      <c r="C18" s="11" t="s">
        <v>15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R18">
        <f t="shared" si="0"/>
        <v>0</v>
      </c>
      <c r="T18">
        <f t="shared" si="1"/>
        <v>0</v>
      </c>
    </row>
    <row r="19" spans="1:20" x14ac:dyDescent="0.25">
      <c r="A19" s="10" t="s">
        <v>16</v>
      </c>
      <c r="B19" s="21"/>
      <c r="C19" s="11" t="s">
        <v>17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  <c r="R19">
        <f t="shared" si="0"/>
        <v>0</v>
      </c>
      <c r="T19">
        <f t="shared" si="1"/>
        <v>0</v>
      </c>
    </row>
    <row r="20" spans="1:20" x14ac:dyDescent="0.25">
      <c r="A20" s="13"/>
      <c r="B20" s="14"/>
      <c r="C20" s="14" t="str">
        <f>IF(D20="","Готово!",IF(R20=0,"","Ошибка!"))</f>
        <v>Готово!</v>
      </c>
      <c r="D20" s="14" t="str">
        <f>IF(AND(SUM(B12:B19)&lt;&gt;10,SUM(B12:B19)&lt;&gt;0),"Сумма баллов не равна 10",IF(R20&gt;4,"Баллы даны слишком большому количеству вариантов",IF(T20=1,"Одному варианту можно дать минимум 2 балла","")))</f>
        <v/>
      </c>
      <c r="E20" s="14"/>
      <c r="F20" s="14"/>
      <c r="G20" s="14"/>
      <c r="H20" s="14"/>
      <c r="I20" s="14"/>
      <c r="J20" s="14"/>
      <c r="K20" s="14"/>
      <c r="L20" s="14"/>
      <c r="M20" s="14"/>
      <c r="N20" s="15"/>
      <c r="R20">
        <f>SUM(R12:R19)</f>
        <v>0</v>
      </c>
      <c r="S20">
        <f>IF(C20="Готово!",1,0)</f>
        <v>1</v>
      </c>
      <c r="T20">
        <f>IF(SUM(T12:T19)&gt;0,1,0)</f>
        <v>0</v>
      </c>
    </row>
    <row r="21" spans="1:20" x14ac:dyDescent="0.25">
      <c r="A21" s="4" t="s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20" x14ac:dyDescent="0.25">
      <c r="A22" s="7" t="s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</row>
    <row r="23" spans="1:20" x14ac:dyDescent="0.25">
      <c r="A23" s="10" t="s">
        <v>2</v>
      </c>
      <c r="B23" s="21"/>
      <c r="C23" s="11" t="s">
        <v>20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R23">
        <f t="shared" si="0"/>
        <v>0</v>
      </c>
      <c r="T23">
        <f>IF(B23=1,1,0)</f>
        <v>0</v>
      </c>
    </row>
    <row r="24" spans="1:20" x14ac:dyDescent="0.25">
      <c r="A24" s="10" t="s">
        <v>4</v>
      </c>
      <c r="B24" s="21"/>
      <c r="C24" s="11" t="s">
        <v>21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  <c r="R24">
        <f t="shared" si="0"/>
        <v>0</v>
      </c>
      <c r="T24">
        <f t="shared" ref="T24:T30" si="2">IF(B24=1,1,0)</f>
        <v>0</v>
      </c>
    </row>
    <row r="25" spans="1:20" x14ac:dyDescent="0.25">
      <c r="A25" s="10" t="s">
        <v>6</v>
      </c>
      <c r="B25" s="21"/>
      <c r="C25" s="11" t="s">
        <v>22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2"/>
      <c r="R25">
        <f t="shared" si="0"/>
        <v>0</v>
      </c>
      <c r="T25">
        <f t="shared" si="2"/>
        <v>0</v>
      </c>
    </row>
    <row r="26" spans="1:20" x14ac:dyDescent="0.25">
      <c r="A26" s="10" t="s">
        <v>8</v>
      </c>
      <c r="B26" s="21"/>
      <c r="C26" s="11" t="s">
        <v>23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  <c r="R26">
        <f t="shared" si="0"/>
        <v>0</v>
      </c>
      <c r="T26">
        <f t="shared" si="2"/>
        <v>0</v>
      </c>
    </row>
    <row r="27" spans="1:20" x14ac:dyDescent="0.25">
      <c r="A27" s="10" t="s">
        <v>10</v>
      </c>
      <c r="B27" s="21"/>
      <c r="C27" s="11" t="s">
        <v>24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2"/>
      <c r="R27">
        <f t="shared" si="0"/>
        <v>0</v>
      </c>
      <c r="T27">
        <f t="shared" si="2"/>
        <v>0</v>
      </c>
    </row>
    <row r="28" spans="1:20" x14ac:dyDescent="0.25">
      <c r="A28" s="10" t="s">
        <v>12</v>
      </c>
      <c r="B28" s="21"/>
      <c r="C28" s="11" t="s">
        <v>25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2"/>
      <c r="R28">
        <f t="shared" si="0"/>
        <v>0</v>
      </c>
      <c r="T28">
        <f t="shared" si="2"/>
        <v>0</v>
      </c>
    </row>
    <row r="29" spans="1:20" x14ac:dyDescent="0.25">
      <c r="A29" s="10" t="s">
        <v>14</v>
      </c>
      <c r="B29" s="21"/>
      <c r="C29" s="11" t="s">
        <v>26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2"/>
      <c r="R29">
        <f t="shared" si="0"/>
        <v>0</v>
      </c>
      <c r="T29">
        <f t="shared" si="2"/>
        <v>0</v>
      </c>
    </row>
    <row r="30" spans="1:20" x14ac:dyDescent="0.25">
      <c r="A30" s="10" t="s">
        <v>16</v>
      </c>
      <c r="B30" s="21"/>
      <c r="C30" s="11" t="s">
        <v>27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2"/>
      <c r="R30">
        <f t="shared" si="0"/>
        <v>0</v>
      </c>
      <c r="T30">
        <f t="shared" si="2"/>
        <v>0</v>
      </c>
    </row>
    <row r="31" spans="1:20" x14ac:dyDescent="0.25">
      <c r="A31" s="13"/>
      <c r="B31" s="14"/>
      <c r="C31" s="14" t="str">
        <f>IF(D31="","Готово!",IF(R31=0,"","Ошибка!"))</f>
        <v>Готово!</v>
      </c>
      <c r="D31" s="14" t="str">
        <f>IF(AND(SUM(B23:B30)&lt;&gt;10,SUM(B23:B30)&lt;&gt;0),"Сумма баллов не равна 10",IF(R31&gt;4,"Баллы даны слишком большому количеству вариантов",IF(T31=1,"Одному варианту можно дать минимум 2 балла","")))</f>
        <v/>
      </c>
      <c r="E31" s="14"/>
      <c r="F31" s="14"/>
      <c r="G31" s="14"/>
      <c r="H31" s="14"/>
      <c r="I31" s="14"/>
      <c r="J31" s="14"/>
      <c r="K31" s="14"/>
      <c r="L31" s="14"/>
      <c r="M31" s="14"/>
      <c r="N31" s="15"/>
      <c r="R31">
        <f>SUM(R23:R30)</f>
        <v>0</v>
      </c>
      <c r="S31">
        <f>IF(C31="Готово!",1,0)</f>
        <v>1</v>
      </c>
      <c r="T31">
        <f>IF(SUM(T23:T30)&gt;0,1,0)</f>
        <v>0</v>
      </c>
    </row>
    <row r="32" spans="1:20" x14ac:dyDescent="0.25">
      <c r="A32" s="4" t="s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20" x14ac:dyDescent="0.25">
      <c r="A33" s="7" t="s">
        <v>29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</row>
    <row r="34" spans="1:20" x14ac:dyDescent="0.25">
      <c r="A34" s="10" t="s">
        <v>2</v>
      </c>
      <c r="B34" s="21"/>
      <c r="C34" s="11" t="s">
        <v>30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R34">
        <f t="shared" si="0"/>
        <v>0</v>
      </c>
      <c r="T34">
        <f>IF(B34=1,1,0)</f>
        <v>0</v>
      </c>
    </row>
    <row r="35" spans="1:20" x14ac:dyDescent="0.25">
      <c r="A35" s="10" t="s">
        <v>4</v>
      </c>
      <c r="B35" s="21"/>
      <c r="C35" s="11" t="s">
        <v>31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R35">
        <f t="shared" si="0"/>
        <v>0</v>
      </c>
      <c r="T35">
        <f t="shared" ref="T35:T41" si="3">IF(B35=1,1,0)</f>
        <v>0</v>
      </c>
    </row>
    <row r="36" spans="1:20" x14ac:dyDescent="0.25">
      <c r="A36" s="10" t="s">
        <v>6</v>
      </c>
      <c r="B36" s="21"/>
      <c r="C36" s="11" t="s">
        <v>32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R36">
        <f t="shared" si="0"/>
        <v>0</v>
      </c>
      <c r="T36">
        <f t="shared" si="3"/>
        <v>0</v>
      </c>
    </row>
    <row r="37" spans="1:20" x14ac:dyDescent="0.25">
      <c r="A37" s="10" t="s">
        <v>8</v>
      </c>
      <c r="B37" s="21"/>
      <c r="C37" s="11" t="s">
        <v>33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R37">
        <f t="shared" si="0"/>
        <v>0</v>
      </c>
      <c r="T37">
        <f t="shared" si="3"/>
        <v>0</v>
      </c>
    </row>
    <row r="38" spans="1:20" x14ac:dyDescent="0.25">
      <c r="A38" s="10" t="s">
        <v>10</v>
      </c>
      <c r="B38" s="21"/>
      <c r="C38" s="11" t="s">
        <v>34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R38">
        <f t="shared" si="0"/>
        <v>0</v>
      </c>
      <c r="T38">
        <f t="shared" si="3"/>
        <v>0</v>
      </c>
    </row>
    <row r="39" spans="1:20" x14ac:dyDescent="0.25">
      <c r="A39" s="10" t="s">
        <v>12</v>
      </c>
      <c r="B39" s="21"/>
      <c r="C39" s="11" t="s">
        <v>35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R39">
        <f t="shared" si="0"/>
        <v>0</v>
      </c>
      <c r="T39">
        <f t="shared" si="3"/>
        <v>0</v>
      </c>
    </row>
    <row r="40" spans="1:20" x14ac:dyDescent="0.25">
      <c r="A40" s="10" t="s">
        <v>14</v>
      </c>
      <c r="B40" s="21"/>
      <c r="C40" s="11" t="s">
        <v>36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2"/>
      <c r="R40">
        <f t="shared" si="0"/>
        <v>0</v>
      </c>
      <c r="T40">
        <f t="shared" si="3"/>
        <v>0</v>
      </c>
    </row>
    <row r="41" spans="1:20" x14ac:dyDescent="0.25">
      <c r="A41" s="10" t="s">
        <v>16</v>
      </c>
      <c r="B41" s="21"/>
      <c r="C41" s="11" t="s">
        <v>37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R41">
        <f t="shared" si="0"/>
        <v>0</v>
      </c>
      <c r="T41">
        <f t="shared" si="3"/>
        <v>0</v>
      </c>
    </row>
    <row r="42" spans="1:20" x14ac:dyDescent="0.25">
      <c r="A42" s="13"/>
      <c r="B42" s="14"/>
      <c r="C42" s="14" t="str">
        <f>IF(D42="","Готово!",IF(R42=0,"","Ошибка!"))</f>
        <v>Готово!</v>
      </c>
      <c r="D42" s="14" t="str">
        <f>IF(AND(SUM(B34:B41)&lt;&gt;10,SUM(B34:B41)&lt;&gt;0),"Сумма баллов не равна 10",IF(R42&gt;4,"Баллы даны слишком большому количеству вариантов",IF(T42=1,"Одному варианту можно дать минимум 2 балла","")))</f>
        <v/>
      </c>
      <c r="E42" s="14"/>
      <c r="F42" s="14"/>
      <c r="G42" s="14"/>
      <c r="H42" s="14"/>
      <c r="I42" s="14"/>
      <c r="J42" s="14"/>
      <c r="K42" s="14"/>
      <c r="L42" s="14"/>
      <c r="M42" s="14"/>
      <c r="N42" s="15"/>
      <c r="R42">
        <f>SUM(R34:R41)</f>
        <v>0</v>
      </c>
      <c r="S42">
        <f>IF(C42="Готово!",1,0)</f>
        <v>1</v>
      </c>
      <c r="T42">
        <f>IF(SUM(T34:T41)&gt;0,1,0)</f>
        <v>0</v>
      </c>
    </row>
    <row r="43" spans="1:20" x14ac:dyDescent="0.25">
      <c r="A43" s="4" t="s">
        <v>38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1:20" x14ac:dyDescent="0.25">
      <c r="A44" s="7" t="s">
        <v>39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</row>
    <row r="45" spans="1:20" x14ac:dyDescent="0.25">
      <c r="A45" s="10" t="s">
        <v>2</v>
      </c>
      <c r="B45" s="21"/>
      <c r="C45" s="11" t="s">
        <v>40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R45">
        <f t="shared" si="0"/>
        <v>0</v>
      </c>
      <c r="T45">
        <f>IF(B45=1,1,0)</f>
        <v>0</v>
      </c>
    </row>
    <row r="46" spans="1:20" x14ac:dyDescent="0.25">
      <c r="A46" s="10" t="s">
        <v>4</v>
      </c>
      <c r="B46" s="21"/>
      <c r="C46" s="11" t="s">
        <v>41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2"/>
      <c r="R46">
        <f t="shared" si="0"/>
        <v>0</v>
      </c>
      <c r="T46">
        <f t="shared" ref="T46:T52" si="4">IF(B46=1,1,0)</f>
        <v>0</v>
      </c>
    </row>
    <row r="47" spans="1:20" x14ac:dyDescent="0.25">
      <c r="A47" s="10" t="s">
        <v>6</v>
      </c>
      <c r="B47" s="21"/>
      <c r="C47" s="11" t="s">
        <v>42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R47">
        <f t="shared" si="0"/>
        <v>0</v>
      </c>
      <c r="T47">
        <f t="shared" si="4"/>
        <v>0</v>
      </c>
    </row>
    <row r="48" spans="1:20" x14ac:dyDescent="0.25">
      <c r="A48" s="10" t="s">
        <v>8</v>
      </c>
      <c r="B48" s="21"/>
      <c r="C48" s="11" t="s">
        <v>43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/>
      <c r="R48">
        <f t="shared" si="0"/>
        <v>0</v>
      </c>
      <c r="T48">
        <f t="shared" si="4"/>
        <v>0</v>
      </c>
    </row>
    <row r="49" spans="1:20" x14ac:dyDescent="0.25">
      <c r="A49" s="10" t="s">
        <v>10</v>
      </c>
      <c r="B49" s="21"/>
      <c r="C49" s="11" t="s">
        <v>44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R49">
        <f t="shared" si="0"/>
        <v>0</v>
      </c>
      <c r="T49">
        <f t="shared" si="4"/>
        <v>0</v>
      </c>
    </row>
    <row r="50" spans="1:20" x14ac:dyDescent="0.25">
      <c r="A50" s="10" t="s">
        <v>12</v>
      </c>
      <c r="B50" s="21"/>
      <c r="C50" s="11" t="s">
        <v>45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  <c r="R50">
        <f t="shared" si="0"/>
        <v>0</v>
      </c>
      <c r="T50">
        <f t="shared" si="4"/>
        <v>0</v>
      </c>
    </row>
    <row r="51" spans="1:20" x14ac:dyDescent="0.25">
      <c r="A51" s="10" t="s">
        <v>14</v>
      </c>
      <c r="B51" s="21"/>
      <c r="C51" s="11" t="s">
        <v>46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R51">
        <f t="shared" si="0"/>
        <v>0</v>
      </c>
      <c r="T51">
        <f t="shared" si="4"/>
        <v>0</v>
      </c>
    </row>
    <row r="52" spans="1:20" x14ac:dyDescent="0.25">
      <c r="A52" s="10" t="s">
        <v>16</v>
      </c>
      <c r="B52" s="21"/>
      <c r="C52" s="11" t="s">
        <v>47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  <c r="R52">
        <f t="shared" si="0"/>
        <v>0</v>
      </c>
      <c r="T52">
        <f t="shared" si="4"/>
        <v>0</v>
      </c>
    </row>
    <row r="53" spans="1:20" x14ac:dyDescent="0.25">
      <c r="A53" s="13"/>
      <c r="B53" s="14"/>
      <c r="C53" s="14" t="str">
        <f>IF(D53="","Готово!",IF(R53=0,"","Ошибка!"))</f>
        <v>Готово!</v>
      </c>
      <c r="D53" s="14" t="str">
        <f>IF(AND(SUM(B45:B52)&lt;&gt;10,SUM(B45:B52)&lt;&gt;0),"Сумма баллов не равна 10",IF(R53&gt;4,"Баллы даны слишком большому количеству вариантов",IF(T53=1,"Одному варианту можно дать минимум 2 балла","")))</f>
        <v/>
      </c>
      <c r="E53" s="14"/>
      <c r="F53" s="14"/>
      <c r="G53" s="14"/>
      <c r="H53" s="14"/>
      <c r="I53" s="14"/>
      <c r="J53" s="14"/>
      <c r="K53" s="14"/>
      <c r="L53" s="14"/>
      <c r="M53" s="14"/>
      <c r="N53" s="15"/>
      <c r="R53">
        <f>SUM(R45:R52)</f>
        <v>0</v>
      </c>
      <c r="S53">
        <f>IF(C53="Готово!",1,0)</f>
        <v>1</v>
      </c>
      <c r="T53">
        <f>IF(SUM(T45:T52)&gt;0,1,0)</f>
        <v>0</v>
      </c>
    </row>
    <row r="54" spans="1:20" x14ac:dyDescent="0.25">
      <c r="A54" s="4" t="s">
        <v>48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</row>
    <row r="55" spans="1:20" x14ac:dyDescent="0.25">
      <c r="A55" s="7" t="s">
        <v>49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9"/>
    </row>
    <row r="56" spans="1:20" x14ac:dyDescent="0.25">
      <c r="A56" s="10" t="s">
        <v>2</v>
      </c>
      <c r="B56" s="21"/>
      <c r="C56" s="11" t="s">
        <v>50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R56">
        <f t="shared" si="0"/>
        <v>0</v>
      </c>
      <c r="T56">
        <f>IF(B56=1,1,0)</f>
        <v>0</v>
      </c>
    </row>
    <row r="57" spans="1:20" x14ac:dyDescent="0.25">
      <c r="A57" s="10" t="s">
        <v>4</v>
      </c>
      <c r="B57" s="21"/>
      <c r="C57" s="11" t="s">
        <v>51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R57">
        <f t="shared" si="0"/>
        <v>0</v>
      </c>
      <c r="T57">
        <f t="shared" ref="T57:T63" si="5">IF(B57=1,1,0)</f>
        <v>0</v>
      </c>
    </row>
    <row r="58" spans="1:20" x14ac:dyDescent="0.25">
      <c r="A58" s="10" t="s">
        <v>6</v>
      </c>
      <c r="B58" s="21"/>
      <c r="C58" s="11" t="s">
        <v>52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2"/>
      <c r="R58">
        <f t="shared" si="0"/>
        <v>0</v>
      </c>
      <c r="T58">
        <f t="shared" si="5"/>
        <v>0</v>
      </c>
    </row>
    <row r="59" spans="1:20" x14ac:dyDescent="0.25">
      <c r="A59" s="10" t="s">
        <v>8</v>
      </c>
      <c r="B59" s="21"/>
      <c r="C59" s="11" t="s">
        <v>53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R59">
        <f t="shared" si="0"/>
        <v>0</v>
      </c>
      <c r="T59">
        <f t="shared" si="5"/>
        <v>0</v>
      </c>
    </row>
    <row r="60" spans="1:20" x14ac:dyDescent="0.25">
      <c r="A60" s="10" t="s">
        <v>10</v>
      </c>
      <c r="B60" s="21"/>
      <c r="C60" s="11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2"/>
      <c r="R60">
        <f t="shared" si="0"/>
        <v>0</v>
      </c>
      <c r="T60">
        <f t="shared" si="5"/>
        <v>0</v>
      </c>
    </row>
    <row r="61" spans="1:20" x14ac:dyDescent="0.25">
      <c r="A61" s="10" t="s">
        <v>12</v>
      </c>
      <c r="B61" s="21"/>
      <c r="C61" s="11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R61">
        <f t="shared" si="0"/>
        <v>0</v>
      </c>
      <c r="T61">
        <f t="shared" si="5"/>
        <v>0</v>
      </c>
    </row>
    <row r="62" spans="1:20" x14ac:dyDescent="0.25">
      <c r="A62" s="10" t="s">
        <v>14</v>
      </c>
      <c r="B62" s="21"/>
      <c r="C62" s="11" t="s">
        <v>56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2"/>
      <c r="R62">
        <f t="shared" si="0"/>
        <v>0</v>
      </c>
      <c r="T62">
        <f t="shared" si="5"/>
        <v>0</v>
      </c>
    </row>
    <row r="63" spans="1:20" x14ac:dyDescent="0.25">
      <c r="A63" s="10" t="s">
        <v>16</v>
      </c>
      <c r="B63" s="21"/>
      <c r="C63" s="11" t="s">
        <v>57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R63">
        <f t="shared" si="0"/>
        <v>0</v>
      </c>
      <c r="T63">
        <f t="shared" si="5"/>
        <v>0</v>
      </c>
    </row>
    <row r="64" spans="1:20" x14ac:dyDescent="0.25">
      <c r="A64" s="13"/>
      <c r="B64" s="14"/>
      <c r="C64" s="14" t="str">
        <f>IF(D64="","Готово!",IF(R64=0,"","Ошибка!"))</f>
        <v>Готово!</v>
      </c>
      <c r="D64" s="14" t="str">
        <f>IF(AND(SUM(B56:B63)&lt;&gt;10,SUM(B56:B63)&lt;&gt;0),"Сумма баллов не равна 10",IF(R64&gt;4,"Баллы даны слишком большому количеству вариантов",IF(T64=1,"Одному варианту можно дать минимум 2 балла","")))</f>
        <v/>
      </c>
      <c r="E64" s="14"/>
      <c r="F64" s="14"/>
      <c r="G64" s="14"/>
      <c r="H64" s="14"/>
      <c r="I64" s="14"/>
      <c r="J64" s="14"/>
      <c r="K64" s="14"/>
      <c r="L64" s="14"/>
      <c r="M64" s="14"/>
      <c r="N64" s="15"/>
      <c r="R64">
        <f>SUM(R56:R63)</f>
        <v>0</v>
      </c>
      <c r="S64">
        <f>IF(C64="Готово!",1,0)</f>
        <v>1</v>
      </c>
      <c r="T64">
        <f>IF(SUM(T56:T63)&gt;0,1,0)</f>
        <v>0</v>
      </c>
    </row>
    <row r="65" spans="1:20" x14ac:dyDescent="0.25">
      <c r="A65" s="4" t="s">
        <v>58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</row>
    <row r="66" spans="1:20" x14ac:dyDescent="0.25">
      <c r="A66" s="7" t="s">
        <v>59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9"/>
    </row>
    <row r="67" spans="1:20" x14ac:dyDescent="0.25">
      <c r="A67" s="10" t="s">
        <v>2</v>
      </c>
      <c r="B67" s="21"/>
      <c r="C67" s="11" t="s">
        <v>60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R67">
        <f t="shared" si="0"/>
        <v>0</v>
      </c>
      <c r="T67">
        <f>IF(B67=1,1,0)</f>
        <v>0</v>
      </c>
    </row>
    <row r="68" spans="1:20" x14ac:dyDescent="0.25">
      <c r="A68" s="10" t="s">
        <v>4</v>
      </c>
      <c r="B68" s="21"/>
      <c r="C68" s="11" t="s">
        <v>61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2"/>
      <c r="R68">
        <f t="shared" si="0"/>
        <v>0</v>
      </c>
      <c r="T68">
        <f t="shared" ref="T68:T74" si="6">IF(B68=1,1,0)</f>
        <v>0</v>
      </c>
    </row>
    <row r="69" spans="1:20" x14ac:dyDescent="0.25">
      <c r="A69" s="10" t="s">
        <v>6</v>
      </c>
      <c r="B69" s="21"/>
      <c r="C69" s="11" t="s">
        <v>62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R69">
        <f t="shared" si="0"/>
        <v>0</v>
      </c>
      <c r="T69">
        <f t="shared" si="6"/>
        <v>0</v>
      </c>
    </row>
    <row r="70" spans="1:20" x14ac:dyDescent="0.25">
      <c r="A70" s="10" t="s">
        <v>8</v>
      </c>
      <c r="B70" s="21"/>
      <c r="C70" s="11" t="s">
        <v>63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2"/>
      <c r="R70">
        <f t="shared" si="0"/>
        <v>0</v>
      </c>
      <c r="T70">
        <f t="shared" si="6"/>
        <v>0</v>
      </c>
    </row>
    <row r="71" spans="1:20" x14ac:dyDescent="0.25">
      <c r="A71" s="10" t="s">
        <v>10</v>
      </c>
      <c r="B71" s="21"/>
      <c r="C71" s="11" t="s">
        <v>64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R71">
        <f t="shared" si="0"/>
        <v>0</v>
      </c>
      <c r="T71">
        <f t="shared" si="6"/>
        <v>0</v>
      </c>
    </row>
    <row r="72" spans="1:20" x14ac:dyDescent="0.25">
      <c r="A72" s="10" t="s">
        <v>12</v>
      </c>
      <c r="B72" s="21"/>
      <c r="C72" s="11" t="s">
        <v>65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R72">
        <f t="shared" si="0"/>
        <v>0</v>
      </c>
      <c r="T72">
        <f t="shared" si="6"/>
        <v>0</v>
      </c>
    </row>
    <row r="73" spans="1:20" x14ac:dyDescent="0.25">
      <c r="A73" s="10" t="s">
        <v>14</v>
      </c>
      <c r="B73" s="21"/>
      <c r="C73" s="11" t="s">
        <v>66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R73">
        <f t="shared" si="0"/>
        <v>0</v>
      </c>
      <c r="T73">
        <f t="shared" si="6"/>
        <v>0</v>
      </c>
    </row>
    <row r="74" spans="1:20" x14ac:dyDescent="0.25">
      <c r="A74" s="10" t="s">
        <v>16</v>
      </c>
      <c r="B74" s="21"/>
      <c r="C74" s="11" t="s">
        <v>67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R74">
        <f t="shared" si="0"/>
        <v>0</v>
      </c>
      <c r="T74">
        <f t="shared" si="6"/>
        <v>0</v>
      </c>
    </row>
    <row r="75" spans="1:20" x14ac:dyDescent="0.25">
      <c r="A75" s="13"/>
      <c r="B75" s="14"/>
      <c r="C75" s="14" t="str">
        <f>IF(D75="","Готово!",IF(R75=0,"","Ошибка!"))</f>
        <v>Готово!</v>
      </c>
      <c r="D75" s="14" t="str">
        <f>IF(AND(SUM(B67:B74)&lt;&gt;10,SUM(B67:B74)&lt;&gt;0),"Сумма баллов не равна 10",IF(R75&gt;4,"Баллы даны слишком большому количеству вариантов",IF(T75=1,"Одному варианту можно дать минимум 2 балла","")))</f>
        <v/>
      </c>
      <c r="E75" s="14"/>
      <c r="F75" s="14"/>
      <c r="G75" s="14"/>
      <c r="H75" s="14"/>
      <c r="I75" s="14"/>
      <c r="J75" s="14"/>
      <c r="K75" s="14"/>
      <c r="L75" s="14"/>
      <c r="M75" s="14"/>
      <c r="N75" s="15"/>
      <c r="R75">
        <f>SUM(R67:R74)</f>
        <v>0</v>
      </c>
      <c r="S75">
        <f>IF(C75="Готово!",1,0)</f>
        <v>1</v>
      </c>
      <c r="T75">
        <f>IF(SUM(T67:T74)&gt;0,1,0)</f>
        <v>0</v>
      </c>
    </row>
    <row r="76" spans="1:20" x14ac:dyDescent="0.25">
      <c r="A76" s="4" t="s">
        <v>68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</row>
    <row r="77" spans="1:20" x14ac:dyDescent="0.25">
      <c r="A77" s="7" t="s">
        <v>69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9"/>
    </row>
    <row r="78" spans="1:20" x14ac:dyDescent="0.25">
      <c r="A78" s="10" t="s">
        <v>2</v>
      </c>
      <c r="B78" s="21"/>
      <c r="C78" s="11" t="s">
        <v>70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2"/>
      <c r="R78">
        <f t="shared" ref="R77:R85" si="7">IF(B78&gt;=1,1,0)</f>
        <v>0</v>
      </c>
      <c r="T78">
        <f>IF(B78=1,1,0)</f>
        <v>0</v>
      </c>
    </row>
    <row r="79" spans="1:20" x14ac:dyDescent="0.25">
      <c r="A79" s="10" t="s">
        <v>4</v>
      </c>
      <c r="B79" s="21"/>
      <c r="C79" s="11" t="s">
        <v>71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R79">
        <f t="shared" si="7"/>
        <v>0</v>
      </c>
      <c r="T79">
        <f t="shared" ref="T79:T85" si="8">IF(B79=1,1,0)</f>
        <v>0</v>
      </c>
    </row>
    <row r="80" spans="1:20" x14ac:dyDescent="0.25">
      <c r="A80" s="10" t="s">
        <v>6</v>
      </c>
      <c r="B80" s="21"/>
      <c r="C80" s="11" t="s">
        <v>72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2"/>
      <c r="R80">
        <f t="shared" si="7"/>
        <v>0</v>
      </c>
      <c r="T80">
        <f t="shared" si="8"/>
        <v>0</v>
      </c>
    </row>
    <row r="81" spans="1:20" x14ac:dyDescent="0.25">
      <c r="A81" s="10" t="s">
        <v>8</v>
      </c>
      <c r="B81" s="21"/>
      <c r="C81" s="11" t="s">
        <v>73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R81">
        <f t="shared" si="7"/>
        <v>0</v>
      </c>
      <c r="T81">
        <f t="shared" si="8"/>
        <v>0</v>
      </c>
    </row>
    <row r="82" spans="1:20" x14ac:dyDescent="0.25">
      <c r="A82" s="10" t="s">
        <v>10</v>
      </c>
      <c r="B82" s="21"/>
      <c r="C82" s="11" t="s">
        <v>74</v>
      </c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2"/>
      <c r="R82">
        <f t="shared" si="7"/>
        <v>0</v>
      </c>
      <c r="T82">
        <f t="shared" si="8"/>
        <v>0</v>
      </c>
    </row>
    <row r="83" spans="1:20" x14ac:dyDescent="0.25">
      <c r="A83" s="10" t="s">
        <v>12</v>
      </c>
      <c r="B83" s="21"/>
      <c r="C83" s="11" t="s">
        <v>75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R83">
        <f t="shared" si="7"/>
        <v>0</v>
      </c>
      <c r="T83">
        <f t="shared" si="8"/>
        <v>0</v>
      </c>
    </row>
    <row r="84" spans="1:20" x14ac:dyDescent="0.25">
      <c r="A84" s="10" t="s">
        <v>14</v>
      </c>
      <c r="B84" s="21"/>
      <c r="C84" s="11" t="s">
        <v>76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2"/>
      <c r="R84">
        <f t="shared" si="7"/>
        <v>0</v>
      </c>
      <c r="T84">
        <f t="shared" si="8"/>
        <v>0</v>
      </c>
    </row>
    <row r="85" spans="1:20" x14ac:dyDescent="0.25">
      <c r="A85" s="10" t="s">
        <v>16</v>
      </c>
      <c r="B85" s="21"/>
      <c r="C85" s="11" t="s">
        <v>77</v>
      </c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R85">
        <f t="shared" si="7"/>
        <v>0</v>
      </c>
      <c r="T85">
        <f t="shared" si="8"/>
        <v>0</v>
      </c>
    </row>
    <row r="86" spans="1:20" x14ac:dyDescent="0.25">
      <c r="A86" s="13"/>
      <c r="B86" s="14"/>
      <c r="C86" s="14" t="str">
        <f>IF(D86="","Готово!",IF(R86=0,"","Ошибка!"))</f>
        <v>Готово!</v>
      </c>
      <c r="D86" s="14" t="str">
        <f>IF(AND(SUM(B78:B85)&lt;&gt;10,SUM(B78:B85)&lt;&gt;0),"Сумма баллов не равна 10",IF(R86&gt;4,"Баллы даны слишком большому количеству вариантов",IF(T86=1,"Одному варианту можно дать минимум 2 балла","")))</f>
        <v/>
      </c>
      <c r="E86" s="14"/>
      <c r="F86" s="14"/>
      <c r="G86" s="14"/>
      <c r="H86" s="14"/>
      <c r="I86" s="14"/>
      <c r="J86" s="14"/>
      <c r="K86" s="14"/>
      <c r="L86" s="14"/>
      <c r="M86" s="14"/>
      <c r="N86" s="15"/>
      <c r="R86">
        <f>SUM(R78:R85)</f>
        <v>0</v>
      </c>
      <c r="S86">
        <f>IF(C86="Готово!",1,0)</f>
        <v>1</v>
      </c>
      <c r="T86">
        <f>IF(SUM(T78:T85)&gt;0,1,0)</f>
        <v>0</v>
      </c>
    </row>
    <row r="88" spans="1:20" ht="21" x14ac:dyDescent="0.35">
      <c r="A88" s="16" t="s">
        <v>79</v>
      </c>
      <c r="B88" s="16"/>
      <c r="C88" s="18" t="s">
        <v>80</v>
      </c>
      <c r="D88" s="18"/>
      <c r="E88" s="18" t="s">
        <v>81</v>
      </c>
      <c r="F88" s="18"/>
      <c r="G88" s="18" t="s">
        <v>82</v>
      </c>
      <c r="H88" s="18"/>
      <c r="I88" s="18" t="s">
        <v>83</v>
      </c>
      <c r="J88" s="18"/>
      <c r="K88" s="18" t="s">
        <v>84</v>
      </c>
      <c r="L88" s="18"/>
      <c r="M88" s="18" t="s">
        <v>85</v>
      </c>
      <c r="N88" s="18"/>
      <c r="O88" s="18" t="s">
        <v>86</v>
      </c>
      <c r="P88" s="18"/>
      <c r="Q88" s="18" t="s">
        <v>87</v>
      </c>
    </row>
    <row r="89" spans="1:20" x14ac:dyDescent="0.25">
      <c r="A89" s="17" t="s">
        <v>88</v>
      </c>
      <c r="B89" s="17" t="s">
        <v>14</v>
      </c>
      <c r="C89" s="17">
        <f>B18</f>
        <v>0</v>
      </c>
      <c r="D89" s="17" t="s">
        <v>8</v>
      </c>
      <c r="E89" s="17">
        <f>B15</f>
        <v>0</v>
      </c>
      <c r="F89" s="17" t="s">
        <v>12</v>
      </c>
      <c r="G89" s="17">
        <f>B17</f>
        <v>0</v>
      </c>
      <c r="H89" s="17" t="s">
        <v>6</v>
      </c>
      <c r="I89" s="17">
        <f>B14</f>
        <v>0</v>
      </c>
      <c r="J89" s="17" t="s">
        <v>2</v>
      </c>
      <c r="K89" s="17">
        <f>B12</f>
        <v>0</v>
      </c>
      <c r="L89" s="17" t="s">
        <v>16</v>
      </c>
      <c r="M89" s="17">
        <f>B19</f>
        <v>0</v>
      </c>
      <c r="N89" s="17" t="s">
        <v>4</v>
      </c>
      <c r="O89" s="17">
        <f>B13</f>
        <v>0</v>
      </c>
      <c r="P89" s="17" t="s">
        <v>10</v>
      </c>
      <c r="Q89" s="17">
        <f>B16</f>
        <v>0</v>
      </c>
    </row>
    <row r="90" spans="1:20" x14ac:dyDescent="0.25">
      <c r="A90" s="17" t="s">
        <v>89</v>
      </c>
      <c r="B90" s="17" t="s">
        <v>2</v>
      </c>
      <c r="C90" s="17">
        <f>B23</f>
        <v>0</v>
      </c>
      <c r="D90" s="17" t="s">
        <v>4</v>
      </c>
      <c r="E90" s="17">
        <f>B24</f>
        <v>0</v>
      </c>
      <c r="F90" s="17" t="s">
        <v>10</v>
      </c>
      <c r="G90" s="17">
        <f>B27</f>
        <v>0</v>
      </c>
      <c r="H90" s="17" t="s">
        <v>14</v>
      </c>
      <c r="I90" s="17">
        <f>B29</f>
        <v>0</v>
      </c>
      <c r="J90" s="17" t="s">
        <v>6</v>
      </c>
      <c r="K90" s="17">
        <f>B25</f>
        <v>0</v>
      </c>
      <c r="L90" s="17" t="s">
        <v>8</v>
      </c>
      <c r="M90" s="17">
        <f>B26</f>
        <v>0</v>
      </c>
      <c r="N90" s="17" t="s">
        <v>12</v>
      </c>
      <c r="O90" s="17">
        <f>B28</f>
        <v>0</v>
      </c>
      <c r="P90" s="17" t="s">
        <v>16</v>
      </c>
      <c r="Q90" s="17">
        <f>B30</f>
        <v>0</v>
      </c>
    </row>
    <row r="91" spans="1:20" x14ac:dyDescent="0.25">
      <c r="A91" s="17" t="s">
        <v>90</v>
      </c>
      <c r="B91" s="17" t="s">
        <v>16</v>
      </c>
      <c r="C91" s="17">
        <f>B41</f>
        <v>0</v>
      </c>
      <c r="D91" s="17" t="s">
        <v>2</v>
      </c>
      <c r="E91" s="17">
        <f>B34</f>
        <v>0</v>
      </c>
      <c r="F91" s="17" t="s">
        <v>6</v>
      </c>
      <c r="G91" s="17">
        <f>B36</f>
        <v>0</v>
      </c>
      <c r="H91" s="17" t="s">
        <v>8</v>
      </c>
      <c r="I91" s="17">
        <f>B37</f>
        <v>0</v>
      </c>
      <c r="J91" s="17" t="s">
        <v>12</v>
      </c>
      <c r="K91" s="17">
        <f>B39</f>
        <v>0</v>
      </c>
      <c r="L91" s="17" t="s">
        <v>14</v>
      </c>
      <c r="M91" s="17">
        <f>B40</f>
        <v>0</v>
      </c>
      <c r="N91" s="17" t="s">
        <v>10</v>
      </c>
      <c r="O91" s="17">
        <f>B38</f>
        <v>0</v>
      </c>
      <c r="P91" s="17" t="s">
        <v>4</v>
      </c>
      <c r="Q91" s="17">
        <f>B35</f>
        <v>0</v>
      </c>
    </row>
    <row r="92" spans="1:20" x14ac:dyDescent="0.25">
      <c r="A92" s="17" t="s">
        <v>91</v>
      </c>
      <c r="B92" s="17" t="s">
        <v>8</v>
      </c>
      <c r="C92" s="17">
        <f>B48</f>
        <v>0</v>
      </c>
      <c r="D92" s="17" t="s">
        <v>16</v>
      </c>
      <c r="E92" s="17">
        <f>B52</f>
        <v>0</v>
      </c>
      <c r="F92" s="17" t="s">
        <v>4</v>
      </c>
      <c r="G92" s="17">
        <f>B46</f>
        <v>0</v>
      </c>
      <c r="H92" s="17" t="s">
        <v>10</v>
      </c>
      <c r="I92" s="17">
        <f>B49</f>
        <v>0</v>
      </c>
      <c r="J92" s="17" t="s">
        <v>14</v>
      </c>
      <c r="K92" s="17">
        <f>B51</f>
        <v>0</v>
      </c>
      <c r="L92" s="17" t="s">
        <v>6</v>
      </c>
      <c r="M92" s="17">
        <f>B47</f>
        <v>0</v>
      </c>
      <c r="N92" s="17" t="s">
        <v>2</v>
      </c>
      <c r="O92" s="17">
        <f>B45</f>
        <v>0</v>
      </c>
      <c r="P92" s="17" t="s">
        <v>12</v>
      </c>
      <c r="Q92" s="17">
        <f>B50</f>
        <v>0</v>
      </c>
    </row>
    <row r="93" spans="1:20" x14ac:dyDescent="0.25">
      <c r="A93" s="17" t="s">
        <v>92</v>
      </c>
      <c r="B93" s="17" t="s">
        <v>4</v>
      </c>
      <c r="C93" s="17">
        <f>B57</f>
        <v>0</v>
      </c>
      <c r="D93" s="17" t="s">
        <v>12</v>
      </c>
      <c r="E93" s="17">
        <f>B61</f>
        <v>0</v>
      </c>
      <c r="F93" s="17" t="s">
        <v>8</v>
      </c>
      <c r="G93" s="17">
        <f>B59</f>
        <v>0</v>
      </c>
      <c r="H93" s="17" t="s">
        <v>16</v>
      </c>
      <c r="I93" s="17">
        <f>B63</f>
        <v>0</v>
      </c>
      <c r="J93" s="17" t="s">
        <v>10</v>
      </c>
      <c r="K93" s="17">
        <f>B60</f>
        <v>0</v>
      </c>
      <c r="L93" s="17" t="s">
        <v>2</v>
      </c>
      <c r="M93" s="17">
        <f>B56</f>
        <v>0</v>
      </c>
      <c r="N93" s="17" t="s">
        <v>6</v>
      </c>
      <c r="O93" s="17">
        <f>B58</f>
        <v>0</v>
      </c>
      <c r="P93" s="17" t="s">
        <v>14</v>
      </c>
      <c r="Q93" s="17">
        <f>B62</f>
        <v>0</v>
      </c>
    </row>
    <row r="94" spans="1:20" x14ac:dyDescent="0.25">
      <c r="A94" s="17" t="s">
        <v>93</v>
      </c>
      <c r="B94" s="17" t="s">
        <v>12</v>
      </c>
      <c r="C94" s="17">
        <f>B72</f>
        <v>0</v>
      </c>
      <c r="D94" s="17" t="s">
        <v>6</v>
      </c>
      <c r="E94" s="17">
        <f>B69</f>
        <v>0</v>
      </c>
      <c r="F94" s="17" t="s">
        <v>14</v>
      </c>
      <c r="G94" s="17">
        <f>B73</f>
        <v>0</v>
      </c>
      <c r="H94" s="17" t="s">
        <v>2</v>
      </c>
      <c r="I94" s="17">
        <f>B67</f>
        <v>0</v>
      </c>
      <c r="J94" s="17" t="s">
        <v>16</v>
      </c>
      <c r="K94" s="17">
        <f>B74</f>
        <v>0</v>
      </c>
      <c r="L94" s="17" t="s">
        <v>10</v>
      </c>
      <c r="M94" s="17">
        <f>B71</f>
        <v>0</v>
      </c>
      <c r="N94" s="17" t="s">
        <v>4</v>
      </c>
      <c r="O94" s="17">
        <f>B68</f>
        <v>0</v>
      </c>
      <c r="P94" s="17" t="s">
        <v>8</v>
      </c>
      <c r="Q94" s="17">
        <f>B70</f>
        <v>0</v>
      </c>
    </row>
    <row r="95" spans="1:20" x14ac:dyDescent="0.25">
      <c r="A95" s="17" t="s">
        <v>94</v>
      </c>
      <c r="B95" s="17" t="s">
        <v>95</v>
      </c>
      <c r="C95" s="17">
        <f>B82</f>
        <v>0</v>
      </c>
      <c r="D95" s="17" t="s">
        <v>14</v>
      </c>
      <c r="E95" s="17">
        <f>B84</f>
        <v>0</v>
      </c>
      <c r="F95" s="17" t="s">
        <v>2</v>
      </c>
      <c r="G95" s="17">
        <f>B78</f>
        <v>0</v>
      </c>
      <c r="H95" s="17" t="s">
        <v>12</v>
      </c>
      <c r="I95" s="17">
        <f>B83</f>
        <v>0</v>
      </c>
      <c r="J95" s="17" t="s">
        <v>8</v>
      </c>
      <c r="K95" s="17">
        <f>B81</f>
        <v>0</v>
      </c>
      <c r="L95" s="17" t="s">
        <v>4</v>
      </c>
      <c r="M95" s="17">
        <f>B79</f>
        <v>0</v>
      </c>
      <c r="N95" s="17" t="s">
        <v>16</v>
      </c>
      <c r="O95" s="17">
        <f>B85</f>
        <v>0</v>
      </c>
      <c r="P95" s="17" t="s">
        <v>6</v>
      </c>
      <c r="Q95" s="17">
        <f>B80</f>
        <v>0</v>
      </c>
    </row>
    <row r="96" spans="1:20" ht="26.25" x14ac:dyDescent="0.4">
      <c r="A96" s="16" t="s">
        <v>96</v>
      </c>
      <c r="B96" s="16"/>
      <c r="C96" s="19">
        <f>SUM(C89:C95)</f>
        <v>0</v>
      </c>
      <c r="D96" s="19"/>
      <c r="E96" s="19">
        <f>SUM(E89:E95)</f>
        <v>0</v>
      </c>
      <c r="F96" s="19"/>
      <c r="G96" s="19">
        <f>SUM(G89:G95)</f>
        <v>0</v>
      </c>
      <c r="H96" s="19"/>
      <c r="I96" s="19">
        <f>SUM(I89:I95)</f>
        <v>0</v>
      </c>
      <c r="J96" s="19"/>
      <c r="K96" s="19">
        <f>SUM(K89:K95)</f>
        <v>0</v>
      </c>
      <c r="L96" s="19"/>
      <c r="M96" s="19">
        <f>SUM(M89:M95)</f>
        <v>0</v>
      </c>
      <c r="N96" s="19"/>
      <c r="O96" s="19">
        <f>SUM(O89:O95)</f>
        <v>0</v>
      </c>
      <c r="P96" s="19"/>
      <c r="Q96" s="19">
        <f>SUM(Q89:Q95)</f>
        <v>0</v>
      </c>
    </row>
    <row r="97" spans="1:14" x14ac:dyDescent="0.25">
      <c r="C97" t="str">
        <f>IF(SUM(S20:S86)=7,IF(PRODUCT(R20,R31,R42,R53,R64,R75,R86)=0,"Ошибка! Заполните все разделы","Готово!"),"Ошибка! Проверьте выполнение правил")</f>
        <v>Ошибка! Заполните все разделы</v>
      </c>
    </row>
    <row r="99" spans="1:14" x14ac:dyDescent="0.25">
      <c r="A99" t="s">
        <v>97</v>
      </c>
    </row>
    <row r="100" spans="1:14" ht="30" customHeight="1" x14ac:dyDescent="0.25">
      <c r="A100" s="20" t="s">
        <v>98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1:14" ht="30" customHeight="1" x14ac:dyDescent="0.25">
      <c r="A101" s="20" t="s">
        <v>99</v>
      </c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1:14" ht="30" customHeight="1" x14ac:dyDescent="0.25">
      <c r="A102" s="20" t="s">
        <v>100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1:14" ht="30" customHeight="1" x14ac:dyDescent="0.25">
      <c r="A103" s="20" t="s">
        <v>101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1:14" ht="30" customHeight="1" x14ac:dyDescent="0.25">
      <c r="A104" s="20" t="s">
        <v>102</v>
      </c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1:14" ht="30" customHeight="1" x14ac:dyDescent="0.25">
      <c r="A105" s="20" t="s">
        <v>103</v>
      </c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1:14" ht="30" customHeight="1" x14ac:dyDescent="0.25">
      <c r="A106" s="20" t="s">
        <v>104</v>
      </c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1:14" ht="30" customHeight="1" x14ac:dyDescent="0.25">
      <c r="A107" s="20" t="s">
        <v>105</v>
      </c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</sheetData>
  <mergeCells count="23">
    <mergeCell ref="A107:N107"/>
    <mergeCell ref="A105:N105"/>
    <mergeCell ref="A103:N103"/>
    <mergeCell ref="A101:N101"/>
    <mergeCell ref="A77:N77"/>
    <mergeCell ref="A66:N66"/>
    <mergeCell ref="A55:N55"/>
    <mergeCell ref="A76:N76"/>
    <mergeCell ref="A65:N65"/>
    <mergeCell ref="A106:N106"/>
    <mergeCell ref="A104:N104"/>
    <mergeCell ref="A102:N102"/>
    <mergeCell ref="A100:N100"/>
    <mergeCell ref="B3:L8"/>
    <mergeCell ref="A10:N10"/>
    <mergeCell ref="A11:N11"/>
    <mergeCell ref="A32:N32"/>
    <mergeCell ref="A21:N21"/>
    <mergeCell ref="A44:N44"/>
    <mergeCell ref="A33:N33"/>
    <mergeCell ref="A22:N22"/>
    <mergeCell ref="A54:N54"/>
    <mergeCell ref="A43:N43"/>
  </mergeCells>
  <conditionalFormatting sqref="A10:O19 S20:S86 A87:O99 A108:O863 A100:A107 O100:O107 A20:N86">
    <cfRule type="containsText" dxfId="2" priority="3" operator="containsText" text="Готово!">
      <formula>NOT(ISERROR(SEARCH("Готово!",A10)))</formula>
    </cfRule>
  </conditionalFormatting>
  <conditionalFormatting sqref="C20 C31 C42 C53 C64 C75 C86 C97">
    <cfRule type="containsText" dxfId="1" priority="2" operator="containsText" text="Ошибка!">
      <formula>NOT(ISERROR(SEARCH("Ошибка!",C20)))</formula>
    </cfRule>
  </conditionalFormatting>
  <conditionalFormatting sqref="Q96">
    <cfRule type="containsText" dxfId="0" priority="1" operator="containsText" text="Готово!">
      <formula>NOT(ISERROR(SEARCH("Готово!",Q96)))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2025-03-20T11:26:02Z</dcterms:created>
  <dcterms:modified xsi:type="dcterms:W3CDTF">2025-03-20T13:57:25Z</dcterms:modified>
</cp:coreProperties>
</file>