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nton\Documents\Personal Projects\Eric CNC\"/>
    </mc:Choice>
  </mc:AlternateContent>
  <xr:revisionPtr revIDLastSave="0" documentId="13_ncr:1_{42266C58-BC3B-4CC3-A576-E631A0A913FB}" xr6:coauthVersionLast="45" xr6:coauthVersionMax="45" xr10:uidLastSave="{00000000-0000-0000-0000-000000000000}"/>
  <bookViews>
    <workbookView xWindow="-39555" yWindow="-6540" windowWidth="21600" windowHeight="11265" xr2:uid="{6C2DFAD7-625C-46F2-ADA5-420F2B9264BA}"/>
  </bookViews>
  <sheets>
    <sheet name="Pin Map" sheetId="1" r:id="rId1"/>
    <sheet name="Peripheral Map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2" l="1"/>
  <c r="P13" i="2"/>
  <c r="P12" i="2"/>
  <c r="P11" i="2"/>
  <c r="P10" i="2"/>
  <c r="P9" i="2"/>
  <c r="P8" i="2"/>
  <c r="P7" i="2"/>
  <c r="P4" i="2"/>
  <c r="P5" i="2"/>
  <c r="P6" i="2"/>
  <c r="P3" i="2"/>
  <c r="O8" i="2"/>
  <c r="O7" i="2"/>
  <c r="O6" i="2"/>
  <c r="O5" i="2"/>
  <c r="O4" i="2"/>
  <c r="O3" i="2"/>
  <c r="L26" i="2"/>
  <c r="L24" i="2"/>
  <c r="L25" i="2"/>
  <c r="L23" i="2"/>
  <c r="L22" i="2"/>
  <c r="L20" i="2"/>
  <c r="L21" i="2"/>
  <c r="L19" i="2"/>
  <c r="L18" i="2"/>
  <c r="L16" i="2"/>
  <c r="L17" i="2"/>
  <c r="L15" i="2"/>
  <c r="L12" i="2"/>
  <c r="L11" i="2"/>
  <c r="L10" i="2"/>
  <c r="L9" i="2"/>
  <c r="L8" i="2"/>
  <c r="L7" i="2"/>
  <c r="L4" i="2"/>
  <c r="L3" i="2"/>
  <c r="K12" i="2"/>
  <c r="K10" i="2"/>
  <c r="K11" i="2"/>
  <c r="K8" i="2"/>
  <c r="K7" i="2"/>
  <c r="K4" i="2"/>
  <c r="K3" i="2"/>
  <c r="H20" i="2"/>
  <c r="H21" i="2"/>
  <c r="H22" i="2"/>
  <c r="H23" i="2"/>
  <c r="H24" i="2"/>
  <c r="H25" i="2"/>
  <c r="H26" i="2"/>
  <c r="H19" i="2"/>
  <c r="H13" i="2"/>
  <c r="H14" i="2"/>
  <c r="H15" i="2"/>
  <c r="H16" i="2"/>
  <c r="H17" i="2"/>
  <c r="H18" i="2"/>
  <c r="H12" i="2"/>
  <c r="H11" i="2"/>
  <c r="H4" i="2"/>
  <c r="H5" i="2"/>
  <c r="H6" i="2"/>
  <c r="H7" i="2"/>
  <c r="H8" i="2"/>
  <c r="H9" i="2"/>
  <c r="H10" i="2"/>
  <c r="H3" i="2"/>
  <c r="G20" i="2"/>
  <c r="G21" i="2"/>
  <c r="G22" i="2"/>
  <c r="G23" i="2"/>
  <c r="G24" i="2"/>
  <c r="G25" i="2"/>
  <c r="G26" i="2"/>
  <c r="G19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C10" i="2"/>
  <c r="C9" i="2"/>
  <c r="C8" i="2"/>
  <c r="C7" i="2"/>
  <c r="C6" i="2"/>
  <c r="C5" i="2"/>
  <c r="C4" i="2"/>
  <c r="C3" i="2"/>
  <c r="B4" i="2"/>
  <c r="B3" i="2"/>
</calcChain>
</file>

<file path=xl/sharedStrings.xml><?xml version="1.0" encoding="utf-8"?>
<sst xmlns="http://schemas.openxmlformats.org/spreadsheetml/2006/main" count="473" uniqueCount="242">
  <si>
    <t>PA0</t>
  </si>
  <si>
    <t>PA1</t>
  </si>
  <si>
    <t>PA2</t>
  </si>
  <si>
    <t>PA3</t>
  </si>
  <si>
    <t>PA4</t>
  </si>
  <si>
    <t>PA5</t>
  </si>
  <si>
    <t>PA6</t>
  </si>
  <si>
    <t>PA7</t>
  </si>
  <si>
    <t>PB1</t>
  </si>
  <si>
    <t>PB0</t>
  </si>
  <si>
    <t>PB2</t>
  </si>
  <si>
    <t>PB3</t>
  </si>
  <si>
    <t>PB4</t>
  </si>
  <si>
    <t>PB5</t>
  </si>
  <si>
    <t>PB6</t>
  </si>
  <si>
    <t>PB7</t>
  </si>
  <si>
    <t>PC0</t>
  </si>
  <si>
    <t>PC1</t>
  </si>
  <si>
    <t>PC2</t>
  </si>
  <si>
    <t>PC3</t>
  </si>
  <si>
    <t>PC4</t>
  </si>
  <si>
    <t>PC5</t>
  </si>
  <si>
    <t>PC6</t>
  </si>
  <si>
    <t>PC7</t>
  </si>
  <si>
    <t>PD0</t>
  </si>
  <si>
    <t>PD1</t>
  </si>
  <si>
    <t>PD2</t>
  </si>
  <si>
    <t>PD3</t>
  </si>
  <si>
    <t>PD4</t>
  </si>
  <si>
    <t>PD5</t>
  </si>
  <si>
    <t>PD6</t>
  </si>
  <si>
    <t>PD7</t>
  </si>
  <si>
    <t>PE0</t>
  </si>
  <si>
    <t>PE1</t>
  </si>
  <si>
    <t>PE2</t>
  </si>
  <si>
    <t>PE3</t>
  </si>
  <si>
    <t>PE4</t>
  </si>
  <si>
    <t>PE5</t>
  </si>
  <si>
    <t>PE6</t>
  </si>
  <si>
    <t>PE7</t>
  </si>
  <si>
    <t>PF0</t>
  </si>
  <si>
    <t>PF1</t>
  </si>
  <si>
    <t>PF2</t>
  </si>
  <si>
    <t>PF3</t>
  </si>
  <si>
    <t>PF4</t>
  </si>
  <si>
    <t>PF5</t>
  </si>
  <si>
    <t>PF6</t>
  </si>
  <si>
    <t>PF7</t>
  </si>
  <si>
    <t>PG0</t>
  </si>
  <si>
    <t>PG1</t>
  </si>
  <si>
    <t>PG2</t>
  </si>
  <si>
    <t>PG3</t>
  </si>
  <si>
    <t>PG4</t>
  </si>
  <si>
    <t>PG5</t>
  </si>
  <si>
    <t>PG6</t>
  </si>
  <si>
    <t>PG7</t>
  </si>
  <si>
    <t>PH0</t>
  </si>
  <si>
    <t>PH1</t>
  </si>
  <si>
    <t>PH2</t>
  </si>
  <si>
    <t>PH3</t>
  </si>
  <si>
    <t>PH4</t>
  </si>
  <si>
    <t>PH5</t>
  </si>
  <si>
    <t>PH6</t>
  </si>
  <si>
    <t>PH7</t>
  </si>
  <si>
    <t>PJ0</t>
  </si>
  <si>
    <t>PJ1</t>
  </si>
  <si>
    <t>PJ2</t>
  </si>
  <si>
    <t>PJ3</t>
  </si>
  <si>
    <t>PJ4</t>
  </si>
  <si>
    <t>PJ5</t>
  </si>
  <si>
    <t>PJ6</t>
  </si>
  <si>
    <t>PJ7</t>
  </si>
  <si>
    <t>PK0</t>
  </si>
  <si>
    <t>PK1</t>
  </si>
  <si>
    <t>PK2</t>
  </si>
  <si>
    <t>PK3</t>
  </si>
  <si>
    <t>PK4</t>
  </si>
  <si>
    <t>PK5</t>
  </si>
  <si>
    <t>PK6</t>
  </si>
  <si>
    <t>PK7</t>
  </si>
  <si>
    <t>PL0</t>
  </si>
  <si>
    <t>PL1</t>
  </si>
  <si>
    <t>PL2</t>
  </si>
  <si>
    <t>PL3</t>
  </si>
  <si>
    <t>PL4</t>
  </si>
  <si>
    <t>PL5</t>
  </si>
  <si>
    <t>PL6</t>
  </si>
  <si>
    <t>PL7</t>
  </si>
  <si>
    <t>grbl</t>
  </si>
  <si>
    <t>X STEP</t>
  </si>
  <si>
    <t>Y STEP</t>
  </si>
  <si>
    <t>Z STEP</t>
  </si>
  <si>
    <t>X DIR</t>
  </si>
  <si>
    <t>Y DIR</t>
  </si>
  <si>
    <t>Z DIR</t>
  </si>
  <si>
    <t>X LIMIT</t>
  </si>
  <si>
    <t>Y LIMIT</t>
  </si>
  <si>
    <t>Z LIMIT</t>
  </si>
  <si>
    <t>RESET</t>
  </si>
  <si>
    <t>FEED HOLD</t>
  </si>
  <si>
    <t>CYCLE START</t>
  </si>
  <si>
    <t>PROBE</t>
  </si>
  <si>
    <t>FLOOD</t>
  </si>
  <si>
    <t>MIST</t>
  </si>
  <si>
    <t>SPINDLE ENABLE</t>
  </si>
  <si>
    <t>STEPPERS DISABLE</t>
  </si>
  <si>
    <t>DUAL STEP</t>
  </si>
  <si>
    <t>DUAL DIR</t>
  </si>
  <si>
    <t>-</t>
  </si>
  <si>
    <t>Signal</t>
  </si>
  <si>
    <t>Peripheral</t>
  </si>
  <si>
    <t>Port/Pin</t>
  </si>
  <si>
    <t>ATmega328P</t>
  </si>
  <si>
    <t>PCINT0/ICP1</t>
  </si>
  <si>
    <t>PCINT1/OC1A</t>
  </si>
  <si>
    <t>PCINT2/OC1B/SS</t>
  </si>
  <si>
    <t>PCINT3/OC2A/MOSI</t>
  </si>
  <si>
    <t>PCINT4/MISO</t>
  </si>
  <si>
    <t>PCINT5/SCK</t>
  </si>
  <si>
    <t>PCINT6</t>
  </si>
  <si>
    <t>PCINT7</t>
  </si>
  <si>
    <t>PCINT8/ADC0</t>
  </si>
  <si>
    <t>PCINT9/ADC1</t>
  </si>
  <si>
    <t>PCINT10/ADC2</t>
  </si>
  <si>
    <t>PCINT11/ADC3</t>
  </si>
  <si>
    <t>PCINT12/ADC4</t>
  </si>
  <si>
    <t>PCINT13/ADC5</t>
  </si>
  <si>
    <t>PCINT14/RESET</t>
  </si>
  <si>
    <t>PCINT16/RXD</t>
  </si>
  <si>
    <t>PCINT17/TXD</t>
  </si>
  <si>
    <t>PCINT18/INT0</t>
  </si>
  <si>
    <t>PCINT19/OC2B/INT1</t>
  </si>
  <si>
    <t>PCINT20</t>
  </si>
  <si>
    <t>PCINT21/OC0B</t>
  </si>
  <si>
    <t>PCINT22/OC0A</t>
  </si>
  <si>
    <t>PCINT23</t>
  </si>
  <si>
    <t>grblMod</t>
  </si>
  <si>
    <t>ATmega2560</t>
  </si>
  <si>
    <t>OC0B</t>
  </si>
  <si>
    <t>PCINT8/RXD0</t>
  </si>
  <si>
    <t>TXD0</t>
  </si>
  <si>
    <t>OC3A</t>
  </si>
  <si>
    <t>OC3B/INT4</t>
  </si>
  <si>
    <t>OC3C/INT5</t>
  </si>
  <si>
    <t>INT6</t>
  </si>
  <si>
    <t>ICP3/INT7</t>
  </si>
  <si>
    <t>RXD2</t>
  </si>
  <si>
    <t>TXD2</t>
  </si>
  <si>
    <t>OC4A</t>
  </si>
  <si>
    <t>OC4B</t>
  </si>
  <si>
    <t>OC4C</t>
  </si>
  <si>
    <t>OC2B</t>
  </si>
  <si>
    <t>PCINT0/SS</t>
  </si>
  <si>
    <t>PCINT1</t>
  </si>
  <si>
    <t>PCINT1/SCK</t>
  </si>
  <si>
    <t>PCINT2/MOSI</t>
  </si>
  <si>
    <t>PCINT3/MISO</t>
  </si>
  <si>
    <t>PCINT4/OC2A</t>
  </si>
  <si>
    <t>PCINT5/OC1A</t>
  </si>
  <si>
    <t>PCINT6/OC1B</t>
  </si>
  <si>
    <t>ADC0</t>
  </si>
  <si>
    <t>ADC1</t>
  </si>
  <si>
    <t>ADC2</t>
  </si>
  <si>
    <t>ADC3</t>
  </si>
  <si>
    <t>ADC4</t>
  </si>
  <si>
    <t>ADC5</t>
  </si>
  <si>
    <t>ADC6</t>
  </si>
  <si>
    <t>ADC7</t>
  </si>
  <si>
    <t>PCINT16/ADC8</t>
  </si>
  <si>
    <t>PCINT17/ADC9</t>
  </si>
  <si>
    <t>PCINT18/ADC10</t>
  </si>
  <si>
    <t>PCINT19/ADC11</t>
  </si>
  <si>
    <t>PCINT20/ADC12</t>
  </si>
  <si>
    <t>PCINT21/ADC13</t>
  </si>
  <si>
    <t>PCINT22/ADC14</t>
  </si>
  <si>
    <t>PCINT23/ADC15</t>
  </si>
  <si>
    <t>PCINT12</t>
  </si>
  <si>
    <t>PCINT13</t>
  </si>
  <si>
    <t>PCINT14</t>
  </si>
  <si>
    <t>PCINT15</t>
  </si>
  <si>
    <t>PCINT9/RXD3</t>
  </si>
  <si>
    <t>PCINT10/TXD3</t>
  </si>
  <si>
    <t>PCINT11</t>
  </si>
  <si>
    <t>PCINT7/OC0A/OC1C</t>
  </si>
  <si>
    <t>ICP4</t>
  </si>
  <si>
    <t>ICP5</t>
  </si>
  <si>
    <t>OC5A</t>
  </si>
  <si>
    <t>OC5B</t>
  </si>
  <si>
    <t>OC5C</t>
  </si>
  <si>
    <t>INT0</t>
  </si>
  <si>
    <t>INT1</t>
  </si>
  <si>
    <t>INT2</t>
  </si>
  <si>
    <t>INT3</t>
  </si>
  <si>
    <t>INT4</t>
  </si>
  <si>
    <t>INT5</t>
  </si>
  <si>
    <t>INT7</t>
  </si>
  <si>
    <t>INT2/RXD1</t>
  </si>
  <si>
    <t>INT3/TXD1</t>
  </si>
  <si>
    <t>ICP1</t>
  </si>
  <si>
    <t>PCINT0</t>
  </si>
  <si>
    <t>PCINT2</t>
  </si>
  <si>
    <t>PCINT3</t>
  </si>
  <si>
    <t>PCINT4</t>
  </si>
  <si>
    <t>PCINT5</t>
  </si>
  <si>
    <t>PCINT8</t>
  </si>
  <si>
    <t>PCINT9</t>
  </si>
  <si>
    <t>PCINT10</t>
  </si>
  <si>
    <t>PCINT17</t>
  </si>
  <si>
    <t>PCINT16</t>
  </si>
  <si>
    <t>PCINT18</t>
  </si>
  <si>
    <t>PCINT19</t>
  </si>
  <si>
    <t>PCINT21</t>
  </si>
  <si>
    <t>PCINT22</t>
  </si>
  <si>
    <t>OC0A</t>
  </si>
  <si>
    <t>OC0C</t>
  </si>
  <si>
    <t>OC1A</t>
  </si>
  <si>
    <t>OC1B</t>
  </si>
  <si>
    <t>OC1C</t>
  </si>
  <si>
    <t>OC2A</t>
  </si>
  <si>
    <t>OC2C</t>
  </si>
  <si>
    <t>OC3B</t>
  </si>
  <si>
    <t>OC3C</t>
  </si>
  <si>
    <t>ICP0</t>
  </si>
  <si>
    <t>ICP2</t>
  </si>
  <si>
    <t>ICP3</t>
  </si>
  <si>
    <t>SS</t>
  </si>
  <si>
    <t>MOSI</t>
  </si>
  <si>
    <t>MISO</t>
  </si>
  <si>
    <t>SCK</t>
  </si>
  <si>
    <t>RXD0</t>
  </si>
  <si>
    <t>RXD1</t>
  </si>
  <si>
    <t>TXD1</t>
  </si>
  <si>
    <t>RXD3</t>
  </si>
  <si>
    <t>TXD3</t>
  </si>
  <si>
    <t>PCMSK0</t>
  </si>
  <si>
    <t>PCMSK1</t>
  </si>
  <si>
    <t>PCMSK2</t>
  </si>
  <si>
    <t>Rx</t>
  </si>
  <si>
    <t>Tx</t>
  </si>
  <si>
    <t>DUAL LIMIT</t>
  </si>
  <si>
    <t>SPINDLE PWM</t>
  </si>
  <si>
    <t>SAFETY 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</si>
</sst>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AB15-72D4-46DA-AF1B-7586F710B0CD}">
  <dimension ref="A1:E91"/>
  <sheetViews>
    <sheetView tabSelected="1" topLeftCell="A55" workbookViewId="0">
      <selection activeCell="E89" sqref="E89"/>
    </sheetView>
  </sheetViews>
  <sheetFormatPr defaultRowHeight="14.5" x14ac:dyDescent="0.35"/>
  <cols>
    <col min="1" max="1" width="8.7265625" style="1"/>
    <col min="2" max="2" width="17.7265625" style="1" bestFit="1" customWidth="1"/>
    <col min="3" max="3" width="16.08984375" style="1" bestFit="1" customWidth="1"/>
    <col min="4" max="4" width="17.7265625" style="1" bestFit="1" customWidth="1"/>
    <col min="5" max="5" width="16.08984375" style="1" bestFit="1" customWidth="1"/>
  </cols>
  <sheetData>
    <row r="1" spans="1:5" x14ac:dyDescent="0.35">
      <c r="B1" s="3" t="s">
        <v>88</v>
      </c>
      <c r="C1" s="3"/>
      <c r="D1" s="3" t="s">
        <v>136</v>
      </c>
      <c r="E1" s="3"/>
    </row>
    <row r="2" spans="1:5" x14ac:dyDescent="0.35">
      <c r="B2" s="3" t="s">
        <v>112</v>
      </c>
      <c r="C2" s="3"/>
      <c r="D2" s="3" t="s">
        <v>137</v>
      </c>
      <c r="E2" s="3"/>
    </row>
    <row r="3" spans="1:5" x14ac:dyDescent="0.35">
      <c r="A3" s="1" t="s">
        <v>111</v>
      </c>
      <c r="B3" s="1" t="s">
        <v>110</v>
      </c>
      <c r="C3" s="1" t="s">
        <v>109</v>
      </c>
      <c r="D3" s="1" t="s">
        <v>110</v>
      </c>
      <c r="E3" s="1" t="s">
        <v>109</v>
      </c>
    </row>
    <row r="4" spans="1:5" x14ac:dyDescent="0.35">
      <c r="A4" s="1" t="s">
        <v>0</v>
      </c>
      <c r="B4" s="1" t="s">
        <v>108</v>
      </c>
      <c r="C4" s="1" t="s">
        <v>108</v>
      </c>
      <c r="E4" s="1" t="s">
        <v>89</v>
      </c>
    </row>
    <row r="5" spans="1:5" x14ac:dyDescent="0.35">
      <c r="A5" s="1" t="s">
        <v>1</v>
      </c>
      <c r="B5" s="1" t="s">
        <v>108</v>
      </c>
      <c r="C5" s="1" t="s">
        <v>108</v>
      </c>
      <c r="E5" s="1" t="s">
        <v>92</v>
      </c>
    </row>
    <row r="6" spans="1:5" x14ac:dyDescent="0.35">
      <c r="A6" s="1" t="s">
        <v>2</v>
      </c>
      <c r="B6" s="1" t="s">
        <v>108</v>
      </c>
      <c r="C6" s="1" t="s">
        <v>108</v>
      </c>
      <c r="E6" s="1" t="s">
        <v>90</v>
      </c>
    </row>
    <row r="7" spans="1:5" x14ac:dyDescent="0.35">
      <c r="A7" s="1" t="s">
        <v>3</v>
      </c>
      <c r="B7" s="1" t="s">
        <v>108</v>
      </c>
      <c r="C7" s="1" t="s">
        <v>108</v>
      </c>
      <c r="E7" s="1" t="s">
        <v>93</v>
      </c>
    </row>
    <row r="8" spans="1:5" x14ac:dyDescent="0.35">
      <c r="A8" s="1" t="s">
        <v>4</v>
      </c>
      <c r="B8" s="1" t="s">
        <v>108</v>
      </c>
      <c r="C8" s="1" t="s">
        <v>108</v>
      </c>
      <c r="E8" s="1" t="s">
        <v>91</v>
      </c>
    </row>
    <row r="9" spans="1:5" x14ac:dyDescent="0.35">
      <c r="A9" s="1" t="s">
        <v>5</v>
      </c>
      <c r="B9" s="1" t="s">
        <v>108</v>
      </c>
      <c r="C9" s="1" t="s">
        <v>108</v>
      </c>
      <c r="E9" s="1" t="s">
        <v>94</v>
      </c>
    </row>
    <row r="10" spans="1:5" x14ac:dyDescent="0.35">
      <c r="A10" s="1" t="s">
        <v>6</v>
      </c>
      <c r="B10" s="1" t="s">
        <v>108</v>
      </c>
      <c r="C10" s="1" t="s">
        <v>108</v>
      </c>
      <c r="E10" s="1" t="s">
        <v>106</v>
      </c>
    </row>
    <row r="11" spans="1:5" x14ac:dyDescent="0.35">
      <c r="A11" s="1" t="s">
        <v>7</v>
      </c>
      <c r="B11" s="1" t="s">
        <v>108</v>
      </c>
      <c r="C11" s="1" t="s">
        <v>108</v>
      </c>
      <c r="E11" s="1" t="s">
        <v>107</v>
      </c>
    </row>
    <row r="12" spans="1:5" x14ac:dyDescent="0.35">
      <c r="A12" s="1" t="s">
        <v>9</v>
      </c>
      <c r="B12" s="1" t="s">
        <v>113</v>
      </c>
      <c r="C12" s="1" t="s">
        <v>105</v>
      </c>
      <c r="D12" s="1" t="s">
        <v>152</v>
      </c>
    </row>
    <row r="13" spans="1:5" x14ac:dyDescent="0.35">
      <c r="A13" s="1" t="s">
        <v>8</v>
      </c>
      <c r="B13" s="1" t="s">
        <v>114</v>
      </c>
      <c r="C13" s="1" t="s">
        <v>95</v>
      </c>
      <c r="D13" s="1" t="s">
        <v>154</v>
      </c>
    </row>
    <row r="14" spans="1:5" x14ac:dyDescent="0.35">
      <c r="A14" s="1" t="s">
        <v>10</v>
      </c>
      <c r="B14" s="1" t="s">
        <v>115</v>
      </c>
      <c r="C14" s="1" t="s">
        <v>96</v>
      </c>
      <c r="D14" s="1" t="s">
        <v>155</v>
      </c>
    </row>
    <row r="15" spans="1:5" x14ac:dyDescent="0.35">
      <c r="A15" s="1" t="s">
        <v>11</v>
      </c>
      <c r="B15" s="1" t="s">
        <v>116</v>
      </c>
      <c r="C15" s="2" t="s">
        <v>240</v>
      </c>
      <c r="D15" s="1" t="s">
        <v>156</v>
      </c>
    </row>
    <row r="16" spans="1:5" x14ac:dyDescent="0.35">
      <c r="A16" s="1" t="s">
        <v>12</v>
      </c>
      <c r="B16" s="1" t="s">
        <v>117</v>
      </c>
      <c r="C16" s="2" t="s">
        <v>97</v>
      </c>
      <c r="D16" s="1" t="s">
        <v>157</v>
      </c>
      <c r="E16" s="1" t="s">
        <v>240</v>
      </c>
    </row>
    <row r="17" spans="1:5" x14ac:dyDescent="0.35">
      <c r="A17" s="1" t="s">
        <v>13</v>
      </c>
      <c r="B17" s="1" t="s">
        <v>118</v>
      </c>
      <c r="C17" s="2" t="s">
        <v>104</v>
      </c>
      <c r="D17" s="1" t="s">
        <v>158</v>
      </c>
    </row>
    <row r="18" spans="1:5" x14ac:dyDescent="0.35">
      <c r="A18" s="1" t="s">
        <v>14</v>
      </c>
      <c r="B18" s="1" t="s">
        <v>119</v>
      </c>
      <c r="D18" s="1" t="s">
        <v>159</v>
      </c>
    </row>
    <row r="19" spans="1:5" x14ac:dyDescent="0.35">
      <c r="A19" s="1" t="s">
        <v>15</v>
      </c>
      <c r="B19" s="1" t="s">
        <v>120</v>
      </c>
      <c r="D19" s="1" t="s">
        <v>183</v>
      </c>
    </row>
    <row r="20" spans="1:5" x14ac:dyDescent="0.35">
      <c r="A20" s="1" t="s">
        <v>16</v>
      </c>
      <c r="B20" s="1" t="s">
        <v>121</v>
      </c>
      <c r="C20" s="1" t="s">
        <v>98</v>
      </c>
      <c r="E20" s="1" t="s">
        <v>105</v>
      </c>
    </row>
    <row r="21" spans="1:5" x14ac:dyDescent="0.35">
      <c r="A21" s="1" t="s">
        <v>17</v>
      </c>
      <c r="B21" s="1" t="s">
        <v>122</v>
      </c>
      <c r="C21" s="1" t="s">
        <v>99</v>
      </c>
      <c r="E21" s="1" t="s">
        <v>104</v>
      </c>
    </row>
    <row r="22" spans="1:5" x14ac:dyDescent="0.35">
      <c r="A22" s="1" t="s">
        <v>18</v>
      </c>
      <c r="B22" s="1" t="s">
        <v>123</v>
      </c>
      <c r="C22" s="1" t="s">
        <v>100</v>
      </c>
    </row>
    <row r="23" spans="1:5" x14ac:dyDescent="0.35">
      <c r="A23" s="1" t="s">
        <v>19</v>
      </c>
      <c r="B23" s="1" t="s">
        <v>124</v>
      </c>
      <c r="C23" s="2" t="s">
        <v>102</v>
      </c>
    </row>
    <row r="24" spans="1:5" x14ac:dyDescent="0.35">
      <c r="A24" s="1" t="s">
        <v>20</v>
      </c>
      <c r="B24" s="1" t="s">
        <v>125</v>
      </c>
      <c r="C24" s="2" t="s">
        <v>103</v>
      </c>
    </row>
    <row r="25" spans="1:5" x14ac:dyDescent="0.35">
      <c r="A25" s="1" t="s">
        <v>21</v>
      </c>
      <c r="B25" s="1" t="s">
        <v>126</v>
      </c>
      <c r="C25" s="1" t="s">
        <v>101</v>
      </c>
    </row>
    <row r="26" spans="1:5" x14ac:dyDescent="0.35">
      <c r="A26" s="1" t="s">
        <v>22</v>
      </c>
      <c r="B26" s="1" t="s">
        <v>127</v>
      </c>
    </row>
    <row r="27" spans="1:5" x14ac:dyDescent="0.35">
      <c r="A27" s="1" t="s">
        <v>23</v>
      </c>
      <c r="B27" s="1" t="s">
        <v>108</v>
      </c>
      <c r="C27" s="1" t="s">
        <v>108</v>
      </c>
    </row>
    <row r="28" spans="1:5" x14ac:dyDescent="0.35">
      <c r="A28" s="1" t="s">
        <v>24</v>
      </c>
      <c r="B28" s="1" t="s">
        <v>128</v>
      </c>
      <c r="C28" s="1" t="s">
        <v>237</v>
      </c>
      <c r="D28" s="1" t="s">
        <v>189</v>
      </c>
    </row>
    <row r="29" spans="1:5" x14ac:dyDescent="0.35">
      <c r="A29" s="1" t="s">
        <v>25</v>
      </c>
      <c r="B29" s="1" t="s">
        <v>129</v>
      </c>
      <c r="C29" s="1" t="s">
        <v>238</v>
      </c>
      <c r="D29" s="1" t="s">
        <v>190</v>
      </c>
    </row>
    <row r="30" spans="1:5" x14ac:dyDescent="0.35">
      <c r="A30" s="1" t="s">
        <v>26</v>
      </c>
      <c r="B30" s="1" t="s">
        <v>130</v>
      </c>
      <c r="C30" s="1" t="s">
        <v>89</v>
      </c>
      <c r="D30" s="1" t="s">
        <v>196</v>
      </c>
    </row>
    <row r="31" spans="1:5" x14ac:dyDescent="0.35">
      <c r="A31" s="1" t="s">
        <v>27</v>
      </c>
      <c r="B31" s="1" t="s">
        <v>131</v>
      </c>
      <c r="C31" s="1" t="s">
        <v>90</v>
      </c>
      <c r="D31" s="1" t="s">
        <v>197</v>
      </c>
    </row>
    <row r="32" spans="1:5" x14ac:dyDescent="0.35">
      <c r="A32" s="1" t="s">
        <v>28</v>
      </c>
      <c r="B32" s="1" t="s">
        <v>132</v>
      </c>
      <c r="C32" s="1" t="s">
        <v>91</v>
      </c>
      <c r="D32" s="1" t="s">
        <v>198</v>
      </c>
    </row>
    <row r="33" spans="1:5" x14ac:dyDescent="0.35">
      <c r="A33" s="1" t="s">
        <v>29</v>
      </c>
      <c r="B33" s="1" t="s">
        <v>133</v>
      </c>
      <c r="C33" s="1" t="s">
        <v>92</v>
      </c>
    </row>
    <row r="34" spans="1:5" x14ac:dyDescent="0.35">
      <c r="A34" s="1" t="s">
        <v>30</v>
      </c>
      <c r="B34" s="1" t="s">
        <v>134</v>
      </c>
      <c r="C34" s="1" t="s">
        <v>93</v>
      </c>
    </row>
    <row r="35" spans="1:5" x14ac:dyDescent="0.35">
      <c r="A35" s="1" t="s">
        <v>31</v>
      </c>
      <c r="B35" s="1" t="s">
        <v>135</v>
      </c>
      <c r="C35" s="1" t="s">
        <v>94</v>
      </c>
    </row>
    <row r="36" spans="1:5" x14ac:dyDescent="0.35">
      <c r="A36" s="1" t="s">
        <v>32</v>
      </c>
      <c r="B36" s="1" t="s">
        <v>108</v>
      </c>
      <c r="C36" s="1" t="s">
        <v>108</v>
      </c>
      <c r="D36" s="1" t="s">
        <v>139</v>
      </c>
      <c r="E36" s="1" t="s">
        <v>237</v>
      </c>
    </row>
    <row r="37" spans="1:5" x14ac:dyDescent="0.35">
      <c r="A37" s="1" t="s">
        <v>33</v>
      </c>
      <c r="B37" s="1" t="s">
        <v>108</v>
      </c>
      <c r="C37" s="1" t="s">
        <v>108</v>
      </c>
      <c r="D37" s="1" t="s">
        <v>140</v>
      </c>
      <c r="E37" s="1" t="s">
        <v>238</v>
      </c>
    </row>
    <row r="38" spans="1:5" x14ac:dyDescent="0.35">
      <c r="A38" s="1" t="s">
        <v>34</v>
      </c>
      <c r="B38" s="1" t="s">
        <v>108</v>
      </c>
      <c r="C38" s="1" t="s">
        <v>108</v>
      </c>
    </row>
    <row r="39" spans="1:5" x14ac:dyDescent="0.35">
      <c r="A39" s="1" t="s">
        <v>35</v>
      </c>
      <c r="B39" s="1" t="s">
        <v>108</v>
      </c>
      <c r="C39" s="1" t="s">
        <v>108</v>
      </c>
      <c r="D39" s="1" t="s">
        <v>141</v>
      </c>
    </row>
    <row r="40" spans="1:5" x14ac:dyDescent="0.35">
      <c r="A40" s="1" t="s">
        <v>36</v>
      </c>
      <c r="B40" s="1" t="s">
        <v>108</v>
      </c>
      <c r="C40" s="1" t="s">
        <v>108</v>
      </c>
      <c r="D40" s="1" t="s">
        <v>142</v>
      </c>
    </row>
    <row r="41" spans="1:5" x14ac:dyDescent="0.35">
      <c r="A41" s="1" t="s">
        <v>37</v>
      </c>
      <c r="B41" s="1" t="s">
        <v>108</v>
      </c>
      <c r="C41" s="1" t="s">
        <v>108</v>
      </c>
      <c r="D41" s="1" t="s">
        <v>143</v>
      </c>
    </row>
    <row r="42" spans="1:5" x14ac:dyDescent="0.35">
      <c r="A42" s="1" t="s">
        <v>38</v>
      </c>
      <c r="B42" s="1" t="s">
        <v>108</v>
      </c>
      <c r="C42" s="1" t="s">
        <v>108</v>
      </c>
      <c r="D42" s="1" t="s">
        <v>144</v>
      </c>
    </row>
    <row r="43" spans="1:5" x14ac:dyDescent="0.35">
      <c r="A43" s="1" t="s">
        <v>39</v>
      </c>
      <c r="B43" s="1" t="s">
        <v>108</v>
      </c>
      <c r="C43" s="1" t="s">
        <v>108</v>
      </c>
      <c r="D43" s="1" t="s">
        <v>145</v>
      </c>
    </row>
    <row r="44" spans="1:5" x14ac:dyDescent="0.35">
      <c r="A44" s="1" t="s">
        <v>40</v>
      </c>
      <c r="B44" s="1" t="s">
        <v>108</v>
      </c>
      <c r="C44" s="1" t="s">
        <v>108</v>
      </c>
      <c r="D44" s="1" t="s">
        <v>160</v>
      </c>
    </row>
    <row r="45" spans="1:5" x14ac:dyDescent="0.35">
      <c r="A45" s="1" t="s">
        <v>41</v>
      </c>
      <c r="B45" s="1" t="s">
        <v>108</v>
      </c>
      <c r="C45" s="1" t="s">
        <v>108</v>
      </c>
      <c r="D45" s="1" t="s">
        <v>161</v>
      </c>
    </row>
    <row r="46" spans="1:5" x14ac:dyDescent="0.35">
      <c r="A46" s="1" t="s">
        <v>42</v>
      </c>
      <c r="B46" s="1" t="s">
        <v>108</v>
      </c>
      <c r="C46" s="1" t="s">
        <v>108</v>
      </c>
      <c r="D46" s="1" t="s">
        <v>162</v>
      </c>
    </row>
    <row r="47" spans="1:5" x14ac:dyDescent="0.35">
      <c r="A47" s="1" t="s">
        <v>43</v>
      </c>
      <c r="B47" s="1" t="s">
        <v>108</v>
      </c>
      <c r="C47" s="1" t="s">
        <v>108</v>
      </c>
      <c r="D47" s="1" t="s">
        <v>163</v>
      </c>
    </row>
    <row r="48" spans="1:5" x14ac:dyDescent="0.35">
      <c r="A48" s="1" t="s">
        <v>44</v>
      </c>
      <c r="B48" s="1" t="s">
        <v>108</v>
      </c>
      <c r="C48" s="1" t="s">
        <v>108</v>
      </c>
      <c r="D48" s="1" t="s">
        <v>164</v>
      </c>
    </row>
    <row r="49" spans="1:5" x14ac:dyDescent="0.35">
      <c r="A49" s="1" t="s">
        <v>45</v>
      </c>
      <c r="B49" s="1" t="s">
        <v>108</v>
      </c>
      <c r="C49" s="1" t="s">
        <v>108</v>
      </c>
      <c r="D49" s="1" t="s">
        <v>165</v>
      </c>
    </row>
    <row r="50" spans="1:5" x14ac:dyDescent="0.35">
      <c r="A50" s="1" t="s">
        <v>46</v>
      </c>
      <c r="B50" s="1" t="s">
        <v>108</v>
      </c>
      <c r="C50" s="1" t="s">
        <v>108</v>
      </c>
      <c r="D50" s="1" t="s">
        <v>166</v>
      </c>
    </row>
    <row r="51" spans="1:5" x14ac:dyDescent="0.35">
      <c r="A51" s="1" t="s">
        <v>47</v>
      </c>
      <c r="B51" s="1" t="s">
        <v>108</v>
      </c>
      <c r="C51" s="1" t="s">
        <v>108</v>
      </c>
      <c r="D51" s="1" t="s">
        <v>167</v>
      </c>
    </row>
    <row r="52" spans="1:5" x14ac:dyDescent="0.35">
      <c r="A52" s="1" t="s">
        <v>48</v>
      </c>
      <c r="B52" s="1" t="s">
        <v>108</v>
      </c>
      <c r="C52" s="1" t="s">
        <v>108</v>
      </c>
    </row>
    <row r="53" spans="1:5" x14ac:dyDescent="0.35">
      <c r="A53" s="1" t="s">
        <v>49</v>
      </c>
      <c r="B53" s="1" t="s">
        <v>108</v>
      </c>
      <c r="C53" s="1" t="s">
        <v>108</v>
      </c>
    </row>
    <row r="54" spans="1:5" x14ac:dyDescent="0.35">
      <c r="A54" s="1" t="s">
        <v>50</v>
      </c>
      <c r="B54" s="1" t="s">
        <v>108</v>
      </c>
      <c r="C54" s="1" t="s">
        <v>108</v>
      </c>
    </row>
    <row r="55" spans="1:5" x14ac:dyDescent="0.35">
      <c r="A55" s="1" t="s">
        <v>51</v>
      </c>
      <c r="B55" s="1" t="s">
        <v>108</v>
      </c>
      <c r="C55" s="1" t="s">
        <v>108</v>
      </c>
    </row>
    <row r="56" spans="1:5" x14ac:dyDescent="0.35">
      <c r="A56" s="1" t="s">
        <v>52</v>
      </c>
      <c r="B56" s="1" t="s">
        <v>108</v>
      </c>
      <c r="C56" s="1" t="s">
        <v>108</v>
      </c>
    </row>
    <row r="57" spans="1:5" x14ac:dyDescent="0.35">
      <c r="A57" s="1" t="s">
        <v>53</v>
      </c>
      <c r="B57" s="1" t="s">
        <v>108</v>
      </c>
      <c r="C57" s="1" t="s">
        <v>108</v>
      </c>
      <c r="D57" s="1" t="s">
        <v>138</v>
      </c>
    </row>
    <row r="58" spans="1:5" x14ac:dyDescent="0.35">
      <c r="A58" s="1" t="s">
        <v>54</v>
      </c>
      <c r="B58" s="1" t="s">
        <v>108</v>
      </c>
      <c r="C58" s="1" t="s">
        <v>108</v>
      </c>
      <c r="D58" s="1" t="s">
        <v>108</v>
      </c>
      <c r="E58" s="1" t="s">
        <v>108</v>
      </c>
    </row>
    <row r="59" spans="1:5" x14ac:dyDescent="0.35">
      <c r="A59" s="1" t="s">
        <v>55</v>
      </c>
      <c r="B59" s="1" t="s">
        <v>108</v>
      </c>
      <c r="C59" s="1" t="s">
        <v>108</v>
      </c>
      <c r="D59" s="1" t="s">
        <v>108</v>
      </c>
      <c r="E59" s="1" t="s">
        <v>108</v>
      </c>
    </row>
    <row r="60" spans="1:5" x14ac:dyDescent="0.35">
      <c r="A60" s="1" t="s">
        <v>56</v>
      </c>
      <c r="B60" s="1" t="s">
        <v>108</v>
      </c>
      <c r="C60" s="1" t="s">
        <v>108</v>
      </c>
      <c r="D60" s="1" t="s">
        <v>146</v>
      </c>
    </row>
    <row r="61" spans="1:5" x14ac:dyDescent="0.35">
      <c r="A61" s="1" t="s">
        <v>57</v>
      </c>
      <c r="B61" s="1" t="s">
        <v>108</v>
      </c>
      <c r="C61" s="1" t="s">
        <v>108</v>
      </c>
      <c r="D61" s="1" t="s">
        <v>147</v>
      </c>
    </row>
    <row r="62" spans="1:5" x14ac:dyDescent="0.35">
      <c r="A62" s="1" t="s">
        <v>58</v>
      </c>
      <c r="B62" s="1" t="s">
        <v>108</v>
      </c>
      <c r="C62" s="1" t="s">
        <v>108</v>
      </c>
    </row>
    <row r="63" spans="1:5" x14ac:dyDescent="0.35">
      <c r="A63" s="1" t="s">
        <v>59</v>
      </c>
      <c r="B63" s="1" t="s">
        <v>108</v>
      </c>
      <c r="C63" s="1" t="s">
        <v>108</v>
      </c>
      <c r="D63" s="1" t="s">
        <v>148</v>
      </c>
    </row>
    <row r="64" spans="1:5" x14ac:dyDescent="0.35">
      <c r="A64" s="1" t="s">
        <v>60</v>
      </c>
      <c r="B64" s="1" t="s">
        <v>108</v>
      </c>
      <c r="C64" s="1" t="s">
        <v>108</v>
      </c>
      <c r="D64" s="1" t="s">
        <v>149</v>
      </c>
    </row>
    <row r="65" spans="1:5" x14ac:dyDescent="0.35">
      <c r="A65" s="1" t="s">
        <v>61</v>
      </c>
      <c r="B65" s="1" t="s">
        <v>108</v>
      </c>
      <c r="C65" s="1" t="s">
        <v>108</v>
      </c>
      <c r="D65" s="1" t="s">
        <v>150</v>
      </c>
    </row>
    <row r="66" spans="1:5" x14ac:dyDescent="0.35">
      <c r="A66" s="1" t="s">
        <v>62</v>
      </c>
      <c r="B66" s="1" t="s">
        <v>108</v>
      </c>
      <c r="C66" s="1" t="s">
        <v>108</v>
      </c>
      <c r="D66" s="1" t="s">
        <v>151</v>
      </c>
    </row>
    <row r="67" spans="1:5" x14ac:dyDescent="0.35">
      <c r="A67" s="1" t="s">
        <v>63</v>
      </c>
      <c r="B67" s="1" t="s">
        <v>108</v>
      </c>
      <c r="C67" s="1" t="s">
        <v>108</v>
      </c>
    </row>
    <row r="68" spans="1:5" x14ac:dyDescent="0.35">
      <c r="A68" s="1" t="s">
        <v>64</v>
      </c>
      <c r="B68" s="1" t="s">
        <v>108</v>
      </c>
      <c r="C68" s="1" t="s">
        <v>108</v>
      </c>
      <c r="D68" s="1" t="s">
        <v>180</v>
      </c>
    </row>
    <row r="69" spans="1:5" x14ac:dyDescent="0.35">
      <c r="A69" s="1" t="s">
        <v>65</v>
      </c>
      <c r="B69" s="1" t="s">
        <v>108</v>
      </c>
      <c r="C69" s="1" t="s">
        <v>108</v>
      </c>
      <c r="D69" s="1" t="s">
        <v>181</v>
      </c>
      <c r="E69" s="1" t="s">
        <v>101</v>
      </c>
    </row>
    <row r="70" spans="1:5" x14ac:dyDescent="0.35">
      <c r="A70" s="1" t="s">
        <v>66</v>
      </c>
      <c r="B70" s="1" t="s">
        <v>108</v>
      </c>
      <c r="C70" s="1" t="s">
        <v>108</v>
      </c>
      <c r="D70" s="1" t="s">
        <v>182</v>
      </c>
      <c r="E70" s="1" t="s">
        <v>98</v>
      </c>
    </row>
    <row r="71" spans="1:5" x14ac:dyDescent="0.35">
      <c r="A71" s="1" t="s">
        <v>67</v>
      </c>
      <c r="B71" s="1" t="s">
        <v>108</v>
      </c>
      <c r="C71" s="1" t="s">
        <v>108</v>
      </c>
      <c r="D71" s="1" t="s">
        <v>176</v>
      </c>
      <c r="E71" s="1" t="s">
        <v>99</v>
      </c>
    </row>
    <row r="72" spans="1:5" x14ac:dyDescent="0.35">
      <c r="A72" s="1" t="s">
        <v>68</v>
      </c>
      <c r="B72" s="1" t="s">
        <v>108</v>
      </c>
      <c r="C72" s="1" t="s">
        <v>108</v>
      </c>
      <c r="D72" s="1" t="s">
        <v>177</v>
      </c>
      <c r="E72" s="1" t="s">
        <v>100</v>
      </c>
    </row>
    <row r="73" spans="1:5" x14ac:dyDescent="0.35">
      <c r="A73" s="1" t="s">
        <v>69</v>
      </c>
      <c r="B73" s="1" t="s">
        <v>108</v>
      </c>
      <c r="C73" s="1" t="s">
        <v>108</v>
      </c>
      <c r="D73" s="1" t="s">
        <v>178</v>
      </c>
      <c r="E73" s="1" t="s">
        <v>241</v>
      </c>
    </row>
    <row r="74" spans="1:5" x14ac:dyDescent="0.35">
      <c r="A74" s="1" t="s">
        <v>70</v>
      </c>
      <c r="B74" s="1" t="s">
        <v>108</v>
      </c>
      <c r="C74" s="1" t="s">
        <v>108</v>
      </c>
      <c r="D74" s="1" t="s">
        <v>179</v>
      </c>
      <c r="E74" s="1" t="s">
        <v>102</v>
      </c>
    </row>
    <row r="75" spans="1:5" x14ac:dyDescent="0.35">
      <c r="A75" s="1" t="s">
        <v>71</v>
      </c>
      <c r="B75" s="1" t="s">
        <v>108</v>
      </c>
      <c r="C75" s="1" t="s">
        <v>108</v>
      </c>
    </row>
    <row r="76" spans="1:5" x14ac:dyDescent="0.35">
      <c r="A76" s="1" t="s">
        <v>72</v>
      </c>
      <c r="B76" s="1" t="s">
        <v>108</v>
      </c>
      <c r="C76" s="1" t="s">
        <v>108</v>
      </c>
      <c r="D76" s="1" t="s">
        <v>168</v>
      </c>
      <c r="E76" s="1" t="s">
        <v>95</v>
      </c>
    </row>
    <row r="77" spans="1:5" x14ac:dyDescent="0.35">
      <c r="A77" s="1" t="s">
        <v>73</v>
      </c>
      <c r="B77" s="1" t="s">
        <v>108</v>
      </c>
      <c r="C77" s="1" t="s">
        <v>108</v>
      </c>
      <c r="D77" s="1" t="s">
        <v>169</v>
      </c>
      <c r="E77" s="1" t="s">
        <v>96</v>
      </c>
    </row>
    <row r="78" spans="1:5" x14ac:dyDescent="0.35">
      <c r="A78" s="1" t="s">
        <v>74</v>
      </c>
      <c r="B78" s="1" t="s">
        <v>108</v>
      </c>
      <c r="C78" s="1" t="s">
        <v>108</v>
      </c>
      <c r="D78" s="1" t="s">
        <v>170</v>
      </c>
      <c r="E78" s="1" t="s">
        <v>97</v>
      </c>
    </row>
    <row r="79" spans="1:5" x14ac:dyDescent="0.35">
      <c r="A79" s="1" t="s">
        <v>75</v>
      </c>
      <c r="B79" s="1" t="s">
        <v>108</v>
      </c>
      <c r="C79" s="1" t="s">
        <v>108</v>
      </c>
      <c r="D79" s="1" t="s">
        <v>171</v>
      </c>
      <c r="E79" s="1" t="s">
        <v>239</v>
      </c>
    </row>
    <row r="80" spans="1:5" x14ac:dyDescent="0.35">
      <c r="A80" s="1" t="s">
        <v>76</v>
      </c>
      <c r="B80" s="1" t="s">
        <v>108</v>
      </c>
      <c r="C80" s="1" t="s">
        <v>108</v>
      </c>
      <c r="D80" s="1" t="s">
        <v>172</v>
      </c>
    </row>
    <row r="81" spans="1:4" x14ac:dyDescent="0.35">
      <c r="A81" s="1" t="s">
        <v>77</v>
      </c>
      <c r="B81" s="1" t="s">
        <v>108</v>
      </c>
      <c r="C81" s="1" t="s">
        <v>108</v>
      </c>
      <c r="D81" s="1" t="s">
        <v>173</v>
      </c>
    </row>
    <row r="82" spans="1:4" x14ac:dyDescent="0.35">
      <c r="A82" s="1" t="s">
        <v>78</v>
      </c>
      <c r="B82" s="1" t="s">
        <v>108</v>
      </c>
      <c r="C82" s="1" t="s">
        <v>108</v>
      </c>
      <c r="D82" s="1" t="s">
        <v>174</v>
      </c>
    </row>
    <row r="83" spans="1:4" x14ac:dyDescent="0.35">
      <c r="A83" s="1" t="s">
        <v>79</v>
      </c>
      <c r="B83" s="1" t="s">
        <v>108</v>
      </c>
      <c r="C83" s="1" t="s">
        <v>108</v>
      </c>
      <c r="D83" s="1" t="s">
        <v>175</v>
      </c>
    </row>
    <row r="84" spans="1:4" x14ac:dyDescent="0.35">
      <c r="A84" s="1" t="s">
        <v>80</v>
      </c>
      <c r="B84" s="1" t="s">
        <v>108</v>
      </c>
      <c r="C84" s="1" t="s">
        <v>108</v>
      </c>
      <c r="D84" s="1" t="s">
        <v>184</v>
      </c>
    </row>
    <row r="85" spans="1:4" x14ac:dyDescent="0.35">
      <c r="A85" s="1" t="s">
        <v>81</v>
      </c>
      <c r="B85" s="1" t="s">
        <v>108</v>
      </c>
      <c r="C85" s="1" t="s">
        <v>108</v>
      </c>
      <c r="D85" s="1" t="s">
        <v>185</v>
      </c>
    </row>
    <row r="86" spans="1:4" x14ac:dyDescent="0.35">
      <c r="A86" s="1" t="s">
        <v>82</v>
      </c>
      <c r="B86" s="1" t="s">
        <v>108</v>
      </c>
      <c r="C86" s="1" t="s">
        <v>108</v>
      </c>
    </row>
    <row r="87" spans="1:4" x14ac:dyDescent="0.35">
      <c r="A87" s="1" t="s">
        <v>83</v>
      </c>
      <c r="B87" s="1" t="s">
        <v>108</v>
      </c>
      <c r="C87" s="1" t="s">
        <v>108</v>
      </c>
      <c r="D87" s="1" t="s">
        <v>186</v>
      </c>
    </row>
    <row r="88" spans="1:4" x14ac:dyDescent="0.35">
      <c r="A88" s="1" t="s">
        <v>84</v>
      </c>
      <c r="B88" s="1" t="s">
        <v>108</v>
      </c>
      <c r="C88" s="1" t="s">
        <v>108</v>
      </c>
      <c r="D88" s="1" t="s">
        <v>187</v>
      </c>
    </row>
    <row r="89" spans="1:4" x14ac:dyDescent="0.35">
      <c r="A89" s="1" t="s">
        <v>85</v>
      </c>
      <c r="B89" s="1" t="s">
        <v>108</v>
      </c>
      <c r="C89" s="1" t="s">
        <v>108</v>
      </c>
      <c r="D89" s="1" t="s">
        <v>188</v>
      </c>
    </row>
    <row r="90" spans="1:4" x14ac:dyDescent="0.35">
      <c r="A90" s="1" t="s">
        <v>86</v>
      </c>
      <c r="B90" s="1" t="s">
        <v>108</v>
      </c>
      <c r="C90" s="1" t="s">
        <v>108</v>
      </c>
    </row>
    <row r="91" spans="1:4" x14ac:dyDescent="0.35">
      <c r="A91" s="1" t="s">
        <v>87</v>
      </c>
      <c r="B91" s="1" t="s">
        <v>108</v>
      </c>
      <c r="C91" s="1" t="s">
        <v>108</v>
      </c>
    </row>
  </sheetData>
  <mergeCells count="4">
    <mergeCell ref="B1:C1"/>
    <mergeCell ref="B2:C2"/>
    <mergeCell ref="D1:E1"/>
    <mergeCell ref="D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EBC1-45DE-429F-9238-56D5F71108E7}">
  <dimension ref="A1:P26"/>
  <sheetViews>
    <sheetView workbookViewId="0">
      <selection activeCell="H17" sqref="H17"/>
    </sheetView>
  </sheetViews>
  <sheetFormatPr defaultRowHeight="14.5" x14ac:dyDescent="0.35"/>
  <cols>
    <col min="1" max="1" width="8.7265625" style="1"/>
    <col min="2" max="3" width="11.54296875" style="1" bestFit="1" customWidth="1"/>
    <col min="4" max="4" width="8.7265625" style="1" customWidth="1"/>
    <col min="5" max="5" width="3.36328125" bestFit="1" customWidth="1"/>
    <col min="6" max="6" width="8.7265625" style="1"/>
    <col min="7" max="7" width="16.08984375" style="1" bestFit="1" customWidth="1"/>
    <col min="8" max="8" width="12.6328125" style="1" bestFit="1" customWidth="1"/>
    <col min="10" max="10" width="8.7265625" style="1"/>
    <col min="11" max="11" width="16.08984375" style="1" bestFit="1" customWidth="1"/>
    <col min="12" max="12" width="11.54296875" style="1" bestFit="1" customWidth="1"/>
    <col min="14" max="14" width="8.7265625" style="1"/>
    <col min="15" max="15" width="14.54296875" style="1" bestFit="1" customWidth="1"/>
    <col min="16" max="16" width="11.54296875" style="1" bestFit="1" customWidth="1"/>
  </cols>
  <sheetData>
    <row r="1" spans="1:16" x14ac:dyDescent="0.35">
      <c r="B1" s="1" t="s">
        <v>88</v>
      </c>
      <c r="C1" s="1" t="s">
        <v>136</v>
      </c>
      <c r="G1" s="1" t="s">
        <v>88</v>
      </c>
      <c r="H1" s="1" t="s">
        <v>136</v>
      </c>
      <c r="K1" s="1" t="s">
        <v>88</v>
      </c>
      <c r="L1" s="1" t="s">
        <v>136</v>
      </c>
      <c r="O1" s="1" t="s">
        <v>88</v>
      </c>
      <c r="P1" s="1" t="s">
        <v>136</v>
      </c>
    </row>
    <row r="2" spans="1:16" x14ac:dyDescent="0.35">
      <c r="B2" s="1" t="s">
        <v>112</v>
      </c>
      <c r="C2" s="1" t="s">
        <v>137</v>
      </c>
      <c r="G2" s="1" t="s">
        <v>112</v>
      </c>
      <c r="H2" s="1" t="s">
        <v>137</v>
      </c>
      <c r="K2" s="1" t="s">
        <v>112</v>
      </c>
      <c r="L2" s="1" t="s">
        <v>137</v>
      </c>
      <c r="O2" s="1" t="s">
        <v>112</v>
      </c>
      <c r="P2" s="1" t="s">
        <v>137</v>
      </c>
    </row>
    <row r="3" spans="1:16" x14ac:dyDescent="0.35">
      <c r="A3" s="1" t="s">
        <v>189</v>
      </c>
      <c r="B3" s="1" t="str">
        <f>IF(ISBLANK('Pin Map'!$C30),"",'Pin Map'!$C30)</f>
        <v>X STEP</v>
      </c>
      <c r="C3" s="1" t="str">
        <f>IF(ISBLANK('Pin Map'!$E28),"",'Pin Map'!$E28)</f>
        <v/>
      </c>
      <c r="E3" s="4" t="s">
        <v>234</v>
      </c>
      <c r="F3" s="1" t="s">
        <v>199</v>
      </c>
      <c r="G3" s="1" t="str">
        <f>IF(ISBLANK('Pin Map'!$C12),"",'Pin Map'!$C12)</f>
        <v>STEPPERS DISABLE</v>
      </c>
      <c r="H3" s="1" t="str">
        <f>IF(ISBLANK('Pin Map'!$E12),"",'Pin Map'!$E12)</f>
        <v/>
      </c>
      <c r="J3" s="1" t="s">
        <v>213</v>
      </c>
      <c r="K3" s="1" t="str">
        <f>IF(ISBLANK('Pin Map'!$C34),"",'Pin Map'!$C34)</f>
        <v>Y DIR</v>
      </c>
      <c r="L3" s="1" t="str">
        <f>IF(ISBLANK('Pin Map'!$E19),"",'Pin Map'!$E19)</f>
        <v/>
      </c>
      <c r="N3" s="1" t="s">
        <v>225</v>
      </c>
      <c r="O3" s="1" t="str">
        <f>IF(ISBLANK('Pin Map'!$C14),"",'Pin Map'!$C14)</f>
        <v>Y LIMIT</v>
      </c>
      <c r="P3" s="1" t="str">
        <f>IF(ISBLANK('Pin Map'!$E12),"",'Pin Map'!$E12)</f>
        <v/>
      </c>
    </row>
    <row r="4" spans="1:16" x14ac:dyDescent="0.35">
      <c r="A4" s="1" t="s">
        <v>190</v>
      </c>
      <c r="B4" s="1" t="str">
        <f>IF(ISBLANK('Pin Map'!$C31),"",'Pin Map'!$C31)</f>
        <v>Y STEP</v>
      </c>
      <c r="C4" s="1" t="str">
        <f>IF(ISBLANK('Pin Map'!$E29),"",'Pin Map'!$E29)</f>
        <v/>
      </c>
      <c r="E4" s="4"/>
      <c r="F4" s="1" t="s">
        <v>153</v>
      </c>
      <c r="G4" s="1" t="str">
        <f>IF(ISBLANK('Pin Map'!$C13),"",'Pin Map'!$C13)</f>
        <v>X LIMIT</v>
      </c>
      <c r="H4" s="1" t="str">
        <f>IF(ISBLANK('Pin Map'!$E13),"",'Pin Map'!$E13)</f>
        <v/>
      </c>
      <c r="J4" s="1" t="s">
        <v>138</v>
      </c>
      <c r="K4" s="1" t="str">
        <f>IF(ISBLANK('Pin Map'!$C33),"",'Pin Map'!$C33)</f>
        <v>X DIR</v>
      </c>
      <c r="L4" s="1" t="str">
        <f>IF(ISBLANK('Pin Map'!$E57),"",'Pin Map'!$E57)</f>
        <v/>
      </c>
      <c r="N4" s="1" t="s">
        <v>228</v>
      </c>
      <c r="O4" s="1" t="str">
        <f>IF(ISBLANK('Pin Map'!$C17),"",'Pin Map'!$C17)</f>
        <v>SPINDLE ENABLE</v>
      </c>
      <c r="P4" s="1" t="str">
        <f>IF(ISBLANK('Pin Map'!$E13),"",'Pin Map'!$E13)</f>
        <v/>
      </c>
    </row>
    <row r="5" spans="1:16" x14ac:dyDescent="0.35">
      <c r="A5" s="1" t="s">
        <v>191</v>
      </c>
      <c r="B5" s="1" t="s">
        <v>108</v>
      </c>
      <c r="C5" s="1" t="str">
        <f>IF(ISBLANK('Pin Map'!$E30),"",'Pin Map'!$E30)</f>
        <v/>
      </c>
      <c r="E5" s="4"/>
      <c r="F5" s="1" t="s">
        <v>200</v>
      </c>
      <c r="G5" s="1" t="str">
        <f>IF(ISBLANK('Pin Map'!$C14),"",'Pin Map'!$C14)</f>
        <v>Y LIMIT</v>
      </c>
      <c r="H5" s="1" t="str">
        <f>IF(ISBLANK('Pin Map'!$E14),"",'Pin Map'!$E14)</f>
        <v/>
      </c>
      <c r="J5" s="1" t="s">
        <v>214</v>
      </c>
      <c r="K5" s="1" t="s">
        <v>108</v>
      </c>
      <c r="L5" s="1" t="s">
        <v>108</v>
      </c>
      <c r="N5" s="1" t="s">
        <v>226</v>
      </c>
      <c r="O5" s="1" t="str">
        <f>IF(ISBLANK('Pin Map'!$C15),"",'Pin Map'!$C15)</f>
        <v>SPINDLE PWM</v>
      </c>
      <c r="P5" s="1" t="str">
        <f>IF(ISBLANK('Pin Map'!$E14),"",'Pin Map'!$E14)</f>
        <v/>
      </c>
    </row>
    <row r="6" spans="1:16" x14ac:dyDescent="0.35">
      <c r="A6" s="1" t="s">
        <v>192</v>
      </c>
      <c r="B6" s="1" t="s">
        <v>108</v>
      </c>
      <c r="C6" s="1" t="str">
        <f>IF(ISBLANK('Pin Map'!$E31),"",'Pin Map'!$E31)</f>
        <v/>
      </c>
      <c r="E6" s="4"/>
      <c r="F6" s="1" t="s">
        <v>201</v>
      </c>
      <c r="G6" s="1" t="str">
        <f>IF(ISBLANK('Pin Map'!$C15),"",'Pin Map'!$C15)</f>
        <v>SPINDLE PWM</v>
      </c>
      <c r="H6" s="1" t="str">
        <f>IF(ISBLANK('Pin Map'!$E15),"",'Pin Map'!$E15)</f>
        <v/>
      </c>
      <c r="J6" s="1" t="s">
        <v>222</v>
      </c>
      <c r="K6" s="1" t="s">
        <v>108</v>
      </c>
      <c r="L6" s="1" t="s">
        <v>108</v>
      </c>
      <c r="N6" s="1" t="s">
        <v>227</v>
      </c>
      <c r="O6" s="1" t="str">
        <f>IF(ISBLANK('Pin Map'!$C16),"",'Pin Map'!$C16)</f>
        <v>Z LIMIT</v>
      </c>
      <c r="P6" s="1" t="str">
        <f>IF(ISBLANK('Pin Map'!$E15),"",'Pin Map'!$E15)</f>
        <v/>
      </c>
    </row>
    <row r="7" spans="1:16" x14ac:dyDescent="0.35">
      <c r="A7" s="1" t="s">
        <v>193</v>
      </c>
      <c r="B7" s="1" t="s">
        <v>108</v>
      </c>
      <c r="C7" s="1" t="str">
        <f>IF(ISBLANK('Pin Map'!$E40),"",'Pin Map'!$E40)</f>
        <v/>
      </c>
      <c r="E7" s="4"/>
      <c r="F7" s="1" t="s">
        <v>202</v>
      </c>
      <c r="G7" s="1" t="str">
        <f>IF(ISBLANK('Pin Map'!$C16),"",'Pin Map'!$C16)</f>
        <v>Z LIMIT</v>
      </c>
      <c r="H7" s="1" t="str">
        <f>IF(ISBLANK('Pin Map'!$E16),"",'Pin Map'!$E16)</f>
        <v>SPINDLE PWM</v>
      </c>
      <c r="J7" s="1" t="s">
        <v>215</v>
      </c>
      <c r="K7" s="1" t="str">
        <f>IF(ISBLANK('Pin Map'!$C13),"",'Pin Map'!$C13)</f>
        <v>X LIMIT</v>
      </c>
      <c r="L7" s="1" t="str">
        <f>IF(ISBLANK('Pin Map'!$E17),"",'Pin Map'!$E17)</f>
        <v/>
      </c>
      <c r="N7" s="1" t="s">
        <v>229</v>
      </c>
      <c r="O7" s="1" t="str">
        <f>IF(ISBLANK('Pin Map'!$C28),"",'Pin Map'!$C28)</f>
        <v>Rx</v>
      </c>
      <c r="P7" s="1" t="str">
        <f>IF(ISBLANK('Pin Map'!$E36),"",'Pin Map'!$E36)</f>
        <v>Rx</v>
      </c>
    </row>
    <row r="8" spans="1:16" x14ac:dyDescent="0.35">
      <c r="A8" s="1" t="s">
        <v>194</v>
      </c>
      <c r="B8" s="1" t="s">
        <v>108</v>
      </c>
      <c r="C8" s="1" t="str">
        <f>IF(ISBLANK('Pin Map'!$E41),"",'Pin Map'!$E41)</f>
        <v/>
      </c>
      <c r="E8" s="4"/>
      <c r="F8" s="1" t="s">
        <v>203</v>
      </c>
      <c r="G8" s="1" t="str">
        <f>IF(ISBLANK('Pin Map'!$C17),"",'Pin Map'!$C17)</f>
        <v>SPINDLE ENABLE</v>
      </c>
      <c r="H8" s="1" t="str">
        <f>IF(ISBLANK('Pin Map'!$E17),"",'Pin Map'!$E17)</f>
        <v/>
      </c>
      <c r="J8" s="1" t="s">
        <v>216</v>
      </c>
      <c r="K8" s="1" t="str">
        <f>IF(ISBLANK('Pin Map'!$C14),"",'Pin Map'!$C14)</f>
        <v>Y LIMIT</v>
      </c>
      <c r="L8" s="1" t="str">
        <f>IF(ISBLANK('Pin Map'!$E18),"",'Pin Map'!$E18)</f>
        <v/>
      </c>
      <c r="N8" s="1" t="s">
        <v>140</v>
      </c>
      <c r="O8" s="1" t="str">
        <f>IF(ISBLANK('Pin Map'!$C29),"",'Pin Map'!$C29)</f>
        <v>Tx</v>
      </c>
      <c r="P8" s="1" t="str">
        <f>IF(ISBLANK('Pin Map'!$E37),"",'Pin Map'!$E37)</f>
        <v>Tx</v>
      </c>
    </row>
    <row r="9" spans="1:16" x14ac:dyDescent="0.35">
      <c r="A9" s="1" t="s">
        <v>144</v>
      </c>
      <c r="B9" s="1" t="s">
        <v>108</v>
      </c>
      <c r="C9" s="1" t="str">
        <f>IF(ISBLANK('Pin Map'!$E42),"",'Pin Map'!$E42)</f>
        <v/>
      </c>
      <c r="E9" s="4"/>
      <c r="F9" s="1" t="s">
        <v>119</v>
      </c>
      <c r="G9" s="1" t="str">
        <f>IF(ISBLANK('Pin Map'!$C18),"",'Pin Map'!$C18)</f>
        <v/>
      </c>
      <c r="H9" s="1" t="str">
        <f>IF(ISBLANK('Pin Map'!$E18),"",'Pin Map'!$E18)</f>
        <v/>
      </c>
      <c r="J9" s="1" t="s">
        <v>217</v>
      </c>
      <c r="K9" s="1" t="s">
        <v>108</v>
      </c>
      <c r="L9" s="1" t="str">
        <f>IF(ISBLANK('Pin Map'!$E19),"",'Pin Map'!$E19)</f>
        <v/>
      </c>
      <c r="N9" s="1" t="s">
        <v>230</v>
      </c>
      <c r="O9" s="1" t="s">
        <v>108</v>
      </c>
      <c r="P9" s="1" t="str">
        <f>IF(ISBLANK('Pin Map'!$E30),"",'Pin Map'!$E30)</f>
        <v/>
      </c>
    </row>
    <row r="10" spans="1:16" x14ac:dyDescent="0.35">
      <c r="A10" s="1" t="s">
        <v>195</v>
      </c>
      <c r="B10" s="1" t="s">
        <v>108</v>
      </c>
      <c r="C10" s="1" t="str">
        <f>IF(ISBLANK('Pin Map'!$E43),"",'Pin Map'!$E43)</f>
        <v/>
      </c>
      <c r="E10" s="4"/>
      <c r="F10" s="1" t="s">
        <v>120</v>
      </c>
      <c r="G10" s="1" t="str">
        <f>IF(ISBLANK('Pin Map'!$C19),"",'Pin Map'!$C19)</f>
        <v/>
      </c>
      <c r="H10" s="1" t="str">
        <f>IF(ISBLANK('Pin Map'!$E19),"",'Pin Map'!$E19)</f>
        <v/>
      </c>
      <c r="J10" s="1" t="s">
        <v>198</v>
      </c>
      <c r="K10" s="1" t="str">
        <f>IF(ISBLANK('Pin Map'!$C12),"",'Pin Map'!$C12)</f>
        <v>STEPPERS DISABLE</v>
      </c>
      <c r="L10" s="1" t="str">
        <f>IF(ISBLANK('Pin Map'!$E32),"",'Pin Map'!$E32)</f>
        <v/>
      </c>
      <c r="N10" s="1" t="s">
        <v>231</v>
      </c>
      <c r="O10" s="1" t="s">
        <v>108</v>
      </c>
      <c r="P10" s="1" t="str">
        <f>IF(ISBLANK('Pin Map'!$E31),"",'Pin Map'!$E31)</f>
        <v/>
      </c>
    </row>
    <row r="11" spans="1:16" x14ac:dyDescent="0.35">
      <c r="E11" s="4" t="s">
        <v>235</v>
      </c>
      <c r="F11" s="1" t="s">
        <v>204</v>
      </c>
      <c r="G11" s="1" t="str">
        <f>IF(ISBLANK('Pin Map'!$C20),"",'Pin Map'!$C20)</f>
        <v>RESET</v>
      </c>
      <c r="H11" s="1" t="str">
        <f>IF(ISBLANK('Pin Map'!$E36),"",'Pin Map'!$E36)</f>
        <v>Rx</v>
      </c>
      <c r="J11" s="1" t="s">
        <v>218</v>
      </c>
      <c r="K11" s="1" t="str">
        <f>IF(ISBLANK('Pin Map'!$C15),"",'Pin Map'!$C15)</f>
        <v>SPINDLE PWM</v>
      </c>
      <c r="L11" s="1" t="str">
        <f>IF(ISBLANK('Pin Map'!$E16),"",'Pin Map'!$E16)</f>
        <v>SPINDLE PWM</v>
      </c>
      <c r="N11" s="1" t="s">
        <v>146</v>
      </c>
      <c r="O11" s="1" t="s">
        <v>108</v>
      </c>
      <c r="P11" s="1" t="str">
        <f>IF(ISBLANK('Pin Map'!$E60),"",'Pin Map'!$E60)</f>
        <v/>
      </c>
    </row>
    <row r="12" spans="1:16" x14ac:dyDescent="0.35">
      <c r="E12" s="4"/>
      <c r="F12" s="1" t="s">
        <v>205</v>
      </c>
      <c r="G12" s="1" t="str">
        <f>IF(ISBLANK('Pin Map'!$C21),"",'Pin Map'!$C21)</f>
        <v>FEED HOLD</v>
      </c>
      <c r="H12" s="1" t="str">
        <f>IF(ISBLANK('Pin Map'!$E68),"",'Pin Map'!$E68)</f>
        <v/>
      </c>
      <c r="J12" s="1" t="s">
        <v>151</v>
      </c>
      <c r="K12" s="1" t="str">
        <f>IF(ISBLANK('Pin Map'!$C31),"",'Pin Map'!$C31)</f>
        <v>Y STEP</v>
      </c>
      <c r="L12" s="1" t="str">
        <f>IF(ISBLANK('Pin Map'!$E66),"",'Pin Map'!$E66)</f>
        <v/>
      </c>
      <c r="N12" s="1" t="s">
        <v>147</v>
      </c>
      <c r="O12" s="1" t="s">
        <v>108</v>
      </c>
      <c r="P12" s="1" t="str">
        <f>IF(ISBLANK('Pin Map'!$E61),"",'Pin Map'!$E61)</f>
        <v/>
      </c>
    </row>
    <row r="13" spans="1:16" x14ac:dyDescent="0.35">
      <c r="E13" s="4"/>
      <c r="F13" s="1" t="s">
        <v>206</v>
      </c>
      <c r="G13" s="1" t="str">
        <f>IF(ISBLANK('Pin Map'!$C22),"",'Pin Map'!$C22)</f>
        <v>CYCLE START</v>
      </c>
      <c r="H13" s="1" t="str">
        <f>IF(ISBLANK('Pin Map'!$E69),"",'Pin Map'!$E69)</f>
        <v>PROBE</v>
      </c>
      <c r="J13" s="1" t="s">
        <v>219</v>
      </c>
      <c r="K13" s="1" t="s">
        <v>108</v>
      </c>
      <c r="L13" s="1" t="s">
        <v>108</v>
      </c>
      <c r="N13" s="1" t="s">
        <v>232</v>
      </c>
      <c r="O13" s="1" t="s">
        <v>108</v>
      </c>
      <c r="P13" s="1" t="str">
        <f>IF(ISBLANK('Pin Map'!$E68),"",'Pin Map'!$E68)</f>
        <v/>
      </c>
    </row>
    <row r="14" spans="1:16" x14ac:dyDescent="0.35">
      <c r="E14" s="4"/>
      <c r="F14" s="1" t="s">
        <v>182</v>
      </c>
      <c r="G14" s="1" t="str">
        <f>IF(ISBLANK('Pin Map'!$C23),"",'Pin Map'!$C23)</f>
        <v>FLOOD</v>
      </c>
      <c r="H14" s="1" t="str">
        <f>IF(ISBLANK('Pin Map'!$E70),"",'Pin Map'!$E70)</f>
        <v>RESET</v>
      </c>
      <c r="J14" s="1" t="s">
        <v>223</v>
      </c>
      <c r="K14" s="1" t="s">
        <v>108</v>
      </c>
      <c r="L14" s="1" t="s">
        <v>108</v>
      </c>
      <c r="N14" s="1" t="s">
        <v>233</v>
      </c>
      <c r="O14" s="1" t="s">
        <v>108</v>
      </c>
      <c r="P14" s="1" t="str">
        <f>IF(ISBLANK('Pin Map'!$E69),"",'Pin Map'!$E69)</f>
        <v>PROBE</v>
      </c>
    </row>
    <row r="15" spans="1:16" x14ac:dyDescent="0.35">
      <c r="E15" s="4"/>
      <c r="F15" s="1" t="s">
        <v>176</v>
      </c>
      <c r="G15" s="1" t="str">
        <f>IF(ISBLANK('Pin Map'!$C24),"",'Pin Map'!$C24)</f>
        <v>MIST</v>
      </c>
      <c r="H15" s="1" t="str">
        <f>IF(ISBLANK('Pin Map'!$E71),"",'Pin Map'!$E71)</f>
        <v>FEED HOLD</v>
      </c>
      <c r="J15" s="1" t="s">
        <v>141</v>
      </c>
      <c r="K15" s="1" t="s">
        <v>108</v>
      </c>
      <c r="L15" s="1" t="str">
        <f>IF(ISBLANK('Pin Map'!$E39),"",'Pin Map'!$E39)</f>
        <v/>
      </c>
    </row>
    <row r="16" spans="1:16" x14ac:dyDescent="0.35">
      <c r="E16" s="4"/>
      <c r="F16" s="1" t="s">
        <v>177</v>
      </c>
      <c r="G16" s="1" t="str">
        <f>IF(ISBLANK('Pin Map'!$C25),"",'Pin Map'!$C25)</f>
        <v>PROBE</v>
      </c>
      <c r="H16" s="1" t="str">
        <f>IF(ISBLANK('Pin Map'!$E72),"",'Pin Map'!$E72)</f>
        <v>CYCLE START</v>
      </c>
      <c r="J16" s="1" t="s">
        <v>220</v>
      </c>
      <c r="K16" s="1" t="s">
        <v>108</v>
      </c>
      <c r="L16" s="1" t="str">
        <f>IF(ISBLANK('Pin Map'!$E40),"",'Pin Map'!$E40)</f>
        <v/>
      </c>
    </row>
    <row r="17" spans="5:12" x14ac:dyDescent="0.35">
      <c r="E17" s="4"/>
      <c r="F17" s="1" t="s">
        <v>178</v>
      </c>
      <c r="G17" s="1" t="str">
        <f>IF(ISBLANK('Pin Map'!$C26),"",'Pin Map'!$C26)</f>
        <v/>
      </c>
      <c r="H17" s="1" t="str">
        <f>IF(ISBLANK('Pin Map'!$E73),"",'Pin Map'!$E73)</f>
        <v>SAFETY DOOR</v>
      </c>
      <c r="J17" s="1" t="s">
        <v>221</v>
      </c>
      <c r="K17" s="1" t="s">
        <v>108</v>
      </c>
      <c r="L17" s="1" t="str">
        <f>IF(ISBLANK('Pin Map'!$E41),"",'Pin Map'!$E41)</f>
        <v/>
      </c>
    </row>
    <row r="18" spans="5:12" x14ac:dyDescent="0.35">
      <c r="E18" s="4"/>
      <c r="F18" s="1" t="s">
        <v>179</v>
      </c>
      <c r="G18" s="1" t="s">
        <v>108</v>
      </c>
      <c r="H18" s="1" t="str">
        <f>IF(ISBLANK('Pin Map'!$E74),"",'Pin Map'!$E74)</f>
        <v>FLOOD</v>
      </c>
      <c r="J18" s="1" t="s">
        <v>224</v>
      </c>
      <c r="K18" s="1" t="s">
        <v>108</v>
      </c>
      <c r="L18" s="1" t="str">
        <f>IF(ISBLANK('Pin Map'!$E43),"",'Pin Map'!$E43)</f>
        <v/>
      </c>
    </row>
    <row r="19" spans="5:12" x14ac:dyDescent="0.35">
      <c r="E19" s="4" t="s">
        <v>236</v>
      </c>
      <c r="F19" s="1" t="s">
        <v>208</v>
      </c>
      <c r="G19" s="1" t="str">
        <f>IF(ISBLANK('Pin Map'!$C28),"",'Pin Map'!$C28)</f>
        <v>Rx</v>
      </c>
      <c r="H19" s="1" t="str">
        <f>IF(ISBLANK('Pin Map'!$E76),"",'Pin Map'!$E76)</f>
        <v>X LIMIT</v>
      </c>
      <c r="J19" s="1" t="s">
        <v>148</v>
      </c>
      <c r="K19" s="1" t="s">
        <v>108</v>
      </c>
      <c r="L19" s="1" t="str">
        <f>IF(ISBLANK('Pin Map'!$E63),"",'Pin Map'!$E63)</f>
        <v/>
      </c>
    </row>
    <row r="20" spans="5:12" x14ac:dyDescent="0.35">
      <c r="E20" s="4"/>
      <c r="F20" s="1" t="s">
        <v>207</v>
      </c>
      <c r="G20" s="1" t="str">
        <f>IF(ISBLANK('Pin Map'!$C29),"",'Pin Map'!$C29)</f>
        <v>Tx</v>
      </c>
      <c r="H20" s="1" t="str">
        <f>IF(ISBLANK('Pin Map'!$E77),"",'Pin Map'!$E77)</f>
        <v>Y LIMIT</v>
      </c>
      <c r="J20" s="1" t="s">
        <v>149</v>
      </c>
      <c r="K20" s="1" t="s">
        <v>108</v>
      </c>
      <c r="L20" s="1" t="str">
        <f>IF(ISBLANK('Pin Map'!$E64),"",'Pin Map'!$E64)</f>
        <v/>
      </c>
    </row>
    <row r="21" spans="5:12" x14ac:dyDescent="0.35">
      <c r="E21" s="4"/>
      <c r="F21" s="1" t="s">
        <v>209</v>
      </c>
      <c r="G21" s="1" t="str">
        <f>IF(ISBLANK('Pin Map'!$C30),"",'Pin Map'!$C30)</f>
        <v>X STEP</v>
      </c>
      <c r="H21" s="1" t="str">
        <f>IF(ISBLANK('Pin Map'!$E78),"",'Pin Map'!$E78)</f>
        <v>Z LIMIT</v>
      </c>
      <c r="J21" s="1" t="s">
        <v>150</v>
      </c>
      <c r="K21" s="1" t="s">
        <v>108</v>
      </c>
      <c r="L21" s="1" t="str">
        <f>IF(ISBLANK('Pin Map'!$E65),"",'Pin Map'!$E65)</f>
        <v/>
      </c>
    </row>
    <row r="22" spans="5:12" x14ac:dyDescent="0.35">
      <c r="E22" s="4"/>
      <c r="F22" s="1" t="s">
        <v>210</v>
      </c>
      <c r="G22" s="1" t="str">
        <f>IF(ISBLANK('Pin Map'!$C31),"",'Pin Map'!$C31)</f>
        <v>Y STEP</v>
      </c>
      <c r="H22" s="1" t="str">
        <f>IF(ISBLANK('Pin Map'!$E79),"",'Pin Map'!$E79)</f>
        <v>DUAL LIMIT</v>
      </c>
      <c r="J22" s="1" t="s">
        <v>184</v>
      </c>
      <c r="K22" s="1" t="s">
        <v>108</v>
      </c>
      <c r="L22" s="1" t="str">
        <f>IF(ISBLANK('Pin Map'!$E84),"",'Pin Map'!$E84)</f>
        <v/>
      </c>
    </row>
    <row r="23" spans="5:12" x14ac:dyDescent="0.35">
      <c r="E23" s="4"/>
      <c r="F23" s="1" t="s">
        <v>132</v>
      </c>
      <c r="G23" s="1" t="str">
        <f>IF(ISBLANK('Pin Map'!$C32),"",'Pin Map'!$C32)</f>
        <v>Z STEP</v>
      </c>
      <c r="H23" s="1" t="str">
        <f>IF(ISBLANK('Pin Map'!$E80),"",'Pin Map'!$E80)</f>
        <v/>
      </c>
      <c r="J23" s="1" t="s">
        <v>186</v>
      </c>
      <c r="K23" s="1" t="s">
        <v>108</v>
      </c>
      <c r="L23" s="1" t="str">
        <f>IF(ISBLANK('Pin Map'!$E87),"",'Pin Map'!$E87)</f>
        <v/>
      </c>
    </row>
    <row r="24" spans="5:12" x14ac:dyDescent="0.35">
      <c r="E24" s="4"/>
      <c r="F24" s="1" t="s">
        <v>211</v>
      </c>
      <c r="G24" s="1" t="str">
        <f>IF(ISBLANK('Pin Map'!$C33),"",'Pin Map'!$C33)</f>
        <v>X DIR</v>
      </c>
      <c r="H24" s="1" t="str">
        <f>IF(ISBLANK('Pin Map'!$E81),"",'Pin Map'!$E81)</f>
        <v/>
      </c>
      <c r="J24" s="1" t="s">
        <v>187</v>
      </c>
      <c r="K24" s="1" t="s">
        <v>108</v>
      </c>
      <c r="L24" s="1" t="str">
        <f>IF(ISBLANK('Pin Map'!$E88),"",'Pin Map'!$E88)</f>
        <v/>
      </c>
    </row>
    <row r="25" spans="5:12" x14ac:dyDescent="0.35">
      <c r="E25" s="4"/>
      <c r="F25" s="1" t="s">
        <v>212</v>
      </c>
      <c r="G25" s="1" t="str">
        <f>IF(ISBLANK('Pin Map'!$C34),"",'Pin Map'!$C34)</f>
        <v>Y DIR</v>
      </c>
      <c r="H25" s="1" t="str">
        <f>IF(ISBLANK('Pin Map'!$E82),"",'Pin Map'!$E82)</f>
        <v/>
      </c>
      <c r="J25" s="1" t="s">
        <v>188</v>
      </c>
      <c r="K25" s="1" t="s">
        <v>108</v>
      </c>
      <c r="L25" s="1" t="str">
        <f>IF(ISBLANK('Pin Map'!$E89),"",'Pin Map'!$E89)</f>
        <v/>
      </c>
    </row>
    <row r="26" spans="5:12" x14ac:dyDescent="0.35">
      <c r="E26" s="4"/>
      <c r="F26" s="1" t="s">
        <v>135</v>
      </c>
      <c r="G26" s="1" t="str">
        <f>IF(ISBLANK('Pin Map'!$C35),"",'Pin Map'!$C35)</f>
        <v>Z DIR</v>
      </c>
      <c r="H26" s="1" t="str">
        <f>IF(ISBLANK('Pin Map'!$E83),"",'Pin Map'!$E83)</f>
        <v/>
      </c>
      <c r="J26" s="1" t="s">
        <v>185</v>
      </c>
      <c r="K26" s="1" t="s">
        <v>108</v>
      </c>
      <c r="L26" s="1" t="str">
        <f>IF(ISBLANK('Pin Map'!$E85),"",'Pin Map'!$E85)</f>
        <v/>
      </c>
    </row>
  </sheetData>
  <mergeCells count="3">
    <mergeCell ref="E3:E10"/>
    <mergeCell ref="E11:E18"/>
    <mergeCell ref="E19:E2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 Map</vt:lpstr>
      <vt:lpstr>Peripheral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Quinton</dc:creator>
  <cp:lastModifiedBy>Quinton</cp:lastModifiedBy>
  <dcterms:created xsi:type="dcterms:W3CDTF">2020-11-30T02:04:57Z</dcterms:created>
  <dcterms:modified xsi:type="dcterms:W3CDTF">2020-12-01T04:52:26Z</dcterms:modified>
</cp:coreProperties>
</file>