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Увольнения_2017-2018" sheetId="1" state="visible" r:id="rId2"/>
    <sheet name="По причинам" sheetId="2" state="visible" r:id="rId3"/>
    <sheet name="По подразделениям" sheetId="3" state="visible" r:id="rId4"/>
    <sheet name="По категориям" sheetId="4" state="visible" r:id="rId5"/>
    <sheet name="УВ 2015-2018" sheetId="5" state="visible" r:id="rId6"/>
    <sheet name="По стажу работы" sheetId="6" state="visible" r:id="rId7"/>
  </sheets>
  <definedNames>
    <definedName function="false" hidden="true" localSheetId="2" name="_xlnm._FilterDatabase" vbProcedure="false">'По подразделениям'!$B$2:$E$105</definedName>
    <definedName function="false" hidden="false" localSheetId="0" name="_xlnm.Print_Area" vbProcedure="false">'Увольнения_2017-2018'!$A$1:$K$237</definedName>
    <definedName function="false" hidden="false" name="Внешнее___спортивное" vbProcedure="false">#REF!</definedName>
    <definedName function="false" hidden="false" name="Внешнее_спортивное" vbProcedure="false">#REF!</definedName>
    <definedName function="false" hidden="false" name="категория" vbProcedure="false">#REF!</definedName>
    <definedName function="false" hidden="false" name="май" vbProcedure="false">#REF!</definedName>
    <definedName function="false" hidden="false" name="наименование" vbProcedure="false">#REF!</definedName>
    <definedName function="false" hidden="false" name="отчет_2_2015" vbProcedure="false">#REF!</definedName>
    <definedName function="false" hidden="false" name="отчет_3_2015" vbProcedure="false">#REF!</definedName>
    <definedName function="false" hidden="false" name="подразделение" vbProcedure="false">#REF!</definedName>
    <definedName function="false" hidden="false" name="причина" vbProcedure="false">#REF!</definedName>
    <definedName function="false" hidden="false" name="причины" vbProcedure="false">#REF!</definedName>
    <definedName function="false" hidden="false" localSheetId="0" name="_xlnm._FilterDatabase" vbProcedure="false">'Увольнения_2017-2018'!$B$1:$K$284</definedName>
    <definedName function="false" hidden="false" localSheetId="1" name="Внешнее___спортивное" vbProcedure="false">#REF!</definedName>
    <definedName function="false" hidden="false" localSheetId="1" name="Внешнее_спортивное" vbProcedure="false">#REF!</definedName>
    <definedName function="false" hidden="false" localSheetId="1" name="май" vbProcedure="false">#REF!</definedName>
    <definedName function="false" hidden="false" localSheetId="1" name="наименование" vbProcedure="false">#REF!</definedName>
    <definedName function="false" hidden="false" localSheetId="1" name="отчет_2_2015" vbProcedure="false">#REF!</definedName>
    <definedName function="false" hidden="false" localSheetId="1" name="отчет_3_2015" vbProcedure="false">#REF!</definedName>
    <definedName function="false" hidden="false" localSheetId="2" name="_xlnm._FilterDatabase" vbProcedure="false">'По подразделениям'!$B$2:$AE$105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" authorId="0">
      <text>
        <r>
          <rPr>
            <sz val="9"/>
            <color rgb="FF000000"/>
            <rFont val="Tahoma"/>
            <family val="2"/>
            <charset val="204"/>
          </rPr>
          <t xml:space="preserve">
Указывается строго по списку причин увольнения из Шпаргалки.</t>
        </r>
      </text>
    </comment>
  </commentList>
</comments>
</file>

<file path=xl/sharedStrings.xml><?xml version="1.0" encoding="utf-8"?>
<sst xmlns="http://schemas.openxmlformats.org/spreadsheetml/2006/main" count="1495" uniqueCount="482">
  <si>
    <t xml:space="preserve">Месяц</t>
  </si>
  <si>
    <t xml:space="preserve">ФИО</t>
  </si>
  <si>
    <t xml:space="preserve">Подразделение</t>
  </si>
  <si>
    <t xml:space="preserve">Должность</t>
  </si>
  <si>
    <t xml:space="preserve">Категория</t>
  </si>
  <si>
    <t xml:space="preserve">Дата приема</t>
  </si>
  <si>
    <t xml:space="preserve">Дата увольнения</t>
  </si>
  <si>
    <t xml:space="preserve">Стаж работы</t>
  </si>
  <si>
    <t xml:space="preserve">Работ-ель</t>
  </si>
  <si>
    <t xml:space="preserve">Работник</t>
  </si>
  <si>
    <t xml:space="preserve">Причина увольнения</t>
  </si>
  <si>
    <t xml:space="preserve">Рокоссовский Радислав Ерофеевич</t>
  </si>
  <si>
    <t xml:space="preserve">Реклама</t>
  </si>
  <si>
    <t xml:space="preserve">менеджер по продажам</t>
  </si>
  <si>
    <t xml:space="preserve">Продажи</t>
  </si>
  <si>
    <t xml:space="preserve">Работник: не устравает ЗП (размер, структура)</t>
  </si>
  <si>
    <t xml:space="preserve">Кидин Данила </t>
  </si>
  <si>
    <t xml:space="preserve">Отдел контента</t>
  </si>
  <si>
    <t xml:space="preserve">контент-редактор</t>
  </si>
  <si>
    <t xml:space="preserve">Контент</t>
  </si>
  <si>
    <t xml:space="preserve">Работник: семейные обстоятельства</t>
  </si>
  <si>
    <t xml:space="preserve">Котик Евгений Прокофиевич</t>
  </si>
  <si>
    <t xml:space="preserve">Новости VL.ru</t>
  </si>
  <si>
    <t xml:space="preserve">выпускающий редактор</t>
  </si>
  <si>
    <t xml:space="preserve">Новости</t>
  </si>
  <si>
    <t xml:space="preserve">Работодатель: профессиональное несоответствие</t>
  </si>
  <si>
    <t xml:space="preserve">Шереметьев Давид Владиславович</t>
  </si>
  <si>
    <t xml:space="preserve">DVHab</t>
  </si>
  <si>
    <t xml:space="preserve">корреспондент</t>
  </si>
  <si>
    <t xml:space="preserve">Машир Фока Андронович</t>
  </si>
  <si>
    <t xml:space="preserve">Отдел по недвижимости</t>
  </si>
  <si>
    <t xml:space="preserve">клиент-менеджер</t>
  </si>
  <si>
    <t xml:space="preserve">Обслуживание клиентов</t>
  </si>
  <si>
    <t xml:space="preserve">Ольховский Всеслав </t>
  </si>
  <si>
    <t xml:space="preserve">Общие</t>
  </si>
  <si>
    <t xml:space="preserve">менеджер проектов</t>
  </si>
  <si>
    <t xml:space="preserve">Менеджмент</t>
  </si>
  <si>
    <t xml:space="preserve">Работник: переезд</t>
  </si>
  <si>
    <t xml:space="preserve">Итого:</t>
  </si>
  <si>
    <t xml:space="preserve">Всего:</t>
  </si>
  <si>
    <t xml:space="preserve">Фастера Бронислава Бориславовна</t>
  </si>
  <si>
    <t xml:space="preserve">Отдел разработки farpost.ru</t>
  </si>
  <si>
    <t xml:space="preserve">программист</t>
  </si>
  <si>
    <t xml:space="preserve">Разработка</t>
  </si>
  <si>
    <t xml:space="preserve">Сязи Зоя Артуровна</t>
  </si>
  <si>
    <t xml:space="preserve">VLRU</t>
  </si>
  <si>
    <t xml:space="preserve">Кошкова Лариса Александровна</t>
  </si>
  <si>
    <t xml:space="preserve">Дизайн</t>
  </si>
  <si>
    <t xml:space="preserve">веб-проектировщик</t>
  </si>
  <si>
    <t xml:space="preserve">Работник: невыясненные причины</t>
  </si>
  <si>
    <t xml:space="preserve">Гогина Марианна Соломоновна</t>
  </si>
  <si>
    <t xml:space="preserve">тестировщик</t>
  </si>
  <si>
    <t xml:space="preserve">Поддержка разработки</t>
  </si>
  <si>
    <t xml:space="preserve">Асланов Руслан Кириллович</t>
  </si>
  <si>
    <t xml:space="preserve">Цирульникова Раиса Геннадиевна</t>
  </si>
  <si>
    <t xml:space="preserve">специалист</t>
  </si>
  <si>
    <t xml:space="preserve">Работник: нет карьерного роста, развития</t>
  </si>
  <si>
    <t xml:space="preserve">Нужнова Вероника Кирилловна</t>
  </si>
  <si>
    <t xml:space="preserve">Работник: другое…</t>
  </si>
  <si>
    <t xml:space="preserve">Угличинин Тимофей Сергеевич</t>
  </si>
  <si>
    <t xml:space="preserve">Эльмпт Ульяна Якововна</t>
  </si>
  <si>
    <t xml:space="preserve">Акулиничев Касьян Гаврилевич</t>
  </si>
  <si>
    <t xml:space="preserve">Работник: неудовлетворенность руководством/коллективом</t>
  </si>
  <si>
    <t xml:space="preserve">Сиянковский Рюрик Глебович</t>
  </si>
  <si>
    <t xml:space="preserve">Отдел туризма</t>
  </si>
  <si>
    <t xml:space="preserve">менеджер по туризму</t>
  </si>
  <si>
    <t xml:space="preserve">Работник: смена рода деятельности</t>
  </si>
  <si>
    <t xml:space="preserve">Куклина Эмма Никифоровна</t>
  </si>
  <si>
    <t xml:space="preserve">Эссен Порфирий Дмитриевич</t>
  </si>
  <si>
    <t xml:space="preserve">Пестов Владимир Сократович</t>
  </si>
  <si>
    <t xml:space="preserve">Карты VL.ru</t>
  </si>
  <si>
    <t xml:space="preserve">специалист по сбору информации</t>
  </si>
  <si>
    <t xml:space="preserve">Курбатов Вениамин Онисимович</t>
  </si>
  <si>
    <t xml:space="preserve">менеджер</t>
  </si>
  <si>
    <t xml:space="preserve">Хребтов Феофан Ефремович</t>
  </si>
  <si>
    <t xml:space="preserve">контент-менеджер</t>
  </si>
  <si>
    <t xml:space="preserve">Лихачев Егор Герасимович</t>
  </si>
  <si>
    <t xml:space="preserve">Работодатель: непрохождение испытательного срока</t>
  </si>
  <si>
    <t xml:space="preserve">Есикова Анастасия Ульяновна</t>
  </si>
  <si>
    <t xml:space="preserve">АХО</t>
  </si>
  <si>
    <t xml:space="preserve">Сопровождение бизнеса</t>
  </si>
  <si>
    <t xml:space="preserve">Работодатель: конфликтность</t>
  </si>
  <si>
    <t xml:space="preserve">Беленкова Софья Аркадиевна</t>
  </si>
  <si>
    <t xml:space="preserve">Отдел по работе с клиентами Farpost.ru</t>
  </si>
  <si>
    <t xml:space="preserve">Занина Пелагея Иннокентиевна</t>
  </si>
  <si>
    <t xml:space="preserve">ЛовиКупон</t>
  </si>
  <si>
    <t xml:space="preserve">Маликов Капитон Мечиславович</t>
  </si>
  <si>
    <t xml:space="preserve">Отдел персонала</t>
  </si>
  <si>
    <t xml:space="preserve">менеджер по персоналу</t>
  </si>
  <si>
    <t xml:space="preserve">Талалина Клара Петровна</t>
  </si>
  <si>
    <t xml:space="preserve">Работодатель: нарушение дисциплины/субординации</t>
  </si>
  <si>
    <t xml:space="preserve">Нагибин Измаил Александрович</t>
  </si>
  <si>
    <t xml:space="preserve">Дром Ассист</t>
  </si>
  <si>
    <t xml:space="preserve">менеджер (Краснодар)</t>
  </si>
  <si>
    <t xml:space="preserve">Килиса Дина Данилевна</t>
  </si>
  <si>
    <t xml:space="preserve">юрист</t>
  </si>
  <si>
    <t xml:space="preserve">Думановский Леонид </t>
  </si>
  <si>
    <t xml:space="preserve">Рашет Доминика Степановна</t>
  </si>
  <si>
    <t xml:space="preserve">PR</t>
  </si>
  <si>
    <t xml:space="preserve">копирайтер</t>
  </si>
  <si>
    <t xml:space="preserve">Янишин Вадим Никифорович</t>
  </si>
  <si>
    <t xml:space="preserve">Шайна Евгения Архиповна</t>
  </si>
  <si>
    <t xml:space="preserve">корректор</t>
  </si>
  <si>
    <t xml:space="preserve">Яматин Еремей Гордеевич</t>
  </si>
  <si>
    <t xml:space="preserve">директор</t>
  </si>
  <si>
    <t xml:space="preserve">Яшина Изольда Евстигнеевна</t>
  </si>
  <si>
    <t xml:space="preserve">Лекомцева Зинаида Рубеновна</t>
  </si>
  <si>
    <t xml:space="preserve">Бабикова Ефросиния Мартыновна</t>
  </si>
  <si>
    <t xml:space="preserve">Смолин Герман </t>
  </si>
  <si>
    <t xml:space="preserve">Отдел мобильной разработки</t>
  </si>
  <si>
    <t xml:space="preserve">Кузина Рада Анатолиевна</t>
  </si>
  <si>
    <t xml:space="preserve">Работник: не устравает график работы</t>
  </si>
  <si>
    <t xml:space="preserve">Казакевич Мстислав Кондратович</t>
  </si>
  <si>
    <t xml:space="preserve">Милова Наталья Эммануиловна</t>
  </si>
  <si>
    <t xml:space="preserve">руководитель</t>
  </si>
  <si>
    <t xml:space="preserve">Халимдаров Ипатий </t>
  </si>
  <si>
    <t xml:space="preserve">Тамаркина Диана Всеволодовна</t>
  </si>
  <si>
    <t xml:space="preserve">Клоков Серафим Вячеславович</t>
  </si>
  <si>
    <t xml:space="preserve">менеджер по работе с юридическими лицами</t>
  </si>
  <si>
    <t xml:space="preserve">Шумова Янина Станиславовна</t>
  </si>
  <si>
    <t xml:space="preserve">Отдел по качеству контента</t>
  </si>
  <si>
    <t xml:space="preserve">модератор</t>
  </si>
  <si>
    <t xml:space="preserve">Воропаева Тамара Андрияновна</t>
  </si>
  <si>
    <t xml:space="preserve">Отдел интернет-маркетинга</t>
  </si>
  <si>
    <t xml:space="preserve">стажер SMM</t>
  </si>
  <si>
    <t xml:space="preserve">Глоба Мирослав Никонович</t>
  </si>
  <si>
    <t xml:space="preserve">Карасёв Родион </t>
  </si>
  <si>
    <t xml:space="preserve">Дром</t>
  </si>
  <si>
    <t xml:space="preserve">редактор</t>
  </si>
  <si>
    <t xml:space="preserve">Работодатель: невыполнение плана</t>
  </si>
  <si>
    <t xml:space="preserve">Вицина Полина Михеевна</t>
  </si>
  <si>
    <t xml:space="preserve">Выпускающий редактор</t>
  </si>
  <si>
    <t xml:space="preserve">Перевалов Артём Пахомович</t>
  </si>
  <si>
    <t xml:space="preserve">Бухгалтерия</t>
  </si>
  <si>
    <t xml:space="preserve">Бухгалтер</t>
  </si>
  <si>
    <t xml:space="preserve">Палагута Ираклий Брониславович</t>
  </si>
  <si>
    <t xml:space="preserve">администратор на ресепшн отдел по работе с клиентами</t>
  </si>
  <si>
    <t xml:space="preserve">Тычкина Любовь Иларионовна</t>
  </si>
  <si>
    <t xml:space="preserve">Dvhab</t>
  </si>
  <si>
    <t xml:space="preserve">специлиалист по рекламе</t>
  </si>
  <si>
    <t xml:space="preserve">Зобов Виктор Климентович</t>
  </si>
  <si>
    <t xml:space="preserve">Контент-менеджер (и.о. руководителя Справочника) Группа VL Отдел контента</t>
  </si>
  <si>
    <t xml:space="preserve">Новожилов Андрей </t>
  </si>
  <si>
    <t xml:space="preserve">Отдел отключений</t>
  </si>
  <si>
    <t xml:space="preserve">спец. по работе с клиентами ЖКХ</t>
  </si>
  <si>
    <t xml:space="preserve">Ковпак Вацлав Эдуардович</t>
  </si>
  <si>
    <t xml:space="preserve">ведущий программист</t>
  </si>
  <si>
    <t xml:space="preserve">Каиров Демьян Давыдович</t>
  </si>
  <si>
    <t xml:space="preserve">контент-редактор Drom</t>
  </si>
  <si>
    <t xml:space="preserve">Работодатель: необучаемость</t>
  </si>
  <si>
    <t xml:space="preserve">Урбановская Лидия Венедиктовна</t>
  </si>
  <si>
    <t xml:space="preserve">Специалист по сбору информации (Карты)</t>
  </si>
  <si>
    <t xml:space="preserve">Ноздрин Соломон Семенович</t>
  </si>
  <si>
    <t xml:space="preserve">выпускающий редактор новостной ленты</t>
  </si>
  <si>
    <t xml:space="preserve">Компанец Глеб Онуфриевич</t>
  </si>
  <si>
    <t xml:space="preserve">Галиаскаров Иосиф Никанорович</t>
  </si>
  <si>
    <t xml:space="preserve">спецалист по связям с общественностью Drom.ru</t>
  </si>
  <si>
    <t xml:space="preserve">Ярмольника Надежда Моисеевна</t>
  </si>
  <si>
    <t xml:space="preserve">Букин Гавриил Филимонович</t>
  </si>
  <si>
    <t xml:space="preserve">Лилов Артем Никитевич</t>
  </si>
  <si>
    <t xml:space="preserve">шеф-фотограф</t>
  </si>
  <si>
    <t xml:space="preserve">Кологреев Виталий Венедиктович</t>
  </si>
  <si>
    <t xml:space="preserve">Щербина Роман Матвеевич</t>
  </si>
  <si>
    <t xml:space="preserve">программист php</t>
  </si>
  <si>
    <t xml:space="preserve">Сиянкин Рубен Валериевич</t>
  </si>
  <si>
    <t xml:space="preserve">Отдел продаж</t>
  </si>
  <si>
    <t xml:space="preserve">Продажи </t>
  </si>
  <si>
    <t xml:space="preserve">Фомина Алиса Ираклиевна</t>
  </si>
  <si>
    <t xml:space="preserve">Tech</t>
  </si>
  <si>
    <t xml:space="preserve">специалист технической поддержки</t>
  </si>
  <si>
    <t xml:space="preserve">Мозжухин Данил Чеславович</t>
  </si>
  <si>
    <t xml:space="preserve">заместитель директора по качеству обслуживания клиентов</t>
  </si>
  <si>
    <t xml:space="preserve">Работник: состояние здоровья</t>
  </si>
  <si>
    <t xml:space="preserve">Фамусова Альбина Натановна</t>
  </si>
  <si>
    <t xml:space="preserve">директор (технический дир-р гр.компаний фактически)</t>
  </si>
  <si>
    <t xml:space="preserve">Оборина Валентина Игоревна</t>
  </si>
  <si>
    <t xml:space="preserve">специалист по качеству контента</t>
  </si>
  <si>
    <t xml:space="preserve">Костюк Андрон Федорович</t>
  </si>
  <si>
    <t xml:space="preserve">стажер по SMM</t>
  </si>
  <si>
    <t xml:space="preserve">Бобра Каролина Святославовна</t>
  </si>
  <si>
    <t xml:space="preserve">Мамин Лаврентий Касьянович</t>
  </si>
  <si>
    <t xml:space="preserve">Программист</t>
  </si>
  <si>
    <t xml:space="preserve">Работник: однообразие и монотонность работы</t>
  </si>
  <si>
    <t xml:space="preserve">Коршунов Евстигней Саввевич</t>
  </si>
  <si>
    <t xml:space="preserve">Менеджер по работе с клиентами</t>
  </si>
  <si>
    <t xml:space="preserve">Житкова Галина Гаврииловна</t>
  </si>
  <si>
    <t xml:space="preserve">Райков Якуб Савелиевич</t>
  </si>
  <si>
    <t xml:space="preserve">Специалист по сбору данных (Справочник)</t>
  </si>
  <si>
    <t xml:space="preserve">Железкин Пимен </t>
  </si>
  <si>
    <t xml:space="preserve">Коньякова Христина Зиновьевна</t>
  </si>
  <si>
    <t xml:space="preserve">Ловикупон</t>
  </si>
  <si>
    <t xml:space="preserve">менеджер по качеству контента</t>
  </si>
  <si>
    <t xml:space="preserve">Лившиц Святослав Юриевич</t>
  </si>
  <si>
    <t xml:space="preserve">Плюхин Самуил Якубович</t>
  </si>
  <si>
    <t xml:space="preserve">менеджер по работе с клиентами</t>
  </si>
  <si>
    <t xml:space="preserve">Андрейченко Дарья Мироновна</t>
  </si>
  <si>
    <t xml:space="preserve">Поветников Сигизмунд Потапович</t>
  </si>
  <si>
    <t xml:space="preserve">Аносов Георгий Леонтиевич</t>
  </si>
  <si>
    <t xml:space="preserve">уборщица</t>
  </si>
  <si>
    <t xml:space="preserve">Прочие</t>
  </si>
  <si>
    <t xml:space="preserve">Кирсанова Мария Антиповна</t>
  </si>
  <si>
    <t xml:space="preserve">экономический обозреватель</t>
  </si>
  <si>
    <t xml:space="preserve">Поздняков Марк Елизарович</t>
  </si>
  <si>
    <t xml:space="preserve">Борев Евсей Евграфович</t>
  </si>
  <si>
    <t xml:space="preserve">специалист АХО</t>
  </si>
  <si>
    <t xml:space="preserve">Муравьев Сергей Севастьянович</t>
  </si>
  <si>
    <t xml:space="preserve">Корреспондент</t>
  </si>
  <si>
    <t xml:space="preserve">Александров Эрнст Валерьянович</t>
  </si>
  <si>
    <t xml:space="preserve">веб-дизайнер</t>
  </si>
  <si>
    <t xml:space="preserve">Гретченко Анисья Тарасовна</t>
  </si>
  <si>
    <t xml:space="preserve">веб-программист</t>
  </si>
  <si>
    <t xml:space="preserve">Рябоконь Ника Артемовна</t>
  </si>
  <si>
    <t xml:space="preserve">Драке Ирина Юлиевна</t>
  </si>
  <si>
    <t xml:space="preserve">Аспидов Яков Сигизмундович</t>
  </si>
  <si>
    <t xml:space="preserve">менеджер по работе с контрагентами</t>
  </si>
  <si>
    <t xml:space="preserve">Седов Аркадий Родионович</t>
  </si>
  <si>
    <t xml:space="preserve">Митькина Роза Игнатиевна</t>
  </si>
  <si>
    <t xml:space="preserve">Лубашев Никита Демьянович</t>
  </si>
  <si>
    <t xml:space="preserve">отдел по работе с клиентами Farpost.ru</t>
  </si>
  <si>
    <t xml:space="preserve">Чечёткин Карп </t>
  </si>
  <si>
    <t xml:space="preserve">отдел по качеству контента</t>
  </si>
  <si>
    <t xml:space="preserve">Гареев Владилен </t>
  </si>
  <si>
    <t xml:space="preserve">Работник: призыв в армию</t>
  </si>
  <si>
    <t xml:space="preserve">Бока Антонина Вацлавовна</t>
  </si>
  <si>
    <t xml:space="preserve">Швардыгула Степан Левович</t>
  </si>
  <si>
    <t xml:space="preserve">Левковича Жанна Данилаивна</t>
  </si>
  <si>
    <t xml:space="preserve">Калошин Эмиль Платонович</t>
  </si>
  <si>
    <t xml:space="preserve">Каравашкин Аскольд Артемиевич</t>
  </si>
  <si>
    <t xml:space="preserve">Парсинг</t>
  </si>
  <si>
    <t xml:space="preserve">руководитель отдела</t>
  </si>
  <si>
    <t xml:space="preserve">Фарест Евдоким Эрнестович</t>
  </si>
  <si>
    <t xml:space="preserve">Яковцов Севастьян Афанасиевич</t>
  </si>
  <si>
    <t xml:space="preserve">Буланова Лиана Сократовна</t>
  </si>
  <si>
    <t xml:space="preserve">Сабитов Артур Давидович</t>
  </si>
  <si>
    <t xml:space="preserve">Пустоходова Валерия Казимировна</t>
  </si>
  <si>
    <t xml:space="preserve">DVhab</t>
  </si>
  <si>
    <t xml:space="preserve">Контент-редактор</t>
  </si>
  <si>
    <t xml:space="preserve">Камалова Алла Давидовна</t>
  </si>
  <si>
    <t xml:space="preserve">Мартынова Ангелина Юрьевна</t>
  </si>
  <si>
    <t xml:space="preserve">Менеджер по развитию компании</t>
  </si>
  <si>
    <t xml:space="preserve">Никонова Агафья Николаевна</t>
  </si>
  <si>
    <t xml:space="preserve">Авилов Эммануил Модестович</t>
  </si>
  <si>
    <t xml:space="preserve">Золотов Антон Макарович</t>
  </si>
  <si>
    <t xml:space="preserve">Информационный центр</t>
  </si>
  <si>
    <t xml:space="preserve">Специалист информационного центра</t>
  </si>
  <si>
    <t xml:space="preserve">Ячменцева Татьяна Адамовна</t>
  </si>
  <si>
    <t xml:space="preserve">Директор, шеф-редактор</t>
  </si>
  <si>
    <t xml:space="preserve">Бурова Влада Игнатьеивна</t>
  </si>
  <si>
    <t xml:space="preserve">Менеджер по продажам</t>
  </si>
  <si>
    <t xml:space="preserve">Паринова Маргарита Дмитриевна</t>
  </si>
  <si>
    <t xml:space="preserve">Менеджер контента</t>
  </si>
  <si>
    <t xml:space="preserve">Сай Алина Захаровна</t>
  </si>
  <si>
    <t xml:space="preserve">Менеджер по работе с контрагентами</t>
  </si>
  <si>
    <t xml:space="preserve">Ширяева Всеслава Порфириевна</t>
  </si>
  <si>
    <t xml:space="preserve">Юрист</t>
  </si>
  <si>
    <t xml:space="preserve">Малиновская Фаина Лукьяновна</t>
  </si>
  <si>
    <t xml:space="preserve">Ведущий специалист</t>
  </si>
  <si>
    <t xml:space="preserve">Карандашов Лев Мирославович</t>
  </si>
  <si>
    <t xml:space="preserve">Дизайнер</t>
  </si>
  <si>
    <t xml:space="preserve">Боголепова Инна Антоновна</t>
  </si>
  <si>
    <t xml:space="preserve">Шихин Богдан Адамович</t>
  </si>
  <si>
    <t xml:space="preserve">Безукладников Радион Федотович</t>
  </si>
  <si>
    <t xml:space="preserve">Набутов Моисей Самсонович</t>
  </si>
  <si>
    <t xml:space="preserve">Менеджер по туризму</t>
  </si>
  <si>
    <t xml:space="preserve">Шпикалова Мирослава Романовна</t>
  </si>
  <si>
    <t xml:space="preserve">Контент-менеджер</t>
  </si>
  <si>
    <t xml:space="preserve">Митин Кондратий Изяславович</t>
  </si>
  <si>
    <t xml:space="preserve">Колодезева Изабелла Мечиславовна</t>
  </si>
  <si>
    <t xml:space="preserve">Руководитель проекта</t>
  </si>
  <si>
    <t xml:space="preserve">Свалов Модест </t>
  </si>
  <si>
    <t xml:space="preserve">Инженер-картограф</t>
  </si>
  <si>
    <t xml:space="preserve">Сарайкина Варвара Филипповна</t>
  </si>
  <si>
    <t xml:space="preserve">Менеджер по работе с контрагентами </t>
  </si>
  <si>
    <t xml:space="preserve">Килин Назар Ираклиевич</t>
  </si>
  <si>
    <t xml:space="preserve">Нюхтилин Терентий Ипатиевич</t>
  </si>
  <si>
    <t xml:space="preserve">Специалист по сбору информации</t>
  </si>
  <si>
    <t xml:space="preserve">Барболин Илья Серафимович</t>
  </si>
  <si>
    <t xml:space="preserve">Пробки VL.ru</t>
  </si>
  <si>
    <t xml:space="preserve">Технический специалист по поддержке сайтов</t>
  </si>
  <si>
    <t xml:space="preserve">Ханипов Афанасий </t>
  </si>
  <si>
    <t xml:space="preserve">Дагин Венедикт </t>
  </si>
  <si>
    <t xml:space="preserve">Лачинов Григорий </t>
  </si>
  <si>
    <t xml:space="preserve">Специалист по контекстной рекламе</t>
  </si>
  <si>
    <t xml:space="preserve">Подогов Федор Кондратиевич</t>
  </si>
  <si>
    <t xml:space="preserve">Балакин Кир </t>
  </si>
  <si>
    <t xml:space="preserve">Базарова Виктория Никаровна</t>
  </si>
  <si>
    <t xml:space="preserve">Специалист по SMM</t>
  </si>
  <si>
    <t xml:space="preserve">Елизарова Ксения Василиевна</t>
  </si>
  <si>
    <t xml:space="preserve">Казак Юрий Тимурович</t>
  </si>
  <si>
    <t xml:space="preserve">Программист Android</t>
  </si>
  <si>
    <t xml:space="preserve">Кирьянова Яна Тихоновна</t>
  </si>
  <si>
    <t xml:space="preserve">Кружков Никанор Феликсович</t>
  </si>
  <si>
    <t xml:space="preserve">Колбина Эльвира Кондратьевна</t>
  </si>
  <si>
    <t xml:space="preserve">Волгин Сократ Евстафиевич</t>
  </si>
  <si>
    <t xml:space="preserve">Специалист по качеству контента</t>
  </si>
  <si>
    <t xml:space="preserve">Самошина Марфа Руслановна</t>
  </si>
  <si>
    <t xml:space="preserve">Игошева Кира Валерьевна</t>
  </si>
  <si>
    <t xml:space="preserve">Инженер по тестированию</t>
  </si>
  <si>
    <t xml:space="preserve">Савкин Станислав Данилевич</t>
  </si>
  <si>
    <t xml:space="preserve">Шукшина Елизавета Ярославовна</t>
  </si>
  <si>
    <t xml:space="preserve"> Контент-редактор</t>
  </si>
  <si>
    <t xml:space="preserve">Аслаханов Валерий Прохорович</t>
  </si>
  <si>
    <t xml:space="preserve">Берков Михей </t>
  </si>
  <si>
    <t xml:space="preserve">Главный бухгалтер</t>
  </si>
  <si>
    <t xml:space="preserve">Филимонова Оксана Данииловна</t>
  </si>
  <si>
    <t xml:space="preserve">Яшвили Ярослав Архипович</t>
  </si>
  <si>
    <t xml:space="preserve">Клюшников Адриан Ипполитович</t>
  </si>
  <si>
    <t xml:space="preserve">Гусаров Филипп Святославович</t>
  </si>
  <si>
    <t xml:space="preserve">Специалист по машинному обучению</t>
  </si>
  <si>
    <t xml:space="preserve">Решетов Виссарион Миронович</t>
  </si>
  <si>
    <t xml:space="preserve">Хахалин Аким Натанович</t>
  </si>
  <si>
    <t xml:space="preserve">Комяхов Викентий Андроникович</t>
  </si>
  <si>
    <t xml:space="preserve">Бегичева Александра Владиславовна</t>
  </si>
  <si>
    <t xml:space="preserve">Ямлиханов Мир Измаилович</t>
  </si>
  <si>
    <t xml:space="preserve">Ягунов Кирилл Евгениевич</t>
  </si>
  <si>
    <t xml:space="preserve">Ермолаев Николай Капитонович</t>
  </si>
  <si>
    <t xml:space="preserve">Суботин Даниил Ермолаевич</t>
  </si>
  <si>
    <t xml:space="preserve">Главный редактор</t>
  </si>
  <si>
    <t xml:space="preserve">Катькина Таисия Федоровна</t>
  </si>
  <si>
    <t xml:space="preserve">Недвижимость</t>
  </si>
  <si>
    <t xml:space="preserve">Мороцкий Евлампий Мартьянович</t>
  </si>
  <si>
    <t xml:space="preserve">Опринчук Марта Харитоновна</t>
  </si>
  <si>
    <t xml:space="preserve">Бегичев Феоктист Тарасович</t>
  </si>
  <si>
    <t xml:space="preserve">Ямщиков Юлий Богданович</t>
  </si>
  <si>
    <t xml:space="preserve">Администратор баннерной сети</t>
  </si>
  <si>
    <t xml:space="preserve">Беликов Ким Самуилович</t>
  </si>
  <si>
    <t xml:space="preserve">Отдел по работе с клиентами farpost.ru</t>
  </si>
  <si>
    <t xml:space="preserve">Емельянов Антип Зиновиевич</t>
  </si>
  <si>
    <t xml:space="preserve">Билеты Онлайн</t>
  </si>
  <si>
    <t xml:space="preserve">Копирайтер</t>
  </si>
  <si>
    <t xml:space="preserve">Шеншина Берта Афанасиевна</t>
  </si>
  <si>
    <t xml:space="preserve">Беркова Ефросинья Андреевна</t>
  </si>
  <si>
    <t xml:space="preserve">Детки VL.ru</t>
  </si>
  <si>
    <t xml:space="preserve">Резяпкина Ираида Евремовна</t>
  </si>
  <si>
    <t xml:space="preserve">Водолеева Владислава Назаровна</t>
  </si>
  <si>
    <t xml:space="preserve">Жестакова Павел Адрианович</t>
  </si>
  <si>
    <t xml:space="preserve">Координатор новостных спецпроектов</t>
  </si>
  <si>
    <t xml:space="preserve">Тукай Прокофьевна </t>
  </si>
  <si>
    <t xml:space="preserve">Онегин Пахом Михеевич</t>
  </si>
  <si>
    <t xml:space="preserve">Менеджер проектов</t>
  </si>
  <si>
    <t xml:space="preserve">Матеров Петр Казимирович</t>
  </si>
  <si>
    <t xml:space="preserve">Работник: отсутствие обучения</t>
  </si>
  <si>
    <t xml:space="preserve">Этуша Ариадна Вадимовна</t>
  </si>
  <si>
    <t xml:space="preserve">Язынина Любава Родионовна</t>
  </si>
  <si>
    <t xml:space="preserve">Карманова Вера Карповна</t>
  </si>
  <si>
    <t xml:space="preserve">Захарьина Екатерина Эдуардовна</t>
  </si>
  <si>
    <t xml:space="preserve">Программист PHP</t>
  </si>
  <si>
    <t xml:space="preserve">Яскевич Эвелина Леонидовна</t>
  </si>
  <si>
    <t xml:space="preserve">Юрисконсульт</t>
  </si>
  <si>
    <t xml:space="preserve">Аршавин Владлен Елисеевич</t>
  </si>
  <si>
    <t xml:space="preserve">Пасхин Сидор Фомевич</t>
  </si>
  <si>
    <t xml:space="preserve">Сагадеев Валентин Епифанович</t>
  </si>
  <si>
    <t xml:space="preserve">Агабабян Осип Арсениевич</t>
  </si>
  <si>
    <t xml:space="preserve">Калнберзина Аза Елисеевна</t>
  </si>
  <si>
    <t xml:space="preserve">Ломоносов Никифор Алексеевич</t>
  </si>
  <si>
    <t xml:space="preserve">Мамыкин Кондрат Аполлинариевич</t>
  </si>
  <si>
    <t xml:space="preserve">Туров Харитон </t>
  </si>
  <si>
    <t xml:space="preserve">Специалист по рекламе</t>
  </si>
  <si>
    <t xml:space="preserve">Аксенчук Кузьма Тихонович</t>
  </si>
  <si>
    <t xml:space="preserve">Караваев Бронислав Иннокентиевич</t>
  </si>
  <si>
    <t xml:space="preserve">Отдел мастеров</t>
  </si>
  <si>
    <t xml:space="preserve">Работодатель: конфликтность  </t>
  </si>
  <si>
    <t xml:space="preserve">Юренев Константин Григориевич</t>
  </si>
  <si>
    <t xml:space="preserve">0 г. 1 мес. </t>
  </si>
  <si>
    <t xml:space="preserve">Гуковский Емельян Евлампиевич</t>
  </si>
  <si>
    <t xml:space="preserve">0 г. 2 мес. </t>
  </si>
  <si>
    <t xml:space="preserve">Крака Инесса Аскольдовна</t>
  </si>
  <si>
    <t xml:space="preserve">1 г. 11 мес. </t>
  </si>
  <si>
    <t xml:space="preserve">Прохоров Лука Трофимович</t>
  </si>
  <si>
    <t xml:space="preserve">Старший веб-разработчик</t>
  </si>
  <si>
    <t xml:space="preserve">Чмыхова Лада Артемовна</t>
  </si>
  <si>
    <t xml:space="preserve">Специалист по работе с клиентами</t>
  </si>
  <si>
    <t xml:space="preserve">3 г. 0 мес. </t>
  </si>
  <si>
    <t xml:space="preserve">Пайков Эрнест Сидорович</t>
  </si>
  <si>
    <t xml:space="preserve">VLDev</t>
  </si>
  <si>
    <t xml:space="preserve">Системный администратор</t>
  </si>
  <si>
    <t xml:space="preserve">6 г. 0 мес. </t>
  </si>
  <si>
    <t xml:space="preserve">Глена Милена Серафимовна</t>
  </si>
  <si>
    <t xml:space="preserve">0 г. 0 мес. </t>
  </si>
  <si>
    <t xml:space="preserve">Ямсков Матвей Иванович</t>
  </si>
  <si>
    <t xml:space="preserve">Медицина VL.ru</t>
  </si>
  <si>
    <t xml:space="preserve">6 г. 10 мес. </t>
  </si>
  <si>
    <t xml:space="preserve">Брежнев Тихон Михаилович</t>
  </si>
  <si>
    <t xml:space="preserve">Сапрыкина Елена Савелиевна</t>
  </si>
  <si>
    <t xml:space="preserve">Шеховцов Натан Андреевич</t>
  </si>
  <si>
    <t xml:space="preserve">1 г. 6 мес. </t>
  </si>
  <si>
    <t xml:space="preserve">Некрестьянов Тимур Остапович</t>
  </si>
  <si>
    <t xml:space="preserve">0 г. 4 мес. </t>
  </si>
  <si>
    <t xml:space="preserve">Шубкин Платон Ипатович</t>
  </si>
  <si>
    <t xml:space="preserve">0 г. 3 мес. </t>
  </si>
  <si>
    <t xml:space="preserve">Курнаков Онисим Иосифович</t>
  </si>
  <si>
    <t xml:space="preserve">5 г. 2 мес. </t>
  </si>
  <si>
    <t xml:space="preserve">Дерновая Стела Авдеевна</t>
  </si>
  <si>
    <t xml:space="preserve">4 г. 5 мес. </t>
  </si>
  <si>
    <t xml:space="preserve">Трушевский Адам Эрнстович</t>
  </si>
  <si>
    <t xml:space="preserve">Костиков Игнат Геннадиевич</t>
  </si>
  <si>
    <t xml:space="preserve">Яранцев Ерофей Георгиевич</t>
  </si>
  <si>
    <t xml:space="preserve">Редактор</t>
  </si>
  <si>
    <t xml:space="preserve">Криворотов Семен Вадимович</t>
  </si>
  <si>
    <t xml:space="preserve">Черенчикова Анна Радионовна</t>
  </si>
  <si>
    <t xml:space="preserve">Механтьев Агап Захарович</t>
  </si>
  <si>
    <t xml:space="preserve">Алимкин Потап Филиппович</t>
  </si>
  <si>
    <t xml:space="preserve">Офис-менеджер</t>
  </si>
  <si>
    <t xml:space="preserve">Лагутина Майя Герасимовна</t>
  </si>
  <si>
    <t xml:space="preserve">Бережная Римма Кировна</t>
  </si>
  <si>
    <t xml:space="preserve">Оропай Мечислав Игнатиевич</t>
  </si>
  <si>
    <t xml:space="preserve">Счастливцев Семён Эмилевич</t>
  </si>
  <si>
    <t xml:space="preserve">Бабичева Светлана Чеславовна</t>
  </si>
  <si>
    <t xml:space="preserve">Смолянинова Злата Валентиновна</t>
  </si>
  <si>
    <t xml:space="preserve">Ухтомский Геннадий </t>
  </si>
  <si>
    <t xml:space="preserve">Лукова Ольга Феодосьевна</t>
  </si>
  <si>
    <t xml:space="preserve">Специалист по сопровождению сделок</t>
  </si>
  <si>
    <t xml:space="preserve">Меликов Изяслав Фролович</t>
  </si>
  <si>
    <t xml:space="preserve">Фирсова Розалия Наумовна</t>
  </si>
  <si>
    <t xml:space="preserve">Бабкина Евдокия Прокловна</t>
  </si>
  <si>
    <t xml:space="preserve">стажер</t>
  </si>
  <si>
    <t xml:space="preserve">Терёшина Элеонора Георгиевна</t>
  </si>
  <si>
    <t xml:space="preserve">1 г. 2 мес. </t>
  </si>
  <si>
    <t xml:space="preserve">Дарбинян Анатолий Проклович</t>
  </si>
  <si>
    <t xml:space="preserve">1 г. 3 мес. </t>
  </si>
  <si>
    <t xml:space="preserve">Сыромятников Мирон Андриянович</t>
  </si>
  <si>
    <t xml:space="preserve">Колвецкий Самсон Несторович</t>
  </si>
  <si>
    <t xml:space="preserve">Зууфин Нестор Назарович</t>
  </si>
  <si>
    <t xml:space="preserve">0 г. 5 мес. </t>
  </si>
  <si>
    <t xml:space="preserve">Сподарева Агния Вячеславовна</t>
  </si>
  <si>
    <t xml:space="preserve">Старший специалист</t>
  </si>
  <si>
    <t xml:space="preserve">2 г. 3 мес.</t>
  </si>
  <si>
    <t xml:space="preserve">Белочкин Юлиан Наумович</t>
  </si>
  <si>
    <t xml:space="preserve">Кустов Мефодий Олегович</t>
  </si>
  <si>
    <t xml:space="preserve">Среднесписочная численность, чел.</t>
  </si>
  <si>
    <t xml:space="preserve">Свод</t>
  </si>
  <si>
    <t xml:space="preserve">январь</t>
  </si>
  <si>
    <t xml:space="preserve">февраль</t>
  </si>
  <si>
    <t xml:space="preserve">март</t>
  </si>
  <si>
    <t xml:space="preserve">апрель</t>
  </si>
  <si>
    <t xml:space="preserve">май</t>
  </si>
  <si>
    <t xml:space="preserve">июнь</t>
  </si>
  <si>
    <t xml:space="preserve">июль</t>
  </si>
  <si>
    <t xml:space="preserve">август</t>
  </si>
  <si>
    <t xml:space="preserve">сентябрь</t>
  </si>
  <si>
    <t xml:space="preserve">октябрь</t>
  </si>
  <si>
    <t xml:space="preserve">ноябрь</t>
  </si>
  <si>
    <t xml:space="preserve">декабрь</t>
  </si>
  <si>
    <t xml:space="preserve"> = по инициативе работника =</t>
  </si>
  <si>
    <t xml:space="preserve">Итого по инициативе работника, чел.</t>
  </si>
  <si>
    <t xml:space="preserve">Доля увольнений по инициативе работника, %</t>
  </si>
  <si>
    <t xml:space="preserve"> = по инициативе работодателя =</t>
  </si>
  <si>
    <t xml:space="preserve">Работодатель: утрата доверия</t>
  </si>
  <si>
    <t xml:space="preserve">Работодатель: сокращение штата</t>
  </si>
  <si>
    <t xml:space="preserve">Итого по инициативе работодателя</t>
  </si>
  <si>
    <t xml:space="preserve">Доля увольнений по инициативе компаний, %</t>
  </si>
  <si>
    <t xml:space="preserve">ИТОГО</t>
  </si>
  <si>
    <t xml:space="preserve">% текучести</t>
  </si>
  <si>
    <t xml:space="preserve">база по подразделению</t>
  </si>
  <si>
    <t xml:space="preserve">увольнения 2017</t>
  </si>
  <si>
    <t xml:space="preserve">% от  численности</t>
  </si>
  <si>
    <t xml:space="preserve">увольнения 2018</t>
  </si>
  <si>
    <t xml:space="preserve"> - по инициативе работника</t>
  </si>
  <si>
    <t xml:space="preserve"> - по инициативе работодателя</t>
  </si>
  <si>
    <t xml:space="preserve">Отдел кадров</t>
  </si>
  <si>
    <t xml:space="preserve">Отдел парсинга</t>
  </si>
  <si>
    <t xml:space="preserve">ИТОГО по группе, чел.</t>
  </si>
  <si>
    <t xml:space="preserve">Коэф. текучести по группе (%)</t>
  </si>
  <si>
    <t xml:space="preserve">Категория сотрудников</t>
  </si>
  <si>
    <t xml:space="preserve">Базовая численность 2017</t>
  </si>
  <si>
    <t xml:space="preserve">% в 2017</t>
  </si>
  <si>
    <t xml:space="preserve">Базовая численность 2018</t>
  </si>
  <si>
    <t xml:space="preserve">% в 2018</t>
  </si>
  <si>
    <t xml:space="preserve"> </t>
  </si>
  <si>
    <t xml:space="preserve">Итого по всем категориям</t>
  </si>
  <si>
    <t xml:space="preserve">Количество уволенных, человек по месяцам</t>
  </si>
  <si>
    <t xml:space="preserve">База</t>
  </si>
  <si>
    <t xml:space="preserve">Год</t>
  </si>
  <si>
    <t xml:space="preserve">ИТОГО:</t>
  </si>
  <si>
    <r>
      <rPr>
        <b val="true"/>
        <sz val="11"/>
        <color rgb="FF000000"/>
        <rFont val="Arial"/>
        <family val="2"/>
        <charset val="204"/>
      </rPr>
      <t xml:space="preserve">2018 </t>
    </r>
    <r>
      <rPr>
        <sz val="11"/>
        <color rgb="FF000000"/>
        <rFont val="Arial"/>
        <family val="2"/>
        <charset val="204"/>
      </rPr>
      <t xml:space="preserve">(6 мес.)</t>
    </r>
  </si>
  <si>
    <t xml:space="preserve">кол-во</t>
  </si>
  <si>
    <t xml:space="preserve">%</t>
  </si>
  <si>
    <t xml:space="preserve">0-3 мес.</t>
  </si>
  <si>
    <t xml:space="preserve">4-6 мес.</t>
  </si>
  <si>
    <t xml:space="preserve">7-12 мес.</t>
  </si>
  <si>
    <t xml:space="preserve">1-2 года</t>
  </si>
  <si>
    <t xml:space="preserve">&gt; 2 лет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</si>
</sst>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_-* #,##0.00_р_._-;\-* #,##0.00_р_._-;_-* \-??_р_._-;_-@_-"/>
    <numFmt numFmtId="166" formatCode="_-* #,##0_р_._-;\-* #,##0_р_._-;_-* \-_р_._-;_-@_-"/>
    <numFmt numFmtId="167" formatCode="_-* #,##0.00&quot;р.&quot;_-;\-* #,##0.00&quot;р.&quot;_-;_-* \-??&quot;р.&quot;_-;_-@_-"/>
    <numFmt numFmtId="168" formatCode="_-* #,##0&quot;р.&quot;_-;\-* #,##0&quot;р.&quot;_-;_-* &quot;-р.&quot;_-;_-@_-"/>
    <numFmt numFmtId="169" formatCode="0%"/>
    <numFmt numFmtId="170" formatCode="#,##0.00\ [$€-407];[RED]\-#,##0.00\ [$€-407]"/>
    <numFmt numFmtId="171" formatCode="#,##0.00\ [$руб.-419];[RED]\-#,##0.00\ [$руб.-419]"/>
    <numFmt numFmtId="172" formatCode="[$-419]DD/MM/YYYY"/>
    <numFmt numFmtId="173" formatCode="[$-419]MMM/YY"/>
    <numFmt numFmtId="174" formatCode="General"/>
    <numFmt numFmtId="175" formatCode="DD/MM/YY"/>
    <numFmt numFmtId="176" formatCode="0.00"/>
    <numFmt numFmtId="177" formatCode="0"/>
    <numFmt numFmtId="178" formatCode="0.0"/>
  </numFmts>
  <fonts count="4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sz val="8"/>
      <name val="Arial"/>
      <family val="2"/>
      <charset val="204"/>
    </font>
    <font>
      <b val="true"/>
      <i val="true"/>
      <sz val="16"/>
      <color rgb="FF000000"/>
      <name val="Arial"/>
      <family val="2"/>
      <charset val="204"/>
    </font>
    <font>
      <sz val="10"/>
      <name val="Arial"/>
      <family val="2"/>
      <charset val="1"/>
    </font>
    <font>
      <sz val="10"/>
      <name val="Arial"/>
      <family val="2"/>
      <charset val="204"/>
    </font>
    <font>
      <b val="true"/>
      <i val="true"/>
      <u val="single"/>
      <sz val="11"/>
      <color rgb="FF000000"/>
      <name val="Arial"/>
      <family val="2"/>
      <charset val="204"/>
    </font>
    <font>
      <sz val="11"/>
      <color rgb="FF333399"/>
      <name val="Calibri"/>
      <family val="2"/>
      <charset val="204"/>
    </font>
    <font>
      <b val="true"/>
      <sz val="11"/>
      <color rgb="FF333333"/>
      <name val="Calibri"/>
      <family val="2"/>
      <charset val="204"/>
    </font>
    <font>
      <b val="true"/>
      <sz val="11"/>
      <color rgb="FFFF9900"/>
      <name val="Calibri"/>
      <family val="2"/>
      <charset val="204"/>
    </font>
    <font>
      <u val="single"/>
      <sz val="11"/>
      <color rgb="FF0000FF"/>
      <name val="Calibri"/>
      <family val="2"/>
      <charset val="204"/>
    </font>
    <font>
      <u val="single"/>
      <sz val="11"/>
      <color rgb="FF0066CC"/>
      <name val="Calibri"/>
      <family val="2"/>
      <charset val="204"/>
    </font>
    <font>
      <u val="single"/>
      <sz val="10"/>
      <color rgb="FF0000FF"/>
      <name val="Arial"/>
      <family val="2"/>
      <charset val="204"/>
    </font>
    <font>
      <u val="single"/>
      <sz val="11"/>
      <color rgb="FF0000FF"/>
      <name val="Calibri"/>
      <family val="2"/>
      <charset val="1"/>
    </font>
    <font>
      <b val="true"/>
      <sz val="15"/>
      <color rgb="FF003366"/>
      <name val="Calibri"/>
      <family val="2"/>
      <charset val="204"/>
    </font>
    <font>
      <b val="true"/>
      <sz val="13"/>
      <color rgb="FF003366"/>
      <name val="Calibri"/>
      <family val="2"/>
      <charset val="204"/>
    </font>
    <font>
      <b val="true"/>
      <sz val="11"/>
      <color rgb="FF003366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FFFFFF"/>
      <name val="Calibri"/>
      <family val="2"/>
      <charset val="204"/>
    </font>
    <font>
      <b val="true"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color rgb="FF000000"/>
      <name val="Arial"/>
      <family val="2"/>
      <charset val="204"/>
    </font>
    <font>
      <b val="true"/>
      <sz val="9"/>
      <name val="Arial"/>
      <family val="2"/>
      <charset val="204"/>
    </font>
    <font>
      <b val="true"/>
      <sz val="14"/>
      <color rgb="FF000000"/>
      <name val="Calibri"/>
      <family val="2"/>
      <charset val="204"/>
    </font>
    <font>
      <b val="true"/>
      <sz val="9"/>
      <color rgb="FF000000"/>
      <name val="Arial"/>
      <family val="2"/>
      <charset val="204"/>
    </font>
    <font>
      <sz val="10"/>
      <name val="Times New Roman"/>
      <family val="1"/>
      <charset val="1"/>
    </font>
    <font>
      <sz val="9"/>
      <name val="Arial"/>
      <family val="2"/>
      <charset val="204"/>
    </font>
    <font>
      <b val="true"/>
      <sz val="10"/>
      <color rgb="FF000000"/>
      <name val="Arial"/>
      <family val="2"/>
      <charset val="204"/>
    </font>
    <font>
      <b val="true"/>
      <sz val="11"/>
      <name val="Calibri"/>
      <family val="2"/>
      <charset val="204"/>
    </font>
    <font>
      <sz val="9"/>
      <color rgb="FF000000"/>
      <name val="Arial"/>
      <family val="2"/>
      <charset val="204"/>
    </font>
    <font>
      <sz val="9"/>
      <name val="Arial"/>
      <family val="2"/>
      <charset val="1"/>
    </font>
    <font>
      <b val="true"/>
      <sz val="8"/>
      <name val="Arial"/>
      <family val="2"/>
      <charset val="204"/>
    </font>
    <font>
      <sz val="8"/>
      <color rgb="FF000000"/>
      <name val="Arial"/>
      <family val="2"/>
      <charset val="204"/>
    </font>
    <font>
      <sz val="9"/>
      <color rgb="FF000000"/>
      <name val="Tahoma"/>
      <family val="2"/>
      <charset val="204"/>
    </font>
    <font>
      <sz val="11"/>
      <color rgb="FF000000"/>
      <name val="Arial"/>
      <family val="2"/>
      <charset val="204"/>
    </font>
    <font>
      <b val="true"/>
      <sz val="10"/>
      <name val="Arial"/>
      <family val="2"/>
      <charset val="204"/>
    </font>
    <font>
      <b val="true"/>
      <sz val="11"/>
      <color rgb="FF000000"/>
      <name val="Arial"/>
      <family val="2"/>
      <charset val="204"/>
    </font>
    <font>
      <b val="true"/>
      <sz val="9"/>
      <color rgb="FF808080"/>
      <name val="Arial"/>
      <family val="2"/>
      <charset val="204"/>
    </font>
    <font>
      <sz val="9"/>
      <color rgb="FF808080"/>
      <name val="Arial"/>
      <family val="2"/>
      <charset val="204"/>
    </font>
    <font>
      <i val="true"/>
      <sz val="9"/>
      <name val="Arial"/>
      <family val="2"/>
      <charset val="204"/>
    </font>
    <font>
      <i val="true"/>
      <sz val="10"/>
      <name val="Arial"/>
      <family val="2"/>
      <charset val="204"/>
    </font>
    <font>
      <b val="true"/>
      <sz val="7"/>
      <name val="Arial"/>
      <family val="2"/>
      <charset val="204"/>
    </font>
    <font>
      <b val="true"/>
      <i val="true"/>
      <sz val="11"/>
      <color rgb="FF000000"/>
      <name val="Calibri"/>
      <family val="2"/>
      <charset val="204"/>
    </font>
    <font>
      <b val="true"/>
      <i val="true"/>
      <sz val="11"/>
      <color rgb="FF000000"/>
      <name val="Arial"/>
      <family val="2"/>
      <charset val="204"/>
    </font>
    <font>
      <i val="true"/>
      <sz val="11"/>
      <color rgb="FF000000"/>
      <name val="Arial"/>
      <family val="2"/>
      <charset val="204"/>
    </font>
  </fonts>
  <fills count="35">
    <fill>
      <patternFill patternType="none"/>
    </fill>
    <fill>
      <patternFill patternType="gray125"/>
    </fill>
    <fill>
      <patternFill patternType="solid">
        <fgColor rgb="FFCCCCFF"/>
        <bgColor rgb="FFB9CDE5"/>
      </patternFill>
    </fill>
    <fill>
      <patternFill patternType="solid">
        <fgColor rgb="FFFF99CC"/>
        <bgColor rgb="FFE6B9B8"/>
      </patternFill>
    </fill>
    <fill>
      <patternFill patternType="solid">
        <fgColor rgb="FFCCFFCC"/>
        <bgColor rgb="FFD2ECB6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AC090"/>
      </patternFill>
    </fill>
    <fill>
      <patternFill patternType="solid">
        <fgColor rgb="FF99CCFF"/>
        <bgColor rgb="FFB9CDE5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339966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9933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B9CDE5"/>
      </patternFill>
    </fill>
    <fill>
      <patternFill patternType="solid">
        <fgColor rgb="FF969696"/>
        <bgColor rgb="FF808080"/>
      </patternFill>
    </fill>
    <fill>
      <patternFill patternType="solid">
        <fgColor rgb="FFFFFF99"/>
        <bgColor rgb="FFEBF6DE"/>
      </patternFill>
    </fill>
    <fill>
      <patternFill patternType="solid">
        <fgColor rgb="FFEBF1DE"/>
        <bgColor rgb="FFEBF6DE"/>
      </patternFill>
    </fill>
    <fill>
      <patternFill patternType="solid">
        <fgColor rgb="FFD8E4BC"/>
        <bgColor rgb="FFD7E4BD"/>
      </patternFill>
    </fill>
    <fill>
      <patternFill patternType="solid">
        <fgColor rgb="FFD7E4BD"/>
        <bgColor rgb="FFD8E4BC"/>
      </patternFill>
    </fill>
    <fill>
      <patternFill patternType="solid">
        <fgColor rgb="FFC3D69B"/>
        <bgColor rgb="FFADDB7B"/>
      </patternFill>
    </fill>
    <fill>
      <patternFill patternType="solid">
        <fgColor rgb="FFE6B9B8"/>
        <bgColor rgb="FFFAC090"/>
      </patternFill>
    </fill>
    <fill>
      <patternFill patternType="solid">
        <fgColor rgb="FF92D050"/>
        <bgColor rgb="FFADDB7B"/>
      </patternFill>
    </fill>
    <fill>
      <patternFill patternType="solid">
        <fgColor rgb="FFFFFF00"/>
        <bgColor rgb="FFFFCC00"/>
      </patternFill>
    </fill>
    <fill>
      <patternFill patternType="solid">
        <fgColor rgb="FFFAC090"/>
        <bgColor rgb="FFFFCC99"/>
      </patternFill>
    </fill>
    <fill>
      <patternFill patternType="solid">
        <fgColor rgb="FFD2ECB6"/>
        <bgColor rgb="FFD7E4BD"/>
      </patternFill>
    </fill>
    <fill>
      <patternFill patternType="solid">
        <fgColor rgb="FFADDB7B"/>
        <bgColor rgb="FFC3D69B"/>
      </patternFill>
    </fill>
    <fill>
      <patternFill patternType="solid">
        <fgColor rgb="FFB9CDE5"/>
        <bgColor rgb="FFCCCCFF"/>
      </patternFill>
    </fill>
    <fill>
      <patternFill patternType="solid">
        <fgColor rgb="FFEBF6DE"/>
        <bgColor rgb="FFEBF1DE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/>
      <bottom style="thin">
        <color rgb="FF333399"/>
      </bottom>
      <diagonal/>
    </border>
    <border diagonalUp="false" diagonalDown="false">
      <left/>
      <right/>
      <top/>
      <bottom style="thick">
        <color rgb="FF333399"/>
      </bottom>
      <diagonal/>
    </border>
    <border diagonalUp="false" diagonalDown="false">
      <left/>
      <right/>
      <top/>
      <bottom style="thin">
        <color rgb="FFC0C0C0"/>
      </bottom>
      <diagonal/>
    </border>
    <border diagonalUp="false" diagonalDown="false">
      <left/>
      <right/>
      <top/>
      <bottom style="thick">
        <color rgb="FFC0C0C0"/>
      </bottom>
      <diagonal/>
    </border>
    <border diagonalUp="false" diagonalDown="false">
      <left/>
      <right/>
      <top/>
      <bottom style="thin">
        <color rgb="FF0066CC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</borders>
  <cellStyleXfs count="155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9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7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20" borderId="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2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8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21" borderId="1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21" borderId="1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21" borderId="1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21" borderId="1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21" borderId="1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21" borderId="1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6" fillId="2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26" fillId="2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3" fontId="27" fillId="2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26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8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30" fillId="0" borderId="12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4" fontId="30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0" fillId="0" borderId="12" xfId="1369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74" fontId="31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0" fillId="0" borderId="12" xfId="136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0" fillId="0" borderId="13" xfId="1369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72" fontId="0" fillId="0" borderId="13" xfId="1369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28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24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24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24" borderId="1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1" fillId="24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3" fontId="27" fillId="23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30" fillId="0" borderId="11" xfId="136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4" fontId="31" fillId="0" borderId="1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2" fontId="0" fillId="0" borderId="13" xfId="1369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0" fillId="0" borderId="13" xfId="1369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11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72" fontId="25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12" xfId="1418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73" fontId="27" fillId="23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26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30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12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72" fontId="0" fillId="0" borderId="12" xfId="1369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30" fillId="0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0" fillId="0" borderId="11" xfId="1369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3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25" borderId="12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74" fontId="0" fillId="25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25" borderId="11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74" fontId="21" fillId="25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25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3" fillId="0" borderId="12" xfId="136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2" fontId="33" fillId="0" borderId="12" xfId="1369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3" fillId="0" borderId="12" xfId="1369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3" fillId="0" borderId="12" xfId="1369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2" fontId="33" fillId="0" borderId="12" xfId="1369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33" fillId="0" borderId="12" xfId="1369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33" fillId="0" borderId="11" xfId="1369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30" fillId="0" borderId="12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72" fontId="33" fillId="0" borderId="11" xfId="1369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3" fillId="0" borderId="11" xfId="1369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0" fillId="0" borderId="12" xfId="1369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30" fillId="0" borderId="12" xfId="1369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0" fillId="0" borderId="12" xfId="1369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0" fillId="0" borderId="12" xfId="1369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2" fontId="30" fillId="0" borderId="12" xfId="1369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30" fillId="0" borderId="12" xfId="1369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6" fillId="25" borderId="12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74" fontId="33" fillId="2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5" borderId="11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74" fontId="28" fillId="25" borderId="1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8" fillId="25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1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30" fillId="0" borderId="11" xfId="1369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0" fillId="0" borderId="11" xfId="1369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4" fillId="0" borderId="0" xfId="1418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3" fontId="27" fillId="0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4" fontId="2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30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4" fontId="35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72" fontId="30" fillId="0" borderId="12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72" fontId="33" fillId="0" borderId="12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75" fontId="30" fillId="0" borderId="12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4" fontId="30" fillId="0" borderId="11" xfId="1418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4" fontId="27" fillId="0" borderId="1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32" fillId="25" borderId="16" xfId="0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74" fontId="0" fillId="25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4" fontId="21" fillId="25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25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6" fillId="0" borderId="12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30" fillId="0" borderId="12" xfId="1418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12" xfId="0" applyFont="false" applyBorder="true" applyAlignment="true" applyProtection="false">
      <alignment horizontal="general" vertical="bottom" textRotation="0" wrapText="true" indent="0" shrinkToFit="true"/>
      <protection locked="true" hidden="false"/>
    </xf>
    <xf numFmtId="164" fontId="36" fillId="0" borderId="12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8" fillId="0" borderId="12" xfId="1418" applyFont="true" applyBorder="true" applyAlignment="true" applyProtection="false">
      <alignment horizontal="left" vertical="center" textRotation="0" wrapText="true" indent="0" shrinkToFit="true"/>
      <protection locked="true" hidden="false"/>
    </xf>
    <xf numFmtId="164" fontId="28" fillId="0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4" fontId="0" fillId="25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12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75" fontId="30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30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2" fontId="30" fillId="0" borderId="12" xfId="1418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0" borderId="1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12" xfId="1418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74" fontId="21" fillId="25" borderId="2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25" borderId="2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74" fontId="6" fillId="0" borderId="1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26" fillId="23" borderId="13" xfId="0" applyFont="true" applyBorder="true" applyAlignment="true" applyProtection="false">
      <alignment horizontal="right" vertical="center" textRotation="0" wrapText="true" indent="0" shrinkToFit="true"/>
      <protection locked="true" hidden="false"/>
    </xf>
    <xf numFmtId="164" fontId="26" fillId="23" borderId="13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1" fillId="0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6" fillId="26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0" fillId="26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6" fillId="23" borderId="13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4" fontId="26" fillId="23" borderId="15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4" fontId="26" fillId="23" borderId="15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74" fontId="26" fillId="0" borderId="12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74" fontId="26" fillId="27" borderId="12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4" fontId="4" fillId="0" borderId="1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30" fillId="0" borderId="12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4" fontId="33" fillId="0" borderId="12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4" fontId="26" fillId="28" borderId="12" xfId="0" applyFont="true" applyBorder="true" applyAlignment="true" applyProtection="false">
      <alignment horizontal="right" vertical="top" textRotation="0" wrapText="true" indent="0" shrinkToFit="true"/>
      <protection locked="true" hidden="false"/>
    </xf>
    <xf numFmtId="174" fontId="28" fillId="28" borderId="12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74" fontId="33" fillId="28" borderId="12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4" fontId="26" fillId="28" borderId="13" xfId="0" applyFont="true" applyBorder="true" applyAlignment="true" applyProtection="false">
      <alignment horizontal="right" vertical="top" textRotation="0" wrapText="true" indent="0" shrinkToFit="true"/>
      <protection locked="true" hidden="false"/>
    </xf>
    <xf numFmtId="176" fontId="28" fillId="28" borderId="15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4" fontId="28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74" fontId="2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4" fontId="28" fillId="2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6" fontId="2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12" xfId="141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9" fillId="30" borderId="13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31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1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0" fillId="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30" borderId="1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0" fillId="0" borderId="1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0" fillId="0" borderId="15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6" fillId="31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31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41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31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1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2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31" borderId="2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26" fillId="31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6" fillId="31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6" fillId="23" borderId="12" xfId="1418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31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8" fillId="31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33" fillId="31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33" fillId="2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3" fillId="0" borderId="12" xfId="1418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3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33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33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31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33" fillId="2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4" fillId="0" borderId="12" xfId="1418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6" fillId="31" borderId="12" xfId="1418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30" fillId="31" borderId="12" xfId="141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26" fillId="31" borderId="12" xfId="141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26" fillId="31" borderId="12" xfId="141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6" fontId="30" fillId="31" borderId="12" xfId="1418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30" fillId="31" borderId="12" xfId="141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0" xfId="1418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0" xfId="1418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8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1" fillId="0" borderId="1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6" fillId="32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5" fillId="32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32" borderId="1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3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31" fillId="0" borderId="1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4" fontId="26" fillId="31" borderId="12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76" fontId="26" fillId="23" borderId="12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4" fontId="26" fillId="31" borderId="12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76" fontId="26" fillId="23" borderId="12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33" fillId="0" borderId="12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6" fillId="28" borderId="12" xfId="0" applyFont="true" applyBorder="true" applyAlignment="true" applyProtection="false">
      <alignment horizontal="right" vertical="center" textRotation="0" wrapText="true" indent="0" shrinkToFit="true"/>
      <protection locked="true" hidden="false"/>
    </xf>
    <xf numFmtId="174" fontId="28" fillId="28" borderId="12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76" fontId="28" fillId="28" borderId="12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4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33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1" fillId="3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31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31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7" fillId="3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8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48" fillId="34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31" borderId="1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4" fontId="40" fillId="31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31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7" fontId="40" fillId="31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422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Акцент1 2" xfId="20"/>
    <cellStyle name="20% - Акцент1 3" xfId="21"/>
    <cellStyle name="20% - Акцент1 4" xfId="22"/>
    <cellStyle name="20% - Акцент2 2" xfId="23"/>
    <cellStyle name="20% - Акцент2 3" xfId="24"/>
    <cellStyle name="20% - Акцент2 4" xfId="25"/>
    <cellStyle name="20% - Акцент3 2" xfId="26"/>
    <cellStyle name="20% - Акцент3 3" xfId="27"/>
    <cellStyle name="20% - Акцент3 4" xfId="28"/>
    <cellStyle name="20% - Акцент4 2" xfId="29"/>
    <cellStyle name="20% - Акцент4 2 2" xfId="30"/>
    <cellStyle name="20% - Акцент4 3" xfId="31"/>
    <cellStyle name="20% - Акцент4 3 2" xfId="32"/>
    <cellStyle name="20% - Акцент4 4" xfId="33"/>
    <cellStyle name="20% - Акцент4 4 2" xfId="34"/>
    <cellStyle name="20% - Акцент5 2" xfId="35"/>
    <cellStyle name="20% - Акцент5 3" xfId="36"/>
    <cellStyle name="20% - Акцент5 4" xfId="37"/>
    <cellStyle name="20% - Акцент6 2" xfId="38"/>
    <cellStyle name="20% - Акцент6 3" xfId="39"/>
    <cellStyle name="20% - Акцент6 4" xfId="40"/>
    <cellStyle name="40% - Акцент1 2" xfId="41"/>
    <cellStyle name="40% - Акцент1 3" xfId="42"/>
    <cellStyle name="40% - Акцент1 4" xfId="43"/>
    <cellStyle name="40% - Акцент2 2" xfId="44"/>
    <cellStyle name="40% - Акцент2 3" xfId="45"/>
    <cellStyle name="40% - Акцент2 4" xfId="46"/>
    <cellStyle name="40% - Акцент3 2" xfId="47"/>
    <cellStyle name="40% - Акцент3 3" xfId="48"/>
    <cellStyle name="40% - Акцент3 4" xfId="49"/>
    <cellStyle name="40% - Акцент4 2" xfId="50"/>
    <cellStyle name="40% - Акцент4 2 2" xfId="51"/>
    <cellStyle name="40% - Акцент4 3" xfId="52"/>
    <cellStyle name="40% - Акцент4 3 2" xfId="53"/>
    <cellStyle name="40% - Акцент4 4" xfId="54"/>
    <cellStyle name="40% - Акцент4 4 2" xfId="55"/>
    <cellStyle name="40% - Акцент5 2" xfId="56"/>
    <cellStyle name="40% - Акцент5 3" xfId="57"/>
    <cellStyle name="40% - Акцент5 4" xfId="58"/>
    <cellStyle name="40% - Акцент6 2" xfId="59"/>
    <cellStyle name="40% - Акцент6 3" xfId="60"/>
    <cellStyle name="40% - Акцент6 4" xfId="61"/>
    <cellStyle name="60% - Акцент1 2" xfId="62"/>
    <cellStyle name="60% - Акцент1 3" xfId="63"/>
    <cellStyle name="60% - Акцент1 4" xfId="64"/>
    <cellStyle name="60% - Акцент2 2" xfId="65"/>
    <cellStyle name="60% - Акцент2 3" xfId="66"/>
    <cellStyle name="60% - Акцент2 4" xfId="67"/>
    <cellStyle name="60% - Акцент3 2" xfId="68"/>
    <cellStyle name="60% - Акцент3 3" xfId="69"/>
    <cellStyle name="60% - Акцент3 4" xfId="70"/>
    <cellStyle name="60% - Акцент4 2" xfId="71"/>
    <cellStyle name="60% - Акцент4 3" xfId="72"/>
    <cellStyle name="60% - Акцент4 4" xfId="73"/>
    <cellStyle name="60% - Акцент5 2" xfId="74"/>
    <cellStyle name="60% - Акцент5 3" xfId="75"/>
    <cellStyle name="60% - Акцент5 4" xfId="76"/>
    <cellStyle name="60% - Акцент6 2" xfId="77"/>
    <cellStyle name="60% - Акцент6 3" xfId="78"/>
    <cellStyle name="60% - Акцент6 4" xfId="79"/>
    <cellStyle name="Comma" xfId="80"/>
    <cellStyle name="Comma 2" xfId="81"/>
    <cellStyle name="Comma 2 2" xfId="82"/>
    <cellStyle name="Comma 2 2 2" xfId="83"/>
    <cellStyle name="Comma 2 3" xfId="84"/>
    <cellStyle name="Comma 3" xfId="85"/>
    <cellStyle name="Comma 3 2" xfId="86"/>
    <cellStyle name="Comma 4" xfId="87"/>
    <cellStyle name="Comma 4 2" xfId="88"/>
    <cellStyle name="Comma 5" xfId="89"/>
    <cellStyle name="Comma[0]" xfId="90"/>
    <cellStyle name="Comma[0] 2" xfId="91"/>
    <cellStyle name="Comma[0] 2 2" xfId="92"/>
    <cellStyle name="Comma[0] 2 2 2" xfId="93"/>
    <cellStyle name="Comma[0] 2 3" xfId="94"/>
    <cellStyle name="Comma[0] 3" xfId="95"/>
    <cellStyle name="Comma[0] 3 2" xfId="96"/>
    <cellStyle name="Comma[0] 4" xfId="97"/>
    <cellStyle name="Comma[0] 4 2" xfId="98"/>
    <cellStyle name="Comma[0] 5" xfId="99"/>
    <cellStyle name="Currency" xfId="100"/>
    <cellStyle name="Currency 2" xfId="101"/>
    <cellStyle name="Currency 2 2" xfId="102"/>
    <cellStyle name="Currency 2 2 2" xfId="103"/>
    <cellStyle name="Currency 2 3" xfId="104"/>
    <cellStyle name="Currency 3" xfId="105"/>
    <cellStyle name="Currency 3 2" xfId="106"/>
    <cellStyle name="Currency 4" xfId="107"/>
    <cellStyle name="Currency 4 2" xfId="108"/>
    <cellStyle name="Currency 5" xfId="109"/>
    <cellStyle name="Currency[0]" xfId="110"/>
    <cellStyle name="Currency[0] 2" xfId="111"/>
    <cellStyle name="Currency[0] 2 2" xfId="112"/>
    <cellStyle name="Currency[0] 2 2 2" xfId="113"/>
    <cellStyle name="Currency[0] 2 3" xfId="114"/>
    <cellStyle name="Currency[0] 3" xfId="115"/>
    <cellStyle name="Currency[0] 3 2" xfId="116"/>
    <cellStyle name="Currency[0] 4" xfId="117"/>
    <cellStyle name="Currency[0] 4 2" xfId="118"/>
    <cellStyle name="Currency[0] 5" xfId="119"/>
    <cellStyle name="Heading 2 2" xfId="120"/>
    <cellStyle name="Heading 2 8" xfId="121"/>
    <cellStyle name="Heading 3" xfId="122"/>
    <cellStyle name="Heading 3 2" xfId="123"/>
    <cellStyle name="Heading 4" xfId="124"/>
    <cellStyle name="Heading 5" xfId="125"/>
    <cellStyle name="Heading 6" xfId="126"/>
    <cellStyle name="Heading 7" xfId="127"/>
    <cellStyle name="Heading1" xfId="128"/>
    <cellStyle name="Heading1 2" xfId="129"/>
    <cellStyle name="Heading1 2 2" xfId="130"/>
    <cellStyle name="Heading1 3" xfId="131"/>
    <cellStyle name="Heading1 3 2" xfId="132"/>
    <cellStyle name="Heading1 4" xfId="133"/>
    <cellStyle name="Heading1 5" xfId="134"/>
    <cellStyle name="Heading1 6" xfId="135"/>
    <cellStyle name="Normal" xfId="136"/>
    <cellStyle name="Normal 2" xfId="137"/>
    <cellStyle name="Percent" xfId="138"/>
    <cellStyle name="Percent 2" xfId="139"/>
    <cellStyle name="Result" xfId="140"/>
    <cellStyle name="Result 2" xfId="141"/>
    <cellStyle name="Result 2 2" xfId="142"/>
    <cellStyle name="Result 3" xfId="143"/>
    <cellStyle name="Result 3 2" xfId="144"/>
    <cellStyle name="Result 4" xfId="145"/>
    <cellStyle name="Result 5" xfId="146"/>
    <cellStyle name="Result 6" xfId="147"/>
    <cellStyle name="Result2" xfId="148"/>
    <cellStyle name="Result2 2" xfId="149"/>
    <cellStyle name="Result2 2 2" xfId="150"/>
    <cellStyle name="Result2 3" xfId="151"/>
    <cellStyle name="Result2 3 2" xfId="152"/>
    <cellStyle name="Result2 4" xfId="153"/>
    <cellStyle name="Result2 5" xfId="154"/>
    <cellStyle name="Result2 6" xfId="155"/>
    <cellStyle name="TableStyleLight1" xfId="156"/>
    <cellStyle name="TableStyleLight1 2" xfId="157"/>
    <cellStyle name="Акцент1 2" xfId="158"/>
    <cellStyle name="Акцент1 3" xfId="159"/>
    <cellStyle name="Акцент1 4" xfId="160"/>
    <cellStyle name="Акцент2 2" xfId="161"/>
    <cellStyle name="Акцент2 2 2" xfId="162"/>
    <cellStyle name="Акцент2 2 3" xfId="163"/>
    <cellStyle name="Акцент2 3" xfId="164"/>
    <cellStyle name="Акцент2 3 2" xfId="165"/>
    <cellStyle name="Акцент2 3 3" xfId="166"/>
    <cellStyle name="Акцент2 4" xfId="167"/>
    <cellStyle name="Акцент2 4 2" xfId="168"/>
    <cellStyle name="Акцент2 5" xfId="169"/>
    <cellStyle name="Акцент3 2" xfId="170"/>
    <cellStyle name="Акцент3 3" xfId="171"/>
    <cellStyle name="Акцент3 4" xfId="172"/>
    <cellStyle name="Акцент4 2" xfId="173"/>
    <cellStyle name="Акцент4 3" xfId="174"/>
    <cellStyle name="Акцент4 4" xfId="175"/>
    <cellStyle name="Акцент5 2" xfId="176"/>
    <cellStyle name="Акцент5 3" xfId="177"/>
    <cellStyle name="Акцент5 4" xfId="178"/>
    <cellStyle name="Акцент6 2" xfId="179"/>
    <cellStyle name="Акцент6 3" xfId="180"/>
    <cellStyle name="Акцент6 4" xfId="181"/>
    <cellStyle name="Ввод  2" xfId="182"/>
    <cellStyle name="Ввод  2 2" xfId="183"/>
    <cellStyle name="Ввод  2 2 2" xfId="184"/>
    <cellStyle name="Ввод  2 2 2 2" xfId="185"/>
    <cellStyle name="Ввод  2 2 3" xfId="186"/>
    <cellStyle name="Ввод  2 2 3 2" xfId="187"/>
    <cellStyle name="Ввод  2 2 4" xfId="188"/>
    <cellStyle name="Ввод  2 2 4 2" xfId="189"/>
    <cellStyle name="Ввод  2 2 5" xfId="190"/>
    <cellStyle name="Ввод  2 2 5 2" xfId="191"/>
    <cellStyle name="Ввод  2 2 6" xfId="192"/>
    <cellStyle name="Ввод  2 2 6 2" xfId="193"/>
    <cellStyle name="Ввод  2 2 7" xfId="194"/>
    <cellStyle name="Ввод  2 2 7 2" xfId="195"/>
    <cellStyle name="Ввод  2 2 8" xfId="196"/>
    <cellStyle name="Ввод  2 2 8 2" xfId="197"/>
    <cellStyle name="Ввод  2 2 9" xfId="198"/>
    <cellStyle name="Ввод  2 3" xfId="199"/>
    <cellStyle name="Ввод  2 3 2" xfId="200"/>
    <cellStyle name="Ввод  2 3 2 2" xfId="201"/>
    <cellStyle name="Ввод  2 3 3" xfId="202"/>
    <cellStyle name="Ввод  2 3 3 2" xfId="203"/>
    <cellStyle name="Ввод  2 3 4" xfId="204"/>
    <cellStyle name="Ввод  2 3 4 2" xfId="205"/>
    <cellStyle name="Ввод  2 3 5" xfId="206"/>
    <cellStyle name="Ввод  2 3 5 2" xfId="207"/>
    <cellStyle name="Ввод  2 3 6" xfId="208"/>
    <cellStyle name="Ввод  2 3 6 2" xfId="209"/>
    <cellStyle name="Ввод  2 3 7" xfId="210"/>
    <cellStyle name="Ввод  2 3 7 2" xfId="211"/>
    <cellStyle name="Ввод  2 3 8" xfId="212"/>
    <cellStyle name="Ввод  2 4" xfId="213"/>
    <cellStyle name="Ввод  2 4 2" xfId="214"/>
    <cellStyle name="Ввод  2 5" xfId="215"/>
    <cellStyle name="Ввод  2 5 2" xfId="216"/>
    <cellStyle name="Ввод  2 6" xfId="217"/>
    <cellStyle name="Ввод  2 6 2" xfId="218"/>
    <cellStyle name="Ввод  2 7" xfId="219"/>
    <cellStyle name="Ввод  2 7 2" xfId="220"/>
    <cellStyle name="Ввод  2 8" xfId="221"/>
    <cellStyle name="Ввод  2 8 2" xfId="222"/>
    <cellStyle name="Ввод  3" xfId="223"/>
    <cellStyle name="Ввод  3 2" xfId="224"/>
    <cellStyle name="Ввод  3 2 2" xfId="225"/>
    <cellStyle name="Ввод  3 2 2 2" xfId="226"/>
    <cellStyle name="Ввод  3 2 3" xfId="227"/>
    <cellStyle name="Ввод  3 2 3 2" xfId="228"/>
    <cellStyle name="Ввод  3 2 4" xfId="229"/>
    <cellStyle name="Ввод  3 2 4 2" xfId="230"/>
    <cellStyle name="Ввод  3 2 5" xfId="231"/>
    <cellStyle name="Ввод  3 2 5 2" xfId="232"/>
    <cellStyle name="Ввод  3 2 6" xfId="233"/>
    <cellStyle name="Ввод  3 2 6 2" xfId="234"/>
    <cellStyle name="Ввод  3 2 7" xfId="235"/>
    <cellStyle name="Ввод  3 2 7 2" xfId="236"/>
    <cellStyle name="Ввод  3 2 8" xfId="237"/>
    <cellStyle name="Ввод  3 2 8 2" xfId="238"/>
    <cellStyle name="Ввод  3 2 9" xfId="239"/>
    <cellStyle name="Ввод  3 3" xfId="240"/>
    <cellStyle name="Ввод  3 3 2" xfId="241"/>
    <cellStyle name="Ввод  3 3 2 2" xfId="242"/>
    <cellStyle name="Ввод  3 3 3" xfId="243"/>
    <cellStyle name="Ввод  3 3 3 2" xfId="244"/>
    <cellStyle name="Ввод  3 3 4" xfId="245"/>
    <cellStyle name="Ввод  3 3 4 2" xfId="246"/>
    <cellStyle name="Ввод  3 3 5" xfId="247"/>
    <cellStyle name="Ввод  3 3 5 2" xfId="248"/>
    <cellStyle name="Ввод  3 3 6" xfId="249"/>
    <cellStyle name="Ввод  3 3 6 2" xfId="250"/>
    <cellStyle name="Ввод  3 3 7" xfId="251"/>
    <cellStyle name="Ввод  3 3 7 2" xfId="252"/>
    <cellStyle name="Ввод  3 3 8" xfId="253"/>
    <cellStyle name="Ввод  3 4" xfId="254"/>
    <cellStyle name="Ввод  3 4 2" xfId="255"/>
    <cellStyle name="Ввод  3 5" xfId="256"/>
    <cellStyle name="Ввод  3 5 2" xfId="257"/>
    <cellStyle name="Ввод  3 6" xfId="258"/>
    <cellStyle name="Ввод  3 6 2" xfId="259"/>
    <cellStyle name="Ввод  3 7" xfId="260"/>
    <cellStyle name="Ввод  3 7 2" xfId="261"/>
    <cellStyle name="Ввод  3 8" xfId="262"/>
    <cellStyle name="Ввод  3 8 2" xfId="263"/>
    <cellStyle name="Ввод  4" xfId="264"/>
    <cellStyle name="Ввод  4 2" xfId="265"/>
    <cellStyle name="Ввод  4 2 2" xfId="266"/>
    <cellStyle name="Ввод  4 2 2 2" xfId="267"/>
    <cellStyle name="Ввод  4 2 3" xfId="268"/>
    <cellStyle name="Ввод  4 2 3 2" xfId="269"/>
    <cellStyle name="Ввод  4 2 4" xfId="270"/>
    <cellStyle name="Ввод  4 2 4 2" xfId="271"/>
    <cellStyle name="Ввод  4 2 5" xfId="272"/>
    <cellStyle name="Ввод  4 2 5 2" xfId="273"/>
    <cellStyle name="Ввод  4 2 6" xfId="274"/>
    <cellStyle name="Ввод  4 2 6 2" xfId="275"/>
    <cellStyle name="Ввод  4 2 7" xfId="276"/>
    <cellStyle name="Ввод  4 2 7 2" xfId="277"/>
    <cellStyle name="Ввод  4 2 8" xfId="278"/>
    <cellStyle name="Ввод  4 2 8 2" xfId="279"/>
    <cellStyle name="Ввод  4 2 9" xfId="280"/>
    <cellStyle name="Ввод  4 3" xfId="281"/>
    <cellStyle name="Ввод  4 3 2" xfId="282"/>
    <cellStyle name="Ввод  4 3 2 2" xfId="283"/>
    <cellStyle name="Ввод  4 3 3" xfId="284"/>
    <cellStyle name="Ввод  4 3 3 2" xfId="285"/>
    <cellStyle name="Ввод  4 3 4" xfId="286"/>
    <cellStyle name="Ввод  4 3 4 2" xfId="287"/>
    <cellStyle name="Ввод  4 3 5" xfId="288"/>
    <cellStyle name="Ввод  4 3 5 2" xfId="289"/>
    <cellStyle name="Ввод  4 3 6" xfId="290"/>
    <cellStyle name="Ввод  4 3 6 2" xfId="291"/>
    <cellStyle name="Ввод  4 3 7" xfId="292"/>
    <cellStyle name="Ввод  4 3 7 2" xfId="293"/>
    <cellStyle name="Ввод  4 3 8" xfId="294"/>
    <cellStyle name="Ввод  4 4" xfId="295"/>
    <cellStyle name="Ввод  4 4 2" xfId="296"/>
    <cellStyle name="Ввод  4 5" xfId="297"/>
    <cellStyle name="Ввод  4 5 2" xfId="298"/>
    <cellStyle name="Ввод  4 6" xfId="299"/>
    <cellStyle name="Ввод  4 6 2" xfId="300"/>
    <cellStyle name="Ввод  4 7" xfId="301"/>
    <cellStyle name="Ввод  4 7 2" xfId="302"/>
    <cellStyle name="Ввод  4 8" xfId="303"/>
    <cellStyle name="Ввод  4 8 2" xfId="304"/>
    <cellStyle name="Вывод 2" xfId="305"/>
    <cellStyle name="Вывод 2 2" xfId="306"/>
    <cellStyle name="Вывод 2 2 2" xfId="307"/>
    <cellStyle name="Вывод 2 2 2 2" xfId="308"/>
    <cellStyle name="Вывод 2 2 2 2 2" xfId="309"/>
    <cellStyle name="Вывод 2 2 2 3" xfId="310"/>
    <cellStyle name="Вывод 2 2 3" xfId="311"/>
    <cellStyle name="Вывод 2 2 3 2" xfId="312"/>
    <cellStyle name="Вывод 2 2 3 2 2" xfId="313"/>
    <cellStyle name="Вывод 2 2 3 3" xfId="314"/>
    <cellStyle name="Вывод 2 2 4" xfId="315"/>
    <cellStyle name="Вывод 2 2 4 2" xfId="316"/>
    <cellStyle name="Вывод 2 2 4 2 2" xfId="317"/>
    <cellStyle name="Вывод 2 2 4 3" xfId="318"/>
    <cellStyle name="Вывод 2 2 5" xfId="319"/>
    <cellStyle name="Вывод 2 2 5 2" xfId="320"/>
    <cellStyle name="Вывод 2 2 5 2 2" xfId="321"/>
    <cellStyle name="Вывод 2 2 5 3" xfId="322"/>
    <cellStyle name="Вывод 2 2 6" xfId="323"/>
    <cellStyle name="Вывод 2 2 6 2" xfId="324"/>
    <cellStyle name="Вывод 2 2 6 2 2" xfId="325"/>
    <cellStyle name="Вывод 2 2 6 3" xfId="326"/>
    <cellStyle name="Вывод 2 2 7" xfId="327"/>
    <cellStyle name="Вывод 2 2 7 2" xfId="328"/>
    <cellStyle name="Вывод 2 2 7 2 2" xfId="329"/>
    <cellStyle name="Вывод 2 2 7 3" xfId="330"/>
    <cellStyle name="Вывод 2 2 8" xfId="331"/>
    <cellStyle name="Вывод 2 2 8 2" xfId="332"/>
    <cellStyle name="Вывод 2 2 9" xfId="333"/>
    <cellStyle name="Вывод 2 3" xfId="334"/>
    <cellStyle name="Вывод 2 3 2" xfId="335"/>
    <cellStyle name="Вывод 2 3 2 2" xfId="336"/>
    <cellStyle name="Вывод 2 3 2 2 2" xfId="337"/>
    <cellStyle name="Вывод 2 3 2 3" xfId="338"/>
    <cellStyle name="Вывод 2 3 3" xfId="339"/>
    <cellStyle name="Вывод 2 3 3 2" xfId="340"/>
    <cellStyle name="Вывод 2 3 3 2 2" xfId="341"/>
    <cellStyle name="Вывод 2 3 3 3" xfId="342"/>
    <cellStyle name="Вывод 2 3 4" xfId="343"/>
    <cellStyle name="Вывод 2 3 4 2" xfId="344"/>
    <cellStyle name="Вывод 2 3 4 2 2" xfId="345"/>
    <cellStyle name="Вывод 2 3 4 3" xfId="346"/>
    <cellStyle name="Вывод 2 3 5" xfId="347"/>
    <cellStyle name="Вывод 2 3 5 2" xfId="348"/>
    <cellStyle name="Вывод 2 3 5 2 2" xfId="349"/>
    <cellStyle name="Вывод 2 3 5 3" xfId="350"/>
    <cellStyle name="Вывод 2 3 6" xfId="351"/>
    <cellStyle name="Вывод 2 3 6 2" xfId="352"/>
    <cellStyle name="Вывод 2 3 6 2 2" xfId="353"/>
    <cellStyle name="Вывод 2 3 6 3" xfId="354"/>
    <cellStyle name="Вывод 2 3 7" xfId="355"/>
    <cellStyle name="Вывод 2 3 7 2" xfId="356"/>
    <cellStyle name="Вывод 2 3 7 2 2" xfId="357"/>
    <cellStyle name="Вывод 2 3 7 3" xfId="358"/>
    <cellStyle name="Вывод 2 3 8" xfId="359"/>
    <cellStyle name="Вывод 2 3 8 2" xfId="360"/>
    <cellStyle name="Вывод 2 3 9" xfId="361"/>
    <cellStyle name="Вывод 2 4" xfId="362"/>
    <cellStyle name="Вывод 2 4 2" xfId="363"/>
    <cellStyle name="Вывод 2 4 2 2" xfId="364"/>
    <cellStyle name="Вывод 2 4 3" xfId="365"/>
    <cellStyle name="Вывод 2 5" xfId="366"/>
    <cellStyle name="Вывод 2 5 2" xfId="367"/>
    <cellStyle name="Вывод 2 5 2 2" xfId="368"/>
    <cellStyle name="Вывод 2 5 3" xfId="369"/>
    <cellStyle name="Вывод 2 6" xfId="370"/>
    <cellStyle name="Вывод 2 6 2" xfId="371"/>
    <cellStyle name="Вывод 2 6 2 2" xfId="372"/>
    <cellStyle name="Вывод 2 6 3" xfId="373"/>
    <cellStyle name="Вывод 2 7" xfId="374"/>
    <cellStyle name="Вывод 2 7 2" xfId="375"/>
    <cellStyle name="Вывод 2 7 2 2" xfId="376"/>
    <cellStyle name="Вывод 2 7 3" xfId="377"/>
    <cellStyle name="Вывод 2 8" xfId="378"/>
    <cellStyle name="Вывод 2 8 2" xfId="379"/>
    <cellStyle name="Вывод 2 8 2 2" xfId="380"/>
    <cellStyle name="Вывод 2 8 3" xfId="381"/>
    <cellStyle name="Вывод 2 9" xfId="382"/>
    <cellStyle name="Вывод 3" xfId="383"/>
    <cellStyle name="Вывод 3 2" xfId="384"/>
    <cellStyle name="Вывод 3 2 2" xfId="385"/>
    <cellStyle name="Вывод 3 2 2 2" xfId="386"/>
    <cellStyle name="Вывод 3 2 2 2 2" xfId="387"/>
    <cellStyle name="Вывод 3 2 2 3" xfId="388"/>
    <cellStyle name="Вывод 3 2 3" xfId="389"/>
    <cellStyle name="Вывод 3 2 3 2" xfId="390"/>
    <cellStyle name="Вывод 3 2 3 2 2" xfId="391"/>
    <cellStyle name="Вывод 3 2 3 3" xfId="392"/>
    <cellStyle name="Вывод 3 2 4" xfId="393"/>
    <cellStyle name="Вывод 3 2 4 2" xfId="394"/>
    <cellStyle name="Вывод 3 2 4 2 2" xfId="395"/>
    <cellStyle name="Вывод 3 2 4 3" xfId="396"/>
    <cellStyle name="Вывод 3 2 5" xfId="397"/>
    <cellStyle name="Вывод 3 2 5 2" xfId="398"/>
    <cellStyle name="Вывод 3 2 5 2 2" xfId="399"/>
    <cellStyle name="Вывод 3 2 5 3" xfId="400"/>
    <cellStyle name="Вывод 3 2 6" xfId="401"/>
    <cellStyle name="Вывод 3 2 6 2" xfId="402"/>
    <cellStyle name="Вывод 3 2 6 2 2" xfId="403"/>
    <cellStyle name="Вывод 3 2 6 3" xfId="404"/>
    <cellStyle name="Вывод 3 2 7" xfId="405"/>
    <cellStyle name="Вывод 3 2 7 2" xfId="406"/>
    <cellStyle name="Вывод 3 2 7 2 2" xfId="407"/>
    <cellStyle name="Вывод 3 2 7 3" xfId="408"/>
    <cellStyle name="Вывод 3 2 8" xfId="409"/>
    <cellStyle name="Вывод 3 2 8 2" xfId="410"/>
    <cellStyle name="Вывод 3 2 9" xfId="411"/>
    <cellStyle name="Вывод 3 3" xfId="412"/>
    <cellStyle name="Вывод 3 3 2" xfId="413"/>
    <cellStyle name="Вывод 3 3 2 2" xfId="414"/>
    <cellStyle name="Вывод 3 3 2 2 2" xfId="415"/>
    <cellStyle name="Вывод 3 3 2 3" xfId="416"/>
    <cellStyle name="Вывод 3 3 3" xfId="417"/>
    <cellStyle name="Вывод 3 3 3 2" xfId="418"/>
    <cellStyle name="Вывод 3 3 3 2 2" xfId="419"/>
    <cellStyle name="Вывод 3 3 3 3" xfId="420"/>
    <cellStyle name="Вывод 3 3 4" xfId="421"/>
    <cellStyle name="Вывод 3 3 4 2" xfId="422"/>
    <cellStyle name="Вывод 3 3 4 2 2" xfId="423"/>
    <cellStyle name="Вывод 3 3 4 3" xfId="424"/>
    <cellStyle name="Вывод 3 3 5" xfId="425"/>
    <cellStyle name="Вывод 3 3 5 2" xfId="426"/>
    <cellStyle name="Вывод 3 3 5 2 2" xfId="427"/>
    <cellStyle name="Вывод 3 3 5 3" xfId="428"/>
    <cellStyle name="Вывод 3 3 6" xfId="429"/>
    <cellStyle name="Вывод 3 3 6 2" xfId="430"/>
    <cellStyle name="Вывод 3 3 6 2 2" xfId="431"/>
    <cellStyle name="Вывод 3 3 6 3" xfId="432"/>
    <cellStyle name="Вывод 3 3 7" xfId="433"/>
    <cellStyle name="Вывод 3 3 7 2" xfId="434"/>
    <cellStyle name="Вывод 3 3 7 2 2" xfId="435"/>
    <cellStyle name="Вывод 3 3 7 3" xfId="436"/>
    <cellStyle name="Вывод 3 3 8" xfId="437"/>
    <cellStyle name="Вывод 3 3 8 2" xfId="438"/>
    <cellStyle name="Вывод 3 3 9" xfId="439"/>
    <cellStyle name="Вывод 3 4" xfId="440"/>
    <cellStyle name="Вывод 3 4 2" xfId="441"/>
    <cellStyle name="Вывод 3 4 2 2" xfId="442"/>
    <cellStyle name="Вывод 3 4 3" xfId="443"/>
    <cellStyle name="Вывод 3 5" xfId="444"/>
    <cellStyle name="Вывод 3 5 2" xfId="445"/>
    <cellStyle name="Вывод 3 5 2 2" xfId="446"/>
    <cellStyle name="Вывод 3 5 3" xfId="447"/>
    <cellStyle name="Вывод 3 6" xfId="448"/>
    <cellStyle name="Вывод 3 6 2" xfId="449"/>
    <cellStyle name="Вывод 3 6 2 2" xfId="450"/>
    <cellStyle name="Вывод 3 6 3" xfId="451"/>
    <cellStyle name="Вывод 3 7" xfId="452"/>
    <cellStyle name="Вывод 3 7 2" xfId="453"/>
    <cellStyle name="Вывод 3 7 2 2" xfId="454"/>
    <cellStyle name="Вывод 3 7 3" xfId="455"/>
    <cellStyle name="Вывод 3 8" xfId="456"/>
    <cellStyle name="Вывод 3 8 2" xfId="457"/>
    <cellStyle name="Вывод 3 8 2 2" xfId="458"/>
    <cellStyle name="Вывод 3 8 3" xfId="459"/>
    <cellStyle name="Вывод 3 9" xfId="460"/>
    <cellStyle name="Вывод 4" xfId="461"/>
    <cellStyle name="Вывод 4 2" xfId="462"/>
    <cellStyle name="Вывод 4 2 2" xfId="463"/>
    <cellStyle name="Вывод 4 2 2 2" xfId="464"/>
    <cellStyle name="Вывод 4 2 2 2 2" xfId="465"/>
    <cellStyle name="Вывод 4 2 2 3" xfId="466"/>
    <cellStyle name="Вывод 4 2 3" xfId="467"/>
    <cellStyle name="Вывод 4 2 3 2" xfId="468"/>
    <cellStyle name="Вывод 4 2 3 2 2" xfId="469"/>
    <cellStyle name="Вывод 4 2 3 3" xfId="470"/>
    <cellStyle name="Вывод 4 2 4" xfId="471"/>
    <cellStyle name="Вывод 4 2 4 2" xfId="472"/>
    <cellStyle name="Вывод 4 2 4 2 2" xfId="473"/>
    <cellStyle name="Вывод 4 2 4 3" xfId="474"/>
    <cellStyle name="Вывод 4 2 5" xfId="475"/>
    <cellStyle name="Вывод 4 2 5 2" xfId="476"/>
    <cellStyle name="Вывод 4 2 5 2 2" xfId="477"/>
    <cellStyle name="Вывод 4 2 5 3" xfId="478"/>
    <cellStyle name="Вывод 4 2 6" xfId="479"/>
    <cellStyle name="Вывод 4 2 6 2" xfId="480"/>
    <cellStyle name="Вывод 4 2 6 2 2" xfId="481"/>
    <cellStyle name="Вывод 4 2 6 3" xfId="482"/>
    <cellStyle name="Вывод 4 2 7" xfId="483"/>
    <cellStyle name="Вывод 4 2 7 2" xfId="484"/>
    <cellStyle name="Вывод 4 2 7 2 2" xfId="485"/>
    <cellStyle name="Вывод 4 2 7 3" xfId="486"/>
    <cellStyle name="Вывод 4 2 8" xfId="487"/>
    <cellStyle name="Вывод 4 2 8 2" xfId="488"/>
    <cellStyle name="Вывод 4 2 9" xfId="489"/>
    <cellStyle name="Вывод 4 3" xfId="490"/>
    <cellStyle name="Вывод 4 3 2" xfId="491"/>
    <cellStyle name="Вывод 4 3 2 2" xfId="492"/>
    <cellStyle name="Вывод 4 3 2 2 2" xfId="493"/>
    <cellStyle name="Вывод 4 3 2 3" xfId="494"/>
    <cellStyle name="Вывод 4 3 3" xfId="495"/>
    <cellStyle name="Вывод 4 3 3 2" xfId="496"/>
    <cellStyle name="Вывод 4 3 3 2 2" xfId="497"/>
    <cellStyle name="Вывод 4 3 3 3" xfId="498"/>
    <cellStyle name="Вывод 4 3 4" xfId="499"/>
    <cellStyle name="Вывод 4 3 4 2" xfId="500"/>
    <cellStyle name="Вывод 4 3 4 2 2" xfId="501"/>
    <cellStyle name="Вывод 4 3 4 3" xfId="502"/>
    <cellStyle name="Вывод 4 3 5" xfId="503"/>
    <cellStyle name="Вывод 4 3 5 2" xfId="504"/>
    <cellStyle name="Вывод 4 3 5 2 2" xfId="505"/>
    <cellStyle name="Вывод 4 3 5 3" xfId="506"/>
    <cellStyle name="Вывод 4 3 6" xfId="507"/>
    <cellStyle name="Вывод 4 3 6 2" xfId="508"/>
    <cellStyle name="Вывод 4 3 6 2 2" xfId="509"/>
    <cellStyle name="Вывод 4 3 6 3" xfId="510"/>
    <cellStyle name="Вывод 4 3 7" xfId="511"/>
    <cellStyle name="Вывод 4 3 7 2" xfId="512"/>
    <cellStyle name="Вывод 4 3 7 2 2" xfId="513"/>
    <cellStyle name="Вывод 4 3 7 3" xfId="514"/>
    <cellStyle name="Вывод 4 3 8" xfId="515"/>
    <cellStyle name="Вывод 4 3 8 2" xfId="516"/>
    <cellStyle name="Вывод 4 3 9" xfId="517"/>
    <cellStyle name="Вывод 4 4" xfId="518"/>
    <cellStyle name="Вывод 4 4 2" xfId="519"/>
    <cellStyle name="Вывод 4 4 2 2" xfId="520"/>
    <cellStyle name="Вывод 4 4 3" xfId="521"/>
    <cellStyle name="Вывод 4 5" xfId="522"/>
    <cellStyle name="Вывод 4 5 2" xfId="523"/>
    <cellStyle name="Вывод 4 5 2 2" xfId="524"/>
    <cellStyle name="Вывод 4 5 3" xfId="525"/>
    <cellStyle name="Вывод 4 6" xfId="526"/>
    <cellStyle name="Вывод 4 6 2" xfId="527"/>
    <cellStyle name="Вывод 4 6 2 2" xfId="528"/>
    <cellStyle name="Вывод 4 6 3" xfId="529"/>
    <cellStyle name="Вывод 4 7" xfId="530"/>
    <cellStyle name="Вывод 4 7 2" xfId="531"/>
    <cellStyle name="Вывод 4 7 2 2" xfId="532"/>
    <cellStyle name="Вывод 4 7 3" xfId="533"/>
    <cellStyle name="Вывод 4 8" xfId="534"/>
    <cellStyle name="Вывод 4 8 2" xfId="535"/>
    <cellStyle name="Вывод 4 8 2 2" xfId="536"/>
    <cellStyle name="Вывод 4 8 3" xfId="537"/>
    <cellStyle name="Вывод 4 9" xfId="538"/>
    <cellStyle name="Вычисление 2" xfId="539"/>
    <cellStyle name="Вычисление 2 2" xfId="540"/>
    <cellStyle name="Вычисление 2 2 10" xfId="541"/>
    <cellStyle name="Вычисление 2 2 2" xfId="542"/>
    <cellStyle name="Вычисление 2 2 2 2" xfId="543"/>
    <cellStyle name="Вычисление 2 2 2 2 2" xfId="544"/>
    <cellStyle name="Вычисление 2 2 2 3" xfId="545"/>
    <cellStyle name="Вычисление 2 2 3" xfId="546"/>
    <cellStyle name="Вычисление 2 2 3 2" xfId="547"/>
    <cellStyle name="Вычисление 2 2 3 2 2" xfId="548"/>
    <cellStyle name="Вычисление 2 2 3 3" xfId="549"/>
    <cellStyle name="Вычисление 2 2 4" xfId="550"/>
    <cellStyle name="Вычисление 2 2 4 2" xfId="551"/>
    <cellStyle name="Вычисление 2 2 4 2 2" xfId="552"/>
    <cellStyle name="Вычисление 2 2 4 3" xfId="553"/>
    <cellStyle name="Вычисление 2 2 5" xfId="554"/>
    <cellStyle name="Вычисление 2 2 5 2" xfId="555"/>
    <cellStyle name="Вычисление 2 2 5 2 2" xfId="556"/>
    <cellStyle name="Вычисление 2 2 5 3" xfId="557"/>
    <cellStyle name="Вычисление 2 2 6" xfId="558"/>
    <cellStyle name="Вычисление 2 2 6 2" xfId="559"/>
    <cellStyle name="Вычисление 2 2 6 2 2" xfId="560"/>
    <cellStyle name="Вычисление 2 2 6 3" xfId="561"/>
    <cellStyle name="Вычисление 2 2 7" xfId="562"/>
    <cellStyle name="Вычисление 2 2 7 2" xfId="563"/>
    <cellStyle name="Вычисление 2 2 7 2 2" xfId="564"/>
    <cellStyle name="Вычисление 2 2 7 3" xfId="565"/>
    <cellStyle name="Вычисление 2 2 8" xfId="566"/>
    <cellStyle name="Вычисление 2 2 8 2" xfId="567"/>
    <cellStyle name="Вычисление 2 2 8 2 2" xfId="568"/>
    <cellStyle name="Вычисление 2 2 8 3" xfId="569"/>
    <cellStyle name="Вычисление 2 2 9" xfId="570"/>
    <cellStyle name="Вычисление 2 2 9 2" xfId="571"/>
    <cellStyle name="Вычисление 2 3" xfId="572"/>
    <cellStyle name="Вычисление 2 3 2" xfId="573"/>
    <cellStyle name="Вычисление 2 3 2 2" xfId="574"/>
    <cellStyle name="Вычисление 2 3 2 2 2" xfId="575"/>
    <cellStyle name="Вычисление 2 3 2 3" xfId="576"/>
    <cellStyle name="Вычисление 2 3 3" xfId="577"/>
    <cellStyle name="Вычисление 2 3 3 2" xfId="578"/>
    <cellStyle name="Вычисление 2 3 3 2 2" xfId="579"/>
    <cellStyle name="Вычисление 2 3 3 3" xfId="580"/>
    <cellStyle name="Вычисление 2 3 4" xfId="581"/>
    <cellStyle name="Вычисление 2 3 4 2" xfId="582"/>
    <cellStyle name="Вычисление 2 3 4 2 2" xfId="583"/>
    <cellStyle name="Вычисление 2 3 4 3" xfId="584"/>
    <cellStyle name="Вычисление 2 3 5" xfId="585"/>
    <cellStyle name="Вычисление 2 3 5 2" xfId="586"/>
    <cellStyle name="Вычисление 2 3 5 2 2" xfId="587"/>
    <cellStyle name="Вычисление 2 3 5 3" xfId="588"/>
    <cellStyle name="Вычисление 2 3 6" xfId="589"/>
    <cellStyle name="Вычисление 2 3 6 2" xfId="590"/>
    <cellStyle name="Вычисление 2 3 6 2 2" xfId="591"/>
    <cellStyle name="Вычисление 2 3 6 3" xfId="592"/>
    <cellStyle name="Вычисление 2 3 7" xfId="593"/>
    <cellStyle name="Вычисление 2 3 7 2" xfId="594"/>
    <cellStyle name="Вычисление 2 3 7 2 2" xfId="595"/>
    <cellStyle name="Вычисление 2 3 7 3" xfId="596"/>
    <cellStyle name="Вычисление 2 3 8" xfId="597"/>
    <cellStyle name="Вычисление 2 3 8 2" xfId="598"/>
    <cellStyle name="Вычисление 2 3 9" xfId="599"/>
    <cellStyle name="Вычисление 2 4" xfId="600"/>
    <cellStyle name="Вычисление 2 4 2" xfId="601"/>
    <cellStyle name="Вычисление 2 4 2 2" xfId="602"/>
    <cellStyle name="Вычисление 2 4 3" xfId="603"/>
    <cellStyle name="Вычисление 2 5" xfId="604"/>
    <cellStyle name="Вычисление 2 5 2" xfId="605"/>
    <cellStyle name="Вычисление 2 5 2 2" xfId="606"/>
    <cellStyle name="Вычисление 2 5 3" xfId="607"/>
    <cellStyle name="Вычисление 2 6" xfId="608"/>
    <cellStyle name="Вычисление 2 6 2" xfId="609"/>
    <cellStyle name="Вычисление 2 6 2 2" xfId="610"/>
    <cellStyle name="Вычисление 2 6 3" xfId="611"/>
    <cellStyle name="Вычисление 2 7" xfId="612"/>
    <cellStyle name="Вычисление 2 7 2" xfId="613"/>
    <cellStyle name="Вычисление 2 7 2 2" xfId="614"/>
    <cellStyle name="Вычисление 2 7 3" xfId="615"/>
    <cellStyle name="Вычисление 2 8" xfId="616"/>
    <cellStyle name="Вычисление 2 8 2" xfId="617"/>
    <cellStyle name="Вычисление 2 8 2 2" xfId="618"/>
    <cellStyle name="Вычисление 2 8 3" xfId="619"/>
    <cellStyle name="Вычисление 2 9" xfId="620"/>
    <cellStyle name="Вычисление 3" xfId="621"/>
    <cellStyle name="Вычисление 3 2" xfId="622"/>
    <cellStyle name="Вычисление 3 2 10" xfId="623"/>
    <cellStyle name="Вычисление 3 2 2" xfId="624"/>
    <cellStyle name="Вычисление 3 2 2 2" xfId="625"/>
    <cellStyle name="Вычисление 3 2 2 2 2" xfId="626"/>
    <cellStyle name="Вычисление 3 2 2 3" xfId="627"/>
    <cellStyle name="Вычисление 3 2 3" xfId="628"/>
    <cellStyle name="Вычисление 3 2 3 2" xfId="629"/>
    <cellStyle name="Вычисление 3 2 3 2 2" xfId="630"/>
    <cellStyle name="Вычисление 3 2 3 3" xfId="631"/>
    <cellStyle name="Вычисление 3 2 4" xfId="632"/>
    <cellStyle name="Вычисление 3 2 4 2" xfId="633"/>
    <cellStyle name="Вычисление 3 2 4 2 2" xfId="634"/>
    <cellStyle name="Вычисление 3 2 4 3" xfId="635"/>
    <cellStyle name="Вычисление 3 2 5" xfId="636"/>
    <cellStyle name="Вычисление 3 2 5 2" xfId="637"/>
    <cellStyle name="Вычисление 3 2 5 2 2" xfId="638"/>
    <cellStyle name="Вычисление 3 2 5 3" xfId="639"/>
    <cellStyle name="Вычисление 3 2 6" xfId="640"/>
    <cellStyle name="Вычисление 3 2 6 2" xfId="641"/>
    <cellStyle name="Вычисление 3 2 6 2 2" xfId="642"/>
    <cellStyle name="Вычисление 3 2 6 3" xfId="643"/>
    <cellStyle name="Вычисление 3 2 7" xfId="644"/>
    <cellStyle name="Вычисление 3 2 7 2" xfId="645"/>
    <cellStyle name="Вычисление 3 2 7 2 2" xfId="646"/>
    <cellStyle name="Вычисление 3 2 7 3" xfId="647"/>
    <cellStyle name="Вычисление 3 2 8" xfId="648"/>
    <cellStyle name="Вычисление 3 2 8 2" xfId="649"/>
    <cellStyle name="Вычисление 3 2 8 2 2" xfId="650"/>
    <cellStyle name="Вычисление 3 2 8 3" xfId="651"/>
    <cellStyle name="Вычисление 3 2 9" xfId="652"/>
    <cellStyle name="Вычисление 3 2 9 2" xfId="653"/>
    <cellStyle name="Вычисление 3 3" xfId="654"/>
    <cellStyle name="Вычисление 3 3 2" xfId="655"/>
    <cellStyle name="Вычисление 3 3 2 2" xfId="656"/>
    <cellStyle name="Вычисление 3 3 2 2 2" xfId="657"/>
    <cellStyle name="Вычисление 3 3 2 3" xfId="658"/>
    <cellStyle name="Вычисление 3 3 3" xfId="659"/>
    <cellStyle name="Вычисление 3 3 3 2" xfId="660"/>
    <cellStyle name="Вычисление 3 3 3 2 2" xfId="661"/>
    <cellStyle name="Вычисление 3 3 3 3" xfId="662"/>
    <cellStyle name="Вычисление 3 3 4" xfId="663"/>
    <cellStyle name="Вычисление 3 3 4 2" xfId="664"/>
    <cellStyle name="Вычисление 3 3 4 2 2" xfId="665"/>
    <cellStyle name="Вычисление 3 3 4 3" xfId="666"/>
    <cellStyle name="Вычисление 3 3 5" xfId="667"/>
    <cellStyle name="Вычисление 3 3 5 2" xfId="668"/>
    <cellStyle name="Вычисление 3 3 5 2 2" xfId="669"/>
    <cellStyle name="Вычисление 3 3 5 3" xfId="670"/>
    <cellStyle name="Вычисление 3 3 6" xfId="671"/>
    <cellStyle name="Вычисление 3 3 6 2" xfId="672"/>
    <cellStyle name="Вычисление 3 3 6 2 2" xfId="673"/>
    <cellStyle name="Вычисление 3 3 6 3" xfId="674"/>
    <cellStyle name="Вычисление 3 3 7" xfId="675"/>
    <cellStyle name="Вычисление 3 3 7 2" xfId="676"/>
    <cellStyle name="Вычисление 3 3 7 2 2" xfId="677"/>
    <cellStyle name="Вычисление 3 3 7 3" xfId="678"/>
    <cellStyle name="Вычисление 3 3 8" xfId="679"/>
    <cellStyle name="Вычисление 3 3 8 2" xfId="680"/>
    <cellStyle name="Вычисление 3 3 9" xfId="681"/>
    <cellStyle name="Вычисление 3 4" xfId="682"/>
    <cellStyle name="Вычисление 3 4 2" xfId="683"/>
    <cellStyle name="Вычисление 3 4 2 2" xfId="684"/>
    <cellStyle name="Вычисление 3 4 3" xfId="685"/>
    <cellStyle name="Вычисление 3 5" xfId="686"/>
    <cellStyle name="Вычисление 3 5 2" xfId="687"/>
    <cellStyle name="Вычисление 3 5 2 2" xfId="688"/>
    <cellStyle name="Вычисление 3 5 3" xfId="689"/>
    <cellStyle name="Вычисление 3 6" xfId="690"/>
    <cellStyle name="Вычисление 3 6 2" xfId="691"/>
    <cellStyle name="Вычисление 3 6 2 2" xfId="692"/>
    <cellStyle name="Вычисление 3 6 3" xfId="693"/>
    <cellStyle name="Вычисление 3 7" xfId="694"/>
    <cellStyle name="Вычисление 3 7 2" xfId="695"/>
    <cellStyle name="Вычисление 3 7 2 2" xfId="696"/>
    <cellStyle name="Вычисление 3 7 3" xfId="697"/>
    <cellStyle name="Вычисление 3 8" xfId="698"/>
    <cellStyle name="Вычисление 3 8 2" xfId="699"/>
    <cellStyle name="Вычисление 3 8 2 2" xfId="700"/>
    <cellStyle name="Вычисление 3 8 3" xfId="701"/>
    <cellStyle name="Вычисление 3 9" xfId="702"/>
    <cellStyle name="Вычисление 4" xfId="703"/>
    <cellStyle name="Вычисление 4 2" xfId="704"/>
    <cellStyle name="Вычисление 4 2 10" xfId="705"/>
    <cellStyle name="Вычисление 4 2 2" xfId="706"/>
    <cellStyle name="Вычисление 4 2 2 2" xfId="707"/>
    <cellStyle name="Вычисление 4 2 2 2 2" xfId="708"/>
    <cellStyle name="Вычисление 4 2 2 3" xfId="709"/>
    <cellStyle name="Вычисление 4 2 3" xfId="710"/>
    <cellStyle name="Вычисление 4 2 3 2" xfId="711"/>
    <cellStyle name="Вычисление 4 2 3 2 2" xfId="712"/>
    <cellStyle name="Вычисление 4 2 3 3" xfId="713"/>
    <cellStyle name="Вычисление 4 2 4" xfId="714"/>
    <cellStyle name="Вычисление 4 2 4 2" xfId="715"/>
    <cellStyle name="Вычисление 4 2 4 2 2" xfId="716"/>
    <cellStyle name="Вычисление 4 2 4 3" xfId="717"/>
    <cellStyle name="Вычисление 4 2 5" xfId="718"/>
    <cellStyle name="Вычисление 4 2 5 2" xfId="719"/>
    <cellStyle name="Вычисление 4 2 5 2 2" xfId="720"/>
    <cellStyle name="Вычисление 4 2 5 3" xfId="721"/>
    <cellStyle name="Вычисление 4 2 6" xfId="722"/>
    <cellStyle name="Вычисление 4 2 6 2" xfId="723"/>
    <cellStyle name="Вычисление 4 2 6 2 2" xfId="724"/>
    <cellStyle name="Вычисление 4 2 6 3" xfId="725"/>
    <cellStyle name="Вычисление 4 2 7" xfId="726"/>
    <cellStyle name="Вычисление 4 2 7 2" xfId="727"/>
    <cellStyle name="Вычисление 4 2 7 2 2" xfId="728"/>
    <cellStyle name="Вычисление 4 2 7 3" xfId="729"/>
    <cellStyle name="Вычисление 4 2 8" xfId="730"/>
    <cellStyle name="Вычисление 4 2 8 2" xfId="731"/>
    <cellStyle name="Вычисление 4 2 8 2 2" xfId="732"/>
    <cellStyle name="Вычисление 4 2 8 3" xfId="733"/>
    <cellStyle name="Вычисление 4 2 9" xfId="734"/>
    <cellStyle name="Вычисление 4 2 9 2" xfId="735"/>
    <cellStyle name="Вычисление 4 3" xfId="736"/>
    <cellStyle name="Вычисление 4 3 2" xfId="737"/>
    <cellStyle name="Вычисление 4 3 2 2" xfId="738"/>
    <cellStyle name="Вычисление 4 3 2 2 2" xfId="739"/>
    <cellStyle name="Вычисление 4 3 2 3" xfId="740"/>
    <cellStyle name="Вычисление 4 3 3" xfId="741"/>
    <cellStyle name="Вычисление 4 3 3 2" xfId="742"/>
    <cellStyle name="Вычисление 4 3 3 2 2" xfId="743"/>
    <cellStyle name="Вычисление 4 3 3 3" xfId="744"/>
    <cellStyle name="Вычисление 4 3 4" xfId="745"/>
    <cellStyle name="Вычисление 4 3 4 2" xfId="746"/>
    <cellStyle name="Вычисление 4 3 4 2 2" xfId="747"/>
    <cellStyle name="Вычисление 4 3 4 3" xfId="748"/>
    <cellStyle name="Вычисление 4 3 5" xfId="749"/>
    <cellStyle name="Вычисление 4 3 5 2" xfId="750"/>
    <cellStyle name="Вычисление 4 3 5 2 2" xfId="751"/>
    <cellStyle name="Вычисление 4 3 5 3" xfId="752"/>
    <cellStyle name="Вычисление 4 3 6" xfId="753"/>
    <cellStyle name="Вычисление 4 3 6 2" xfId="754"/>
    <cellStyle name="Вычисление 4 3 6 2 2" xfId="755"/>
    <cellStyle name="Вычисление 4 3 6 3" xfId="756"/>
    <cellStyle name="Вычисление 4 3 7" xfId="757"/>
    <cellStyle name="Вычисление 4 3 7 2" xfId="758"/>
    <cellStyle name="Вычисление 4 3 7 2 2" xfId="759"/>
    <cellStyle name="Вычисление 4 3 7 3" xfId="760"/>
    <cellStyle name="Вычисление 4 3 8" xfId="761"/>
    <cellStyle name="Вычисление 4 3 8 2" xfId="762"/>
    <cellStyle name="Вычисление 4 3 9" xfId="763"/>
    <cellStyle name="Вычисление 4 4" xfId="764"/>
    <cellStyle name="Вычисление 4 4 2" xfId="765"/>
    <cellStyle name="Вычисление 4 4 2 2" xfId="766"/>
    <cellStyle name="Вычисление 4 4 3" xfId="767"/>
    <cellStyle name="Вычисление 4 5" xfId="768"/>
    <cellStyle name="Вычисление 4 5 2" xfId="769"/>
    <cellStyle name="Вычисление 4 5 2 2" xfId="770"/>
    <cellStyle name="Вычисление 4 5 3" xfId="771"/>
    <cellStyle name="Вычисление 4 6" xfId="772"/>
    <cellStyle name="Вычисление 4 6 2" xfId="773"/>
    <cellStyle name="Вычисление 4 6 2 2" xfId="774"/>
    <cellStyle name="Вычисление 4 6 3" xfId="775"/>
    <cellStyle name="Вычисление 4 7" xfId="776"/>
    <cellStyle name="Вычисление 4 7 2" xfId="777"/>
    <cellStyle name="Вычисление 4 7 2 2" xfId="778"/>
    <cellStyle name="Вычисление 4 7 3" xfId="779"/>
    <cellStyle name="Вычисление 4 8" xfId="780"/>
    <cellStyle name="Вычисление 4 8 2" xfId="781"/>
    <cellStyle name="Вычисление 4 8 2 2" xfId="782"/>
    <cellStyle name="Вычисление 4 8 3" xfId="783"/>
    <cellStyle name="Вычисление 4 9" xfId="784"/>
    <cellStyle name="Гиперссылка 2" xfId="785"/>
    <cellStyle name="Гиперссылка 2 2" xfId="786"/>
    <cellStyle name="Гиперссылка 2 2 2" xfId="787"/>
    <cellStyle name="Гиперссылка 2 3" xfId="788"/>
    <cellStyle name="Гиперссылка 2 4" xfId="789"/>
    <cellStyle name="Гиперссылка 3" xfId="790"/>
    <cellStyle name="Гиперссылка 3 2" xfId="791"/>
    <cellStyle name="Гиперссылка 4" xfId="792"/>
    <cellStyle name="Гиперссылка 4 2" xfId="793"/>
    <cellStyle name="Гиперссылка 5" xfId="794"/>
    <cellStyle name="Гиперссылка 5 2" xfId="795"/>
    <cellStyle name="Заголовок 1 2" xfId="796"/>
    <cellStyle name="Заголовок 1 2 2" xfId="797"/>
    <cellStyle name="Заголовок 1 2 3" xfId="798"/>
    <cellStyle name="Заголовок 1 2 4" xfId="799"/>
    <cellStyle name="Заголовок 1 2 5" xfId="800"/>
    <cellStyle name="Заголовок 1 2 6" xfId="801"/>
    <cellStyle name="Заголовок 1 2 7" xfId="802"/>
    <cellStyle name="Заголовок 1 2 8" xfId="803"/>
    <cellStyle name="Заголовок 1 3" xfId="804"/>
    <cellStyle name="Заголовок 1 3 2" xfId="805"/>
    <cellStyle name="Заголовок 1 3 3" xfId="806"/>
    <cellStyle name="Заголовок 1 3 4" xfId="807"/>
    <cellStyle name="Заголовок 1 3 5" xfId="808"/>
    <cellStyle name="Заголовок 1 3 6" xfId="809"/>
    <cellStyle name="Заголовок 1 3 7" xfId="810"/>
    <cellStyle name="Заголовок 1 3 8" xfId="811"/>
    <cellStyle name="Заголовок 1 4" xfId="812"/>
    <cellStyle name="Заголовок 2 2" xfId="813"/>
    <cellStyle name="Заголовок 2 2 2" xfId="814"/>
    <cellStyle name="Заголовок 2 2 3" xfId="815"/>
    <cellStyle name="Заголовок 2 2 4" xfId="816"/>
    <cellStyle name="Заголовок 2 2 5" xfId="817"/>
    <cellStyle name="Заголовок 2 2 6" xfId="818"/>
    <cellStyle name="Заголовок 2 2 7" xfId="819"/>
    <cellStyle name="Заголовок 2 2 8" xfId="820"/>
    <cellStyle name="Заголовок 2 3" xfId="821"/>
    <cellStyle name="Заголовок 2 3 2" xfId="822"/>
    <cellStyle name="Заголовок 2 3 3" xfId="823"/>
    <cellStyle name="Заголовок 2 3 4" xfId="824"/>
    <cellStyle name="Заголовок 2 3 5" xfId="825"/>
    <cellStyle name="Заголовок 2 3 6" xfId="826"/>
    <cellStyle name="Заголовок 2 3 7" xfId="827"/>
    <cellStyle name="Заголовок 2 3 8" xfId="828"/>
    <cellStyle name="Заголовок 2 4" xfId="829"/>
    <cellStyle name="Заголовок 3 2" xfId="830"/>
    <cellStyle name="Заголовок 3 2 2" xfId="831"/>
    <cellStyle name="Заголовок 3 2 3" xfId="832"/>
    <cellStyle name="Заголовок 3 2 4" xfId="833"/>
    <cellStyle name="Заголовок 3 2 5" xfId="834"/>
    <cellStyle name="Заголовок 3 2 6" xfId="835"/>
    <cellStyle name="Заголовок 3 2 7" xfId="836"/>
    <cellStyle name="Заголовок 3 2 8" xfId="837"/>
    <cellStyle name="Заголовок 3 3" xfId="838"/>
    <cellStyle name="Заголовок 3 3 2" xfId="839"/>
    <cellStyle name="Заголовок 3 3 3" xfId="840"/>
    <cellStyle name="Заголовок 3 3 4" xfId="841"/>
    <cellStyle name="Заголовок 3 3 5" xfId="842"/>
    <cellStyle name="Заголовок 3 3 6" xfId="843"/>
    <cellStyle name="Заголовок 3 3 7" xfId="844"/>
    <cellStyle name="Заголовок 3 3 8" xfId="845"/>
    <cellStyle name="Заголовок 3 4" xfId="846"/>
    <cellStyle name="Заголовок 4 2" xfId="847"/>
    <cellStyle name="Заголовок 4 3" xfId="848"/>
    <cellStyle name="Заголовок 4 4" xfId="849"/>
    <cellStyle name="Итог 2" xfId="850"/>
    <cellStyle name="Итог 2 2" xfId="851"/>
    <cellStyle name="Итог 2 2 2" xfId="852"/>
    <cellStyle name="Итог 2 2 2 2" xfId="853"/>
    <cellStyle name="Итог 2 2 3" xfId="854"/>
    <cellStyle name="Итог 2 2 3 2" xfId="855"/>
    <cellStyle name="Итог 2 2 4" xfId="856"/>
    <cellStyle name="Итог 2 2 4 2" xfId="857"/>
    <cellStyle name="Итог 2 2 5" xfId="858"/>
    <cellStyle name="Итог 2 2 5 2" xfId="859"/>
    <cellStyle name="Итог 2 2 6" xfId="860"/>
    <cellStyle name="Итог 2 2 6 2" xfId="861"/>
    <cellStyle name="Итог 2 2 7" xfId="862"/>
    <cellStyle name="Итог 2 2 7 2" xfId="863"/>
    <cellStyle name="Итог 2 2 8" xfId="864"/>
    <cellStyle name="Итог 2 2 8 2" xfId="865"/>
    <cellStyle name="Итог 2 2 9" xfId="866"/>
    <cellStyle name="Итог 2 3" xfId="867"/>
    <cellStyle name="Итог 2 3 2" xfId="868"/>
    <cellStyle name="Итог 2 3 2 2" xfId="869"/>
    <cellStyle name="Итог 2 3 3" xfId="870"/>
    <cellStyle name="Итог 2 3 3 2" xfId="871"/>
    <cellStyle name="Итог 2 3 4" xfId="872"/>
    <cellStyle name="Итог 2 3 4 2" xfId="873"/>
    <cellStyle name="Итог 2 3 5" xfId="874"/>
    <cellStyle name="Итог 2 3 5 2" xfId="875"/>
    <cellStyle name="Итог 2 3 6" xfId="876"/>
    <cellStyle name="Итог 2 3 6 2" xfId="877"/>
    <cellStyle name="Итог 2 3 7" xfId="878"/>
    <cellStyle name="Итог 2 3 7 2" xfId="879"/>
    <cellStyle name="Итог 2 3 8" xfId="880"/>
    <cellStyle name="Итог 2 4" xfId="881"/>
    <cellStyle name="Итог 2 4 2" xfId="882"/>
    <cellStyle name="Итог 2 5" xfId="883"/>
    <cellStyle name="Итог 2 5 2" xfId="884"/>
    <cellStyle name="Итог 2 6" xfId="885"/>
    <cellStyle name="Итог 2 6 2" xfId="886"/>
    <cellStyle name="Итог 2 7" xfId="887"/>
    <cellStyle name="Итог 2 7 2" xfId="888"/>
    <cellStyle name="Итог 2 8" xfId="889"/>
    <cellStyle name="Итог 2 8 2" xfId="890"/>
    <cellStyle name="Итог 3" xfId="891"/>
    <cellStyle name="Итог 3 2" xfId="892"/>
    <cellStyle name="Итог 3 2 2" xfId="893"/>
    <cellStyle name="Итог 3 2 2 2" xfId="894"/>
    <cellStyle name="Итог 3 2 3" xfId="895"/>
    <cellStyle name="Итог 3 2 3 2" xfId="896"/>
    <cellStyle name="Итог 3 2 4" xfId="897"/>
    <cellStyle name="Итог 3 2 4 2" xfId="898"/>
    <cellStyle name="Итог 3 2 5" xfId="899"/>
    <cellStyle name="Итог 3 2 5 2" xfId="900"/>
    <cellStyle name="Итог 3 2 6" xfId="901"/>
    <cellStyle name="Итог 3 2 6 2" xfId="902"/>
    <cellStyle name="Итог 3 2 7" xfId="903"/>
    <cellStyle name="Итог 3 2 7 2" xfId="904"/>
    <cellStyle name="Итог 3 2 8" xfId="905"/>
    <cellStyle name="Итог 3 2 8 2" xfId="906"/>
    <cellStyle name="Итог 3 2 9" xfId="907"/>
    <cellStyle name="Итог 3 3" xfId="908"/>
    <cellStyle name="Итог 3 3 2" xfId="909"/>
    <cellStyle name="Итог 3 3 2 2" xfId="910"/>
    <cellStyle name="Итог 3 3 3" xfId="911"/>
    <cellStyle name="Итог 3 3 3 2" xfId="912"/>
    <cellStyle name="Итог 3 3 4" xfId="913"/>
    <cellStyle name="Итог 3 3 4 2" xfId="914"/>
    <cellStyle name="Итог 3 3 5" xfId="915"/>
    <cellStyle name="Итог 3 3 5 2" xfId="916"/>
    <cellStyle name="Итог 3 3 6" xfId="917"/>
    <cellStyle name="Итог 3 3 6 2" xfId="918"/>
    <cellStyle name="Итог 3 3 7" xfId="919"/>
    <cellStyle name="Итог 3 3 7 2" xfId="920"/>
    <cellStyle name="Итог 3 3 8" xfId="921"/>
    <cellStyle name="Итог 3 4" xfId="922"/>
    <cellStyle name="Итог 3 4 2" xfId="923"/>
    <cellStyle name="Итог 3 5" xfId="924"/>
    <cellStyle name="Итог 3 5 2" xfId="925"/>
    <cellStyle name="Итог 3 6" xfId="926"/>
    <cellStyle name="Итог 3 6 2" xfId="927"/>
    <cellStyle name="Итог 3 7" xfId="928"/>
    <cellStyle name="Итог 3 7 2" xfId="929"/>
    <cellStyle name="Итог 3 8" xfId="930"/>
    <cellStyle name="Итог 3 8 2" xfId="931"/>
    <cellStyle name="Итог 4" xfId="932"/>
    <cellStyle name="Итог 4 2" xfId="933"/>
    <cellStyle name="Итог 4 2 2" xfId="934"/>
    <cellStyle name="Итог 4 2 2 2" xfId="935"/>
    <cellStyle name="Итог 4 2 3" xfId="936"/>
    <cellStyle name="Итог 4 2 3 2" xfId="937"/>
    <cellStyle name="Итог 4 2 4" xfId="938"/>
    <cellStyle name="Итог 4 2 4 2" xfId="939"/>
    <cellStyle name="Итог 4 2 5" xfId="940"/>
    <cellStyle name="Итог 4 2 5 2" xfId="941"/>
    <cellStyle name="Итог 4 2 6" xfId="942"/>
    <cellStyle name="Итог 4 2 6 2" xfId="943"/>
    <cellStyle name="Итог 4 2 7" xfId="944"/>
    <cellStyle name="Итог 4 2 7 2" xfId="945"/>
    <cellStyle name="Итог 4 2 8" xfId="946"/>
    <cellStyle name="Итог 4 2 8 2" xfId="947"/>
    <cellStyle name="Итог 4 2 9" xfId="948"/>
    <cellStyle name="Итог 4 3" xfId="949"/>
    <cellStyle name="Итог 4 3 2" xfId="950"/>
    <cellStyle name="Итог 4 3 2 2" xfId="951"/>
    <cellStyle name="Итог 4 3 3" xfId="952"/>
    <cellStyle name="Итог 4 3 3 2" xfId="953"/>
    <cellStyle name="Итог 4 3 4" xfId="954"/>
    <cellStyle name="Итог 4 3 4 2" xfId="955"/>
    <cellStyle name="Итог 4 3 5" xfId="956"/>
    <cellStyle name="Итог 4 3 5 2" xfId="957"/>
    <cellStyle name="Итог 4 3 6" xfId="958"/>
    <cellStyle name="Итог 4 3 6 2" xfId="959"/>
    <cellStyle name="Итог 4 3 7" xfId="960"/>
    <cellStyle name="Итог 4 3 7 2" xfId="961"/>
    <cellStyle name="Итог 4 3 8" xfId="962"/>
    <cellStyle name="Итог 4 4" xfId="963"/>
    <cellStyle name="Итог 4 4 2" xfId="964"/>
    <cellStyle name="Итог 4 5" xfId="965"/>
    <cellStyle name="Итог 4 5 2" xfId="966"/>
    <cellStyle name="Итог 4 6" xfId="967"/>
    <cellStyle name="Итог 4 6 2" xfId="968"/>
    <cellStyle name="Итог 4 7" xfId="969"/>
    <cellStyle name="Итог 4 7 2" xfId="970"/>
    <cellStyle name="Итог 4 8" xfId="971"/>
    <cellStyle name="Итог 4 8 2" xfId="972"/>
    <cellStyle name="Контрольная ячейка 2" xfId="973"/>
    <cellStyle name="Контрольная ячейка 2 2" xfId="974"/>
    <cellStyle name="Контрольная ячейка 3" xfId="975"/>
    <cellStyle name="Контрольная ячейка 3 2" xfId="976"/>
    <cellStyle name="Контрольная ячейка 4" xfId="977"/>
    <cellStyle name="Контрольная ячейка 4 2" xfId="978"/>
    <cellStyle name="Название 2" xfId="979"/>
    <cellStyle name="Название 3" xfId="980"/>
    <cellStyle name="Название 4" xfId="981"/>
    <cellStyle name="Нейтральный 2" xfId="982"/>
    <cellStyle name="Нейтральный 3" xfId="983"/>
    <cellStyle name="Нейтральный 4" xfId="984"/>
    <cellStyle name="Обычный 10" xfId="985"/>
    <cellStyle name="Обычный 10 2" xfId="986"/>
    <cellStyle name="Обычный 10 2 2" xfId="987"/>
    <cellStyle name="Обычный 10 3" xfId="988"/>
    <cellStyle name="Обычный 11" xfId="989"/>
    <cellStyle name="Обычный 11 10" xfId="990"/>
    <cellStyle name="Обычный 11 10 2" xfId="991"/>
    <cellStyle name="Обычный 11 11" xfId="992"/>
    <cellStyle name="Обычный 11 2" xfId="993"/>
    <cellStyle name="Обычный 11 2 2" xfId="994"/>
    <cellStyle name="Обычный 11 2 2 2" xfId="995"/>
    <cellStyle name="Обычный 11 2 2 2 2" xfId="996"/>
    <cellStyle name="Обычный 11 2 2 2 2 2" xfId="997"/>
    <cellStyle name="Обычный 11 2 2 2 2 2 2" xfId="998"/>
    <cellStyle name="Обычный 11 2 2 2 2 2 2 2" xfId="999"/>
    <cellStyle name="Обычный 11 2 2 2 2 2 3" xfId="1000"/>
    <cellStyle name="Обычный 11 2 2 2 2 3" xfId="1001"/>
    <cellStyle name="Обычный 11 2 2 2 2 3 2" xfId="1002"/>
    <cellStyle name="Обычный 11 2 2 2 2 4" xfId="1003"/>
    <cellStyle name="Обычный 11 2 2 2 3" xfId="1004"/>
    <cellStyle name="Обычный 11 2 2 2 3 2" xfId="1005"/>
    <cellStyle name="Обычный 11 2 2 2 3 2 2" xfId="1006"/>
    <cellStyle name="Обычный 11 2 2 2 3 3" xfId="1007"/>
    <cellStyle name="Обычный 11 2 2 2 4" xfId="1008"/>
    <cellStyle name="Обычный 11 2 2 2 4 2" xfId="1009"/>
    <cellStyle name="Обычный 11 2 2 2 5" xfId="1010"/>
    <cellStyle name="Обычный 11 2 2 3" xfId="1011"/>
    <cellStyle name="Обычный 11 2 2 3 2" xfId="1012"/>
    <cellStyle name="Обычный 11 2 2 3 2 2" xfId="1013"/>
    <cellStyle name="Обычный 11 2 2 3 2 2 2" xfId="1014"/>
    <cellStyle name="Обычный 11 2 2 3 2 3" xfId="1015"/>
    <cellStyle name="Обычный 11 2 2 3 3" xfId="1016"/>
    <cellStyle name="Обычный 11 2 2 3 3 2" xfId="1017"/>
    <cellStyle name="Обычный 11 2 2 3 3 2 2" xfId="1018"/>
    <cellStyle name="Обычный 11 2 2 3 3 3" xfId="1019"/>
    <cellStyle name="Обычный 11 2 2 3 4" xfId="1020"/>
    <cellStyle name="Обычный 11 2 2 3 4 2" xfId="1021"/>
    <cellStyle name="Обычный 11 2 2 3 5" xfId="1022"/>
    <cellStyle name="Обычный 11 2 2 4" xfId="1023"/>
    <cellStyle name="Обычный 11 2 2 4 2" xfId="1024"/>
    <cellStyle name="Обычный 11 2 2 4 2 2" xfId="1025"/>
    <cellStyle name="Обычный 11 2 2 4 3" xfId="1026"/>
    <cellStyle name="Обычный 11 2 2 5" xfId="1027"/>
    <cellStyle name="Обычный 11 2 2 5 2" xfId="1028"/>
    <cellStyle name="Обычный 11 2 2 5 2 2" xfId="1029"/>
    <cellStyle name="Обычный 11 2 2 5 3" xfId="1030"/>
    <cellStyle name="Обычный 11 2 2 6" xfId="1031"/>
    <cellStyle name="Обычный 11 2 2 6 2" xfId="1032"/>
    <cellStyle name="Обычный 11 2 2 7" xfId="1033"/>
    <cellStyle name="Обычный 11 2 3" xfId="1034"/>
    <cellStyle name="Обычный 11 2 3 2" xfId="1035"/>
    <cellStyle name="Обычный 11 2 3 2 2" xfId="1036"/>
    <cellStyle name="Обычный 11 2 3 2 2 2" xfId="1037"/>
    <cellStyle name="Обычный 11 2 3 2 3" xfId="1038"/>
    <cellStyle name="Обычный 11 2 3 3" xfId="1039"/>
    <cellStyle name="Обычный 11 2 3 3 2" xfId="1040"/>
    <cellStyle name="Обычный 11 2 3 3 2 2" xfId="1041"/>
    <cellStyle name="Обычный 11 2 3 3 3" xfId="1042"/>
    <cellStyle name="Обычный 11 2 3 4" xfId="1043"/>
    <cellStyle name="Обычный 11 2 3 4 2" xfId="1044"/>
    <cellStyle name="Обычный 11 2 3 5" xfId="1045"/>
    <cellStyle name="Обычный 11 2 4" xfId="1046"/>
    <cellStyle name="Обычный 11 2 4 2" xfId="1047"/>
    <cellStyle name="Обычный 11 2 4 2 2" xfId="1048"/>
    <cellStyle name="Обычный 11 2 4 2 2 2" xfId="1049"/>
    <cellStyle name="Обычный 11 2 4 2 3" xfId="1050"/>
    <cellStyle name="Обычный 11 2 4 3" xfId="1051"/>
    <cellStyle name="Обычный 11 2 4 3 2" xfId="1052"/>
    <cellStyle name="Обычный 11 2 4 3 2 2" xfId="1053"/>
    <cellStyle name="Обычный 11 2 4 3 3" xfId="1054"/>
    <cellStyle name="Обычный 11 2 4 4" xfId="1055"/>
    <cellStyle name="Обычный 11 2 4 4 2" xfId="1056"/>
    <cellStyle name="Обычный 11 2 4 5" xfId="1057"/>
    <cellStyle name="Обычный 11 2 5" xfId="1058"/>
    <cellStyle name="Обычный 11 2 5 2" xfId="1059"/>
    <cellStyle name="Обычный 11 2 5 2 2" xfId="1060"/>
    <cellStyle name="Обычный 11 2 5 3" xfId="1061"/>
    <cellStyle name="Обычный 11 2 6" xfId="1062"/>
    <cellStyle name="Обычный 11 2 6 2" xfId="1063"/>
    <cellStyle name="Обычный 11 2 6 2 2" xfId="1064"/>
    <cellStyle name="Обычный 11 2 6 3" xfId="1065"/>
    <cellStyle name="Обычный 11 2 7" xfId="1066"/>
    <cellStyle name="Обычный 11 2 7 2" xfId="1067"/>
    <cellStyle name="Обычный 11 2 8" xfId="1068"/>
    <cellStyle name="Обычный 11 3" xfId="1069"/>
    <cellStyle name="Обычный 11 3 2" xfId="1070"/>
    <cellStyle name="Обычный 11 3 2 2" xfId="1071"/>
    <cellStyle name="Обычный 11 3 2 2 2" xfId="1072"/>
    <cellStyle name="Обычный 11 3 2 2 2 2" xfId="1073"/>
    <cellStyle name="Обычный 11 3 2 2 2 2 2" xfId="1074"/>
    <cellStyle name="Обычный 11 3 2 2 2 3" xfId="1075"/>
    <cellStyle name="Обычный 11 3 2 2 3" xfId="1076"/>
    <cellStyle name="Обычный 11 3 2 2 3 2" xfId="1077"/>
    <cellStyle name="Обычный 11 3 2 2 3 2 2" xfId="1078"/>
    <cellStyle name="Обычный 11 3 2 2 3 3" xfId="1079"/>
    <cellStyle name="Обычный 11 3 2 2 4" xfId="1080"/>
    <cellStyle name="Обычный 11 3 2 2 4 2" xfId="1081"/>
    <cellStyle name="Обычный 11 3 2 2 5" xfId="1082"/>
    <cellStyle name="Обычный 11 3 2 3" xfId="1083"/>
    <cellStyle name="Обычный 11 3 2 3 2" xfId="1084"/>
    <cellStyle name="Обычный 11 3 2 3 2 2" xfId="1085"/>
    <cellStyle name="Обычный 11 3 2 3 2 2 2" xfId="1086"/>
    <cellStyle name="Обычный 11 3 2 3 2 3" xfId="1087"/>
    <cellStyle name="Обычный 11 3 2 3 3" xfId="1088"/>
    <cellStyle name="Обычный 11 3 2 3 3 2" xfId="1089"/>
    <cellStyle name="Обычный 11 3 2 3 3 2 2" xfId="1090"/>
    <cellStyle name="Обычный 11 3 2 3 3 3" xfId="1091"/>
    <cellStyle name="Обычный 11 3 2 3 4" xfId="1092"/>
    <cellStyle name="Обычный 11 3 2 3 4 2" xfId="1093"/>
    <cellStyle name="Обычный 11 3 2 3 5" xfId="1094"/>
    <cellStyle name="Обычный 11 3 2 4" xfId="1095"/>
    <cellStyle name="Обычный 11 3 2 4 2" xfId="1096"/>
    <cellStyle name="Обычный 11 3 2 4 2 2" xfId="1097"/>
    <cellStyle name="Обычный 11 3 2 4 3" xfId="1098"/>
    <cellStyle name="Обычный 11 3 2 5" xfId="1099"/>
    <cellStyle name="Обычный 11 3 2 5 2" xfId="1100"/>
    <cellStyle name="Обычный 11 3 2 5 2 2" xfId="1101"/>
    <cellStyle name="Обычный 11 3 2 5 3" xfId="1102"/>
    <cellStyle name="Обычный 11 3 2 6" xfId="1103"/>
    <cellStyle name="Обычный 11 3 2 6 2" xfId="1104"/>
    <cellStyle name="Обычный 11 3 2 7" xfId="1105"/>
    <cellStyle name="Обычный 11 3 3" xfId="1106"/>
    <cellStyle name="Обычный 11 3 3 2" xfId="1107"/>
    <cellStyle name="Обычный 11 3 3 2 2" xfId="1108"/>
    <cellStyle name="Обычный 11 3 3 2 2 2" xfId="1109"/>
    <cellStyle name="Обычный 11 3 3 2 3" xfId="1110"/>
    <cellStyle name="Обычный 11 3 3 3" xfId="1111"/>
    <cellStyle name="Обычный 11 3 3 3 2" xfId="1112"/>
    <cellStyle name="Обычный 11 3 3 3 2 2" xfId="1113"/>
    <cellStyle name="Обычный 11 3 3 3 3" xfId="1114"/>
    <cellStyle name="Обычный 11 3 3 4" xfId="1115"/>
    <cellStyle name="Обычный 11 3 3 4 2" xfId="1116"/>
    <cellStyle name="Обычный 11 3 3 5" xfId="1117"/>
    <cellStyle name="Обычный 11 3 4" xfId="1118"/>
    <cellStyle name="Обычный 11 3 4 2" xfId="1119"/>
    <cellStyle name="Обычный 11 3 4 2 2" xfId="1120"/>
    <cellStyle name="Обычный 11 3 4 2 2 2" xfId="1121"/>
    <cellStyle name="Обычный 11 3 4 2 3" xfId="1122"/>
    <cellStyle name="Обычный 11 3 4 3" xfId="1123"/>
    <cellStyle name="Обычный 11 3 4 3 2" xfId="1124"/>
    <cellStyle name="Обычный 11 3 4 3 2 2" xfId="1125"/>
    <cellStyle name="Обычный 11 3 4 3 3" xfId="1126"/>
    <cellStyle name="Обычный 11 3 4 4" xfId="1127"/>
    <cellStyle name="Обычный 11 3 4 4 2" xfId="1128"/>
    <cellStyle name="Обычный 11 3 4 5" xfId="1129"/>
    <cellStyle name="Обычный 11 3 5" xfId="1130"/>
    <cellStyle name="Обычный 11 3 5 2" xfId="1131"/>
    <cellStyle name="Обычный 11 3 5 2 2" xfId="1132"/>
    <cellStyle name="Обычный 11 3 5 3" xfId="1133"/>
    <cellStyle name="Обычный 11 3 6" xfId="1134"/>
    <cellStyle name="Обычный 11 3 6 2" xfId="1135"/>
    <cellStyle name="Обычный 11 3 6 2 2" xfId="1136"/>
    <cellStyle name="Обычный 11 3 6 3" xfId="1137"/>
    <cellStyle name="Обычный 11 3 7" xfId="1138"/>
    <cellStyle name="Обычный 11 3 7 2" xfId="1139"/>
    <cellStyle name="Обычный 11 3 8" xfId="1140"/>
    <cellStyle name="Обычный 11 4" xfId="1141"/>
    <cellStyle name="Обычный 11 4 2" xfId="1142"/>
    <cellStyle name="Обычный 11 4 2 2" xfId="1143"/>
    <cellStyle name="Обычный 11 4 2 2 2" xfId="1144"/>
    <cellStyle name="Обычный 11 4 2 2 2 2" xfId="1145"/>
    <cellStyle name="Обычный 11 4 2 2 3" xfId="1146"/>
    <cellStyle name="Обычный 11 4 2 3" xfId="1147"/>
    <cellStyle name="Обычный 11 4 2 3 2" xfId="1148"/>
    <cellStyle name="Обычный 11 4 2 3 2 2" xfId="1149"/>
    <cellStyle name="Обычный 11 4 2 3 3" xfId="1150"/>
    <cellStyle name="Обычный 11 4 2 4" xfId="1151"/>
    <cellStyle name="Обычный 11 4 2 4 2" xfId="1152"/>
    <cellStyle name="Обычный 11 4 2 5" xfId="1153"/>
    <cellStyle name="Обычный 11 4 3" xfId="1154"/>
    <cellStyle name="Обычный 11 4 3 2" xfId="1155"/>
    <cellStyle name="Обычный 11 4 3 2 2" xfId="1156"/>
    <cellStyle name="Обычный 11 4 3 2 2 2" xfId="1157"/>
    <cellStyle name="Обычный 11 4 3 2 3" xfId="1158"/>
    <cellStyle name="Обычный 11 4 3 3" xfId="1159"/>
    <cellStyle name="Обычный 11 4 3 3 2" xfId="1160"/>
    <cellStyle name="Обычный 11 4 3 3 2 2" xfId="1161"/>
    <cellStyle name="Обычный 11 4 3 3 3" xfId="1162"/>
    <cellStyle name="Обычный 11 4 3 4" xfId="1163"/>
    <cellStyle name="Обычный 11 4 3 4 2" xfId="1164"/>
    <cellStyle name="Обычный 11 4 3 5" xfId="1165"/>
    <cellStyle name="Обычный 11 4 4" xfId="1166"/>
    <cellStyle name="Обычный 11 4 4 2" xfId="1167"/>
    <cellStyle name="Обычный 11 4 4 2 2" xfId="1168"/>
    <cellStyle name="Обычный 11 4 4 3" xfId="1169"/>
    <cellStyle name="Обычный 11 4 5" xfId="1170"/>
    <cellStyle name="Обычный 11 4 5 2" xfId="1171"/>
    <cellStyle name="Обычный 11 4 5 2 2" xfId="1172"/>
    <cellStyle name="Обычный 11 4 5 3" xfId="1173"/>
    <cellStyle name="Обычный 11 4 6" xfId="1174"/>
    <cellStyle name="Обычный 11 4 6 2" xfId="1175"/>
    <cellStyle name="Обычный 11 4 7" xfId="1176"/>
    <cellStyle name="Обычный 11 5" xfId="1177"/>
    <cellStyle name="Обычный 11 5 2" xfId="1178"/>
    <cellStyle name="Обычный 11 5 2 2" xfId="1179"/>
    <cellStyle name="Обычный 11 5 2 2 2" xfId="1180"/>
    <cellStyle name="Обычный 11 5 2 3" xfId="1181"/>
    <cellStyle name="Обычный 11 5 3" xfId="1182"/>
    <cellStyle name="Обычный 11 5 3 2" xfId="1183"/>
    <cellStyle name="Обычный 11 5 3 2 2" xfId="1184"/>
    <cellStyle name="Обычный 11 5 3 3" xfId="1185"/>
    <cellStyle name="Обычный 11 5 4" xfId="1186"/>
    <cellStyle name="Обычный 11 5 4 2" xfId="1187"/>
    <cellStyle name="Обычный 11 5 5" xfId="1188"/>
    <cellStyle name="Обычный 11 6" xfId="1189"/>
    <cellStyle name="Обычный 11 6 2" xfId="1190"/>
    <cellStyle name="Обычный 11 6 2 2" xfId="1191"/>
    <cellStyle name="Обычный 11 6 2 2 2" xfId="1192"/>
    <cellStyle name="Обычный 11 6 2 3" xfId="1193"/>
    <cellStyle name="Обычный 11 6 3" xfId="1194"/>
    <cellStyle name="Обычный 11 6 3 2" xfId="1195"/>
    <cellStyle name="Обычный 11 6 3 2 2" xfId="1196"/>
    <cellStyle name="Обычный 11 6 3 3" xfId="1197"/>
    <cellStyle name="Обычный 11 6 4" xfId="1198"/>
    <cellStyle name="Обычный 11 6 4 2" xfId="1199"/>
    <cellStyle name="Обычный 11 6 5" xfId="1200"/>
    <cellStyle name="Обычный 11 7" xfId="1201"/>
    <cellStyle name="Обычный 11 7 2" xfId="1202"/>
    <cellStyle name="Обычный 11 7 2 2" xfId="1203"/>
    <cellStyle name="Обычный 11 7 2 2 2" xfId="1204"/>
    <cellStyle name="Обычный 11 7 2 3" xfId="1205"/>
    <cellStyle name="Обычный 11 7 3" xfId="1206"/>
    <cellStyle name="Обычный 11 7 3 2" xfId="1207"/>
    <cellStyle name="Обычный 11 7 3 2 2" xfId="1208"/>
    <cellStyle name="Обычный 11 7 3 3" xfId="1209"/>
    <cellStyle name="Обычный 11 7 4" xfId="1210"/>
    <cellStyle name="Обычный 11 7 4 2" xfId="1211"/>
    <cellStyle name="Обычный 11 7 5" xfId="1212"/>
    <cellStyle name="Обычный 11 8" xfId="1213"/>
    <cellStyle name="Обычный 11 8 2" xfId="1214"/>
    <cellStyle name="Обычный 11 8 2 2" xfId="1215"/>
    <cellStyle name="Обычный 11 8 3" xfId="1216"/>
    <cellStyle name="Обычный 11 9" xfId="1217"/>
    <cellStyle name="Обычный 11 9 2" xfId="1218"/>
    <cellStyle name="Обычный 11 9 2 2" xfId="1219"/>
    <cellStyle name="Обычный 11 9 3" xfId="1220"/>
    <cellStyle name="Обычный 12" xfId="1221"/>
    <cellStyle name="Обычный 12 2" xfId="1222"/>
    <cellStyle name="Обычный 12 2 2" xfId="1223"/>
    <cellStyle name="Обычный 12 2 2 2" xfId="1224"/>
    <cellStyle name="Обычный 12 2 2 2 2" xfId="1225"/>
    <cellStyle name="Обычный 12 2 2 2 2 2" xfId="1226"/>
    <cellStyle name="Обычный 12 2 2 2 3" xfId="1227"/>
    <cellStyle name="Обычный 12 2 2 3" xfId="1228"/>
    <cellStyle name="Обычный 12 2 2 3 2" xfId="1229"/>
    <cellStyle name="Обычный 12 2 2 3 2 2" xfId="1230"/>
    <cellStyle name="Обычный 12 2 2 3 3" xfId="1231"/>
    <cellStyle name="Обычный 12 2 2 4" xfId="1232"/>
    <cellStyle name="Обычный 12 2 2 4 2" xfId="1233"/>
    <cellStyle name="Обычный 12 2 2 5" xfId="1234"/>
    <cellStyle name="Обычный 12 2 3" xfId="1235"/>
    <cellStyle name="Обычный 12 2 3 2" xfId="1236"/>
    <cellStyle name="Обычный 12 2 3 2 2" xfId="1237"/>
    <cellStyle name="Обычный 12 2 3 2 2 2" xfId="1238"/>
    <cellStyle name="Обычный 12 2 3 2 3" xfId="1239"/>
    <cellStyle name="Обычный 12 2 3 3" xfId="1240"/>
    <cellStyle name="Обычный 12 2 3 3 2" xfId="1241"/>
    <cellStyle name="Обычный 12 2 3 3 2 2" xfId="1242"/>
    <cellStyle name="Обычный 12 2 3 3 3" xfId="1243"/>
    <cellStyle name="Обычный 12 2 3 4" xfId="1244"/>
    <cellStyle name="Обычный 12 2 3 4 2" xfId="1245"/>
    <cellStyle name="Обычный 12 2 3 5" xfId="1246"/>
    <cellStyle name="Обычный 12 2 4" xfId="1247"/>
    <cellStyle name="Обычный 12 2 4 2" xfId="1248"/>
    <cellStyle name="Обычный 12 2 4 2 2" xfId="1249"/>
    <cellStyle name="Обычный 12 2 4 3" xfId="1250"/>
    <cellStyle name="Обычный 12 2 5" xfId="1251"/>
    <cellStyle name="Обычный 12 2 5 2" xfId="1252"/>
    <cellStyle name="Обычный 12 2 5 2 2" xfId="1253"/>
    <cellStyle name="Обычный 12 2 5 3" xfId="1254"/>
    <cellStyle name="Обычный 12 2 6" xfId="1255"/>
    <cellStyle name="Обычный 12 2 6 2" xfId="1256"/>
    <cellStyle name="Обычный 12 2 7" xfId="1257"/>
    <cellStyle name="Обычный 12 3" xfId="1258"/>
    <cellStyle name="Обычный 12 3 2" xfId="1259"/>
    <cellStyle name="Обычный 12 3 2 2" xfId="1260"/>
    <cellStyle name="Обычный 12 3 2 2 2" xfId="1261"/>
    <cellStyle name="Обычный 12 3 2 3" xfId="1262"/>
    <cellStyle name="Обычный 12 3 3" xfId="1263"/>
    <cellStyle name="Обычный 12 3 3 2" xfId="1264"/>
    <cellStyle name="Обычный 12 3 3 2 2" xfId="1265"/>
    <cellStyle name="Обычный 12 3 3 3" xfId="1266"/>
    <cellStyle name="Обычный 12 3 4" xfId="1267"/>
    <cellStyle name="Обычный 12 3 4 2" xfId="1268"/>
    <cellStyle name="Обычный 12 3 5" xfId="1269"/>
    <cellStyle name="Обычный 12 4" xfId="1270"/>
    <cellStyle name="Обычный 12 4 2" xfId="1271"/>
    <cellStyle name="Обычный 12 4 2 2" xfId="1272"/>
    <cellStyle name="Обычный 12 4 2 2 2" xfId="1273"/>
    <cellStyle name="Обычный 12 4 2 3" xfId="1274"/>
    <cellStyle name="Обычный 12 4 3" xfId="1275"/>
    <cellStyle name="Обычный 12 4 3 2" xfId="1276"/>
    <cellStyle name="Обычный 12 4 3 2 2" xfId="1277"/>
    <cellStyle name="Обычный 12 4 3 3" xfId="1278"/>
    <cellStyle name="Обычный 12 4 4" xfId="1279"/>
    <cellStyle name="Обычный 12 4 4 2" xfId="1280"/>
    <cellStyle name="Обычный 12 4 5" xfId="1281"/>
    <cellStyle name="Обычный 12 5" xfId="1282"/>
    <cellStyle name="Обычный 12 5 2" xfId="1283"/>
    <cellStyle name="Обычный 12 5 2 2" xfId="1284"/>
    <cellStyle name="Обычный 12 5 3" xfId="1285"/>
    <cellStyle name="Обычный 12 6" xfId="1286"/>
    <cellStyle name="Обычный 12 6 2" xfId="1287"/>
    <cellStyle name="Обычный 12 6 2 2" xfId="1288"/>
    <cellStyle name="Обычный 12 6 3" xfId="1289"/>
    <cellStyle name="Обычный 12 7" xfId="1290"/>
    <cellStyle name="Обычный 12 7 2" xfId="1291"/>
    <cellStyle name="Обычный 12 8" xfId="1292"/>
    <cellStyle name="Обычный 13" xfId="1293"/>
    <cellStyle name="Обычный 13 2" xfId="1294"/>
    <cellStyle name="Обычный 13 2 2" xfId="1295"/>
    <cellStyle name="Обычный 13 2 2 2" xfId="1296"/>
    <cellStyle name="Обычный 13 2 2 2 2" xfId="1297"/>
    <cellStyle name="Обычный 13 2 2 2 2 2" xfId="1298"/>
    <cellStyle name="Обычный 13 2 2 2 3" xfId="1299"/>
    <cellStyle name="Обычный 13 2 2 3" xfId="1300"/>
    <cellStyle name="Обычный 13 2 2 3 2" xfId="1301"/>
    <cellStyle name="Обычный 13 2 2 3 2 2" xfId="1302"/>
    <cellStyle name="Обычный 13 2 2 3 3" xfId="1303"/>
    <cellStyle name="Обычный 13 2 2 4" xfId="1304"/>
    <cellStyle name="Обычный 13 2 2 4 2" xfId="1305"/>
    <cellStyle name="Обычный 13 2 2 5" xfId="1306"/>
    <cellStyle name="Обычный 13 2 3" xfId="1307"/>
    <cellStyle name="Обычный 13 2 3 2" xfId="1308"/>
    <cellStyle name="Обычный 13 2 3 2 2" xfId="1309"/>
    <cellStyle name="Обычный 13 2 3 2 2 2" xfId="1310"/>
    <cellStyle name="Обычный 13 2 3 2 3" xfId="1311"/>
    <cellStyle name="Обычный 13 2 3 3" xfId="1312"/>
    <cellStyle name="Обычный 13 2 3 3 2" xfId="1313"/>
    <cellStyle name="Обычный 13 2 3 3 2 2" xfId="1314"/>
    <cellStyle name="Обычный 13 2 3 3 3" xfId="1315"/>
    <cellStyle name="Обычный 13 2 3 4" xfId="1316"/>
    <cellStyle name="Обычный 13 2 3 4 2" xfId="1317"/>
    <cellStyle name="Обычный 13 2 3 5" xfId="1318"/>
    <cellStyle name="Обычный 13 2 4" xfId="1319"/>
    <cellStyle name="Обычный 13 2 4 2" xfId="1320"/>
    <cellStyle name="Обычный 13 2 4 2 2" xfId="1321"/>
    <cellStyle name="Обычный 13 2 4 3" xfId="1322"/>
    <cellStyle name="Обычный 13 2 5" xfId="1323"/>
    <cellStyle name="Обычный 13 2 5 2" xfId="1324"/>
    <cellStyle name="Обычный 13 2 5 2 2" xfId="1325"/>
    <cellStyle name="Обычный 13 2 5 3" xfId="1326"/>
    <cellStyle name="Обычный 13 2 6" xfId="1327"/>
    <cellStyle name="Обычный 13 2 6 2" xfId="1328"/>
    <cellStyle name="Обычный 13 2 7" xfId="1329"/>
    <cellStyle name="Обычный 13 3" xfId="1330"/>
    <cellStyle name="Обычный 13 3 2" xfId="1331"/>
    <cellStyle name="Обычный 13 3 2 2" xfId="1332"/>
    <cellStyle name="Обычный 13 3 2 2 2" xfId="1333"/>
    <cellStyle name="Обычный 13 3 2 3" xfId="1334"/>
    <cellStyle name="Обычный 13 3 3" xfId="1335"/>
    <cellStyle name="Обычный 13 3 3 2" xfId="1336"/>
    <cellStyle name="Обычный 13 3 3 2 2" xfId="1337"/>
    <cellStyle name="Обычный 13 3 3 3" xfId="1338"/>
    <cellStyle name="Обычный 13 3 4" xfId="1339"/>
    <cellStyle name="Обычный 13 3 4 2" xfId="1340"/>
    <cellStyle name="Обычный 13 3 5" xfId="1341"/>
    <cellStyle name="Обычный 13 4" xfId="1342"/>
    <cellStyle name="Обычный 13 4 2" xfId="1343"/>
    <cellStyle name="Обычный 13 4 2 2" xfId="1344"/>
    <cellStyle name="Обычный 13 4 2 2 2" xfId="1345"/>
    <cellStyle name="Обычный 13 4 2 3" xfId="1346"/>
    <cellStyle name="Обычный 13 4 3" xfId="1347"/>
    <cellStyle name="Обычный 13 4 3 2" xfId="1348"/>
    <cellStyle name="Обычный 13 4 3 2 2" xfId="1349"/>
    <cellStyle name="Обычный 13 4 3 3" xfId="1350"/>
    <cellStyle name="Обычный 13 4 4" xfId="1351"/>
    <cellStyle name="Обычный 13 4 4 2" xfId="1352"/>
    <cellStyle name="Обычный 13 4 5" xfId="1353"/>
    <cellStyle name="Обычный 13 5" xfId="1354"/>
    <cellStyle name="Обычный 13 5 2" xfId="1355"/>
    <cellStyle name="Обычный 13 5 2 2" xfId="1356"/>
    <cellStyle name="Обычный 13 5 3" xfId="1357"/>
    <cellStyle name="Обычный 13 6" xfId="1358"/>
    <cellStyle name="Обычный 13 6 2" xfId="1359"/>
    <cellStyle name="Обычный 13 6 2 2" xfId="1360"/>
    <cellStyle name="Обычный 13 6 3" xfId="1361"/>
    <cellStyle name="Обычный 13 7" xfId="1362"/>
    <cellStyle name="Обычный 13 7 2" xfId="1363"/>
    <cellStyle name="Обычный 13 8" xfId="1364"/>
    <cellStyle name="Обычный 14" xfId="1365"/>
    <cellStyle name="Обычный 14 2" xfId="1366"/>
    <cellStyle name="Обычный 14 2 2" xfId="1367"/>
    <cellStyle name="Обычный 14 3" xfId="1368"/>
    <cellStyle name="Обычный 15" xfId="1369"/>
    <cellStyle name="Обычный 15 2" xfId="1370"/>
    <cellStyle name="Обычный 15 3" xfId="1371"/>
    <cellStyle name="Обычный 16" xfId="1372"/>
    <cellStyle name="Обычный 16 2" xfId="1373"/>
    <cellStyle name="Обычный 16 2 2" xfId="1374"/>
    <cellStyle name="Обычный 16 3" xfId="1375"/>
    <cellStyle name="Обычный 17" xfId="1376"/>
    <cellStyle name="Обычный 17 2" xfId="1377"/>
    <cellStyle name="Обычный 17 2 2" xfId="1378"/>
    <cellStyle name="Обычный 17 3" xfId="1379"/>
    <cellStyle name="Обычный 18" xfId="1380"/>
    <cellStyle name="Обычный 18 2" xfId="1381"/>
    <cellStyle name="Обычный 18 2 2" xfId="1382"/>
    <cellStyle name="Обычный 18 3" xfId="1383"/>
    <cellStyle name="Обычный 19" xfId="1384"/>
    <cellStyle name="Обычный 2" xfId="1385"/>
    <cellStyle name="Обычный 2 10" xfId="1386"/>
    <cellStyle name="Обычный 2 10 2" xfId="1387"/>
    <cellStyle name="Обычный 2 10 2 2" xfId="1388"/>
    <cellStyle name="Обычный 2 10 2 2 2" xfId="1389"/>
    <cellStyle name="Обычный 2 10 2 3" xfId="1390"/>
    <cellStyle name="Обычный 2 10 3" xfId="1391"/>
    <cellStyle name="Обычный 2 10 3 2" xfId="1392"/>
    <cellStyle name="Обычный 2 10 3 2 2" xfId="1393"/>
    <cellStyle name="Обычный 2 10 3 3" xfId="1394"/>
    <cellStyle name="Обычный 2 10 4" xfId="1395"/>
    <cellStyle name="Обычный 2 10 4 2" xfId="1396"/>
    <cellStyle name="Обычный 2 10 5" xfId="1397"/>
    <cellStyle name="Обычный 2 11" xfId="1398"/>
    <cellStyle name="Обычный 2 11 2" xfId="1399"/>
    <cellStyle name="Обычный 2 11 2 2" xfId="1400"/>
    <cellStyle name="Обычный 2 11 2 2 2" xfId="1401"/>
    <cellStyle name="Обычный 2 11 2 3" xfId="1402"/>
    <cellStyle name="Обычный 2 11 3" xfId="1403"/>
    <cellStyle name="Обычный 2 11 3 2" xfId="1404"/>
    <cellStyle name="Обычный 2 11 3 2 2" xfId="1405"/>
    <cellStyle name="Обычный 2 11 3 3" xfId="1406"/>
    <cellStyle name="Обычный 2 11 4" xfId="1407"/>
    <cellStyle name="Обычный 2 11 4 2" xfId="1408"/>
    <cellStyle name="Обычный 2 11 5" xfId="1409"/>
    <cellStyle name="Обычный 2 12" xfId="1410"/>
    <cellStyle name="Обычный 2 12 2" xfId="1411"/>
    <cellStyle name="Обычный 2 12 2 2" xfId="1412"/>
    <cellStyle name="Обычный 2 12 3" xfId="1413"/>
    <cellStyle name="Обычный 2 13" xfId="1414"/>
    <cellStyle name="Обычный 2 13 2" xfId="1415"/>
    <cellStyle name="Обычный 2 13 2 2" xfId="1416"/>
    <cellStyle name="Обычный 2 13 3" xfId="1417"/>
    <cellStyle name="Обычный 2 14" xfId="1418"/>
    <cellStyle name="Обычный 2 14 2" xfId="1419"/>
    <cellStyle name="Обычный 2 15" xfId="1420"/>
    <cellStyle name="Обычный 2 15 2" xfId="1421"/>
    <cellStyle name="Обычный 2 16" xfId="1422"/>
    <cellStyle name="Обычный 2 17" xfId="1423"/>
    <cellStyle name="Обычный 2 2" xfId="1424"/>
    <cellStyle name="Обычный 2 2 10" xfId="1425"/>
    <cellStyle name="Обычный 2 2 10 2" xfId="1426"/>
    <cellStyle name="Обычный 2 2 10 2 2" xfId="1427"/>
    <cellStyle name="Обычный 2 2 10 3" xfId="1428"/>
    <cellStyle name="Обычный 2 2 11" xfId="1429"/>
    <cellStyle name="Обычный 2 2 11 2" xfId="1430"/>
    <cellStyle name="Обычный 2 2 12" xfId="1431"/>
    <cellStyle name="Обычный 2 2 12 2" xfId="1432"/>
    <cellStyle name="Обычный 2 2 13" xfId="1433"/>
    <cellStyle name="Обычный 2 2 14" xfId="1434"/>
    <cellStyle name="Обычный 2 2 15" xfId="1435"/>
    <cellStyle name="Обычный 2 2 2" xfId="1436"/>
    <cellStyle name="Обычный 2 2 2 10" xfId="1437"/>
    <cellStyle name="Обычный 2 2 2 10 2" xfId="1438"/>
    <cellStyle name="Обычный 2 2 2 11" xfId="1439"/>
    <cellStyle name="Обычный 2 2 2 2" xfId="1440"/>
    <cellStyle name="Обычный 2 2 2 2 10" xfId="1441"/>
    <cellStyle name="Обычный 2 2 2 2 2" xfId="1442"/>
    <cellStyle name="Обычный 2 2 2 2 2 2" xfId="1443"/>
    <cellStyle name="Обычный 2 2 2 2 2 2 2" xfId="1444"/>
    <cellStyle name="Обычный 2 2 2 2 2 2 2 2" xfId="1445"/>
    <cellStyle name="Обычный 2 2 2 2 2 2 2 2 2" xfId="1446"/>
    <cellStyle name="Обычный 2 2 2 2 2 2 2 2 2 2" xfId="1447"/>
    <cellStyle name="Обычный 2 2 2 2 2 2 2 2 3" xfId="1448"/>
    <cellStyle name="Обычный 2 2 2 2 2 2 2 3" xfId="1449"/>
    <cellStyle name="Обычный 2 2 2 2 2 2 2 3 2" xfId="1450"/>
    <cellStyle name="Обычный 2 2 2 2 2 2 2 3 2 2" xfId="1451"/>
    <cellStyle name="Обычный 2 2 2 2 2 2 2 3 3" xfId="1452"/>
    <cellStyle name="Обычный 2 2 2 2 2 2 2 4" xfId="1453"/>
    <cellStyle name="Обычный 2 2 2 2 2 2 2 4 2" xfId="1454"/>
    <cellStyle name="Обычный 2 2 2 2 2 2 2 5" xfId="1455"/>
    <cellStyle name="Обычный 2 2 2 2 2 2 3" xfId="1456"/>
    <cellStyle name="Обычный 2 2 2 2 2 2 3 2" xfId="1457"/>
    <cellStyle name="Обычный 2 2 2 2 2 2 3 2 2" xfId="1458"/>
    <cellStyle name="Обычный 2 2 2 2 2 2 3 2 2 2" xfId="1459"/>
    <cellStyle name="Обычный 2 2 2 2 2 2 3 2 3" xfId="1460"/>
    <cellStyle name="Обычный 2 2 2 2 2 2 3 3" xfId="1461"/>
    <cellStyle name="Обычный 2 2 2 2 2 2 3 3 2" xfId="1462"/>
    <cellStyle name="Обычный 2 2 2 2 2 2 3 3 2 2" xfId="1463"/>
    <cellStyle name="Обычный 2 2 2 2 2 2 3 3 3" xfId="1464"/>
    <cellStyle name="Обычный 2 2 2 2 2 2 3 4" xfId="1465"/>
    <cellStyle name="Обычный 2 2 2 2 2 2 3 4 2" xfId="1466"/>
    <cellStyle name="Обычный 2 2 2 2 2 2 3 5" xfId="1467"/>
    <cellStyle name="Обычный 2 2 2 2 2 2 4" xfId="1468"/>
    <cellStyle name="Обычный 2 2 2 2 2 2 4 2" xfId="1469"/>
    <cellStyle name="Обычный 2 2 2 2 2 2 4 2 2" xfId="1470"/>
    <cellStyle name="Обычный 2 2 2 2 2 2 4 3" xfId="1471"/>
    <cellStyle name="Обычный 2 2 2 2 2 2 5" xfId="1472"/>
    <cellStyle name="Обычный 2 2 2 2 2 2 5 2" xfId="1473"/>
    <cellStyle name="Обычный 2 2 2 2 2 2 5 2 2" xfId="1474"/>
    <cellStyle name="Обычный 2 2 2 2 2 2 5 3" xfId="1475"/>
    <cellStyle name="Обычный 2 2 2 2 2 2 6" xfId="1476"/>
    <cellStyle name="Обычный 2 2 2 2 2 2 6 2" xfId="1477"/>
    <cellStyle name="Обычный 2 2 2 2 2 2 7" xfId="1478"/>
    <cellStyle name="Обычный 2 2 2 2 2 3" xfId="1479"/>
    <cellStyle name="Обычный 2 2 2 2 2 3 2" xfId="1480"/>
    <cellStyle name="Обычный 2 2 2 2 2 3 2 2" xfId="1481"/>
    <cellStyle name="Обычный 2 2 2 2 2 3 2 2 2" xfId="1482"/>
    <cellStyle name="Обычный 2 2 2 2 2 3 2 3" xfId="1483"/>
    <cellStyle name="Обычный 2 2 2 2 2 3 3" xfId="1484"/>
    <cellStyle name="Обычный 2 2 2 2 2 3 3 2" xfId="1485"/>
    <cellStyle name="Обычный 2 2 2 2 2 3 3 2 2" xfId="1486"/>
    <cellStyle name="Обычный 2 2 2 2 2 3 3 3" xfId="1487"/>
    <cellStyle name="Обычный 2 2 2 2 2 3 4" xfId="1488"/>
    <cellStyle name="Обычный 2 2 2 2 2 3 4 2" xfId="1489"/>
    <cellStyle name="Обычный 2 2 2 2 2 3 5" xfId="1490"/>
    <cellStyle name="Обычный 2 2 2 2 2 4" xfId="1491"/>
    <cellStyle name="Обычный 2 2 2 2 2 4 2" xfId="1492"/>
    <cellStyle name="Обычный 2 2 2 2 2 4 2 2" xfId="1493"/>
    <cellStyle name="Обычный 2 2 2 2 2 4 2 2 2" xfId="1494"/>
    <cellStyle name="Обычный 2 2 2 2 2 4 2 3" xfId="1495"/>
    <cellStyle name="Обычный 2 2 2 2 2 4 3" xfId="1496"/>
    <cellStyle name="Обычный 2 2 2 2 2 4 3 2" xfId="1497"/>
    <cellStyle name="Обычный 2 2 2 2 2 4 3 2 2" xfId="1498"/>
    <cellStyle name="Обычный 2 2 2 2 2 4 3 3" xfId="1499"/>
    <cellStyle name="Обычный 2 2 2 2 2 4 4" xfId="1500"/>
    <cellStyle name="Обычный 2 2 2 2 2 4 4 2" xfId="1501"/>
    <cellStyle name="Обычный 2 2 2 2 2 4 5" xfId="1502"/>
    <cellStyle name="Обычный 2 2 2 2 2 5" xfId="1503"/>
    <cellStyle name="Обычный 2 2 2 2 2 5 2" xfId="1504"/>
    <cellStyle name="Обычный 2 2 2 2 2 5 2 2" xfId="1505"/>
    <cellStyle name="Обычный 2 2 2 2 2 5 3" xfId="1506"/>
    <cellStyle name="Обычный 2 2 2 2 2 6" xfId="1507"/>
    <cellStyle name="Обычный 2 2 2 2 2 6 2" xfId="1508"/>
    <cellStyle name="Обычный 2 2 2 2 2 6 2 2" xfId="1509"/>
    <cellStyle name="Обычный 2 2 2 2 2 6 3" xfId="1510"/>
    <cellStyle name="Обычный 2 2 2 2 2 7" xfId="1511"/>
    <cellStyle name="Обычный 2 2 2 2 2 7 2" xfId="1512"/>
    <cellStyle name="Обычный 2 2 2 2 2 8" xfId="1513"/>
    <cellStyle name="Обычный 2 2 2 2 3" xfId="1514"/>
    <cellStyle name="Обычный 2 2 2 2 3 2" xfId="1515"/>
    <cellStyle name="Обычный 2 2 2 2 3 2 2" xfId="1516"/>
    <cellStyle name="Обычный 2 2 2 2 3 2 2 2" xfId="1517"/>
    <cellStyle name="Обычный 2 2 2 2 3 2 2 2 2" xfId="1518"/>
    <cellStyle name="Обычный 2 2 2 2 3 2 2 2 2 2" xfId="1519"/>
    <cellStyle name="Обычный 2 2 2 2 3 2 2 2 3" xfId="1520"/>
    <cellStyle name="Обычный 2 2 2 2 3 2 2 3" xfId="1521"/>
    <cellStyle name="Обычный 2 2 2 2 3 2 2 3 2" xfId="1522"/>
    <cellStyle name="Обычный 2 2 2 2 3 2 2 3 2 2" xfId="1523"/>
    <cellStyle name="Обычный 2 2 2 2 3 2 2 3 3" xfId="1524"/>
    <cellStyle name="Обычный 2 2 2 2 3 2 2 4" xfId="1525"/>
    <cellStyle name="Обычный 2 2 2 2 3 2 2 4 2" xfId="1526"/>
    <cellStyle name="Обычный 2 2 2 2 3 2 2 5" xfId="1527"/>
    <cellStyle name="Обычный 2 2 2 2 3 2 3" xfId="1528"/>
    <cellStyle name="Обычный 2 2 2 2 3 2 3 2" xfId="1529"/>
    <cellStyle name="Обычный 2 2 2 2 3 2 3 2 2" xfId="1530"/>
    <cellStyle name="Обычный 2 2 2 2 3 2 3 2 2 2" xfId="1531"/>
    <cellStyle name="Обычный 2 2 2 2 3 2 3 2 3" xfId="1532"/>
    <cellStyle name="Обычный 2 2 2 2 3 2 3 3" xfId="1533"/>
    <cellStyle name="Обычный 2 2 2 2 3 2 3 3 2" xfId="1534"/>
    <cellStyle name="Обычный 2 2 2 2 3 2 3 3 2 2" xfId="1535"/>
    <cellStyle name="Обычный 2 2 2 2 3 2 3 3 3" xfId="1536"/>
    <cellStyle name="Обычный 2 2 2 2 3 2 3 4" xfId="1537"/>
    <cellStyle name="Обычный 2 2 2 2 3 2 3 4 2" xfId="1538"/>
    <cellStyle name="Обычный 2 2 2 2 3 2 3 5" xfId="1539"/>
    <cellStyle name="Обычный 2 2 2 2 3 2 4" xfId="1540"/>
    <cellStyle name="Обычный 2 2 2 2 3 2 4 2" xfId="1541"/>
    <cellStyle name="Обычный 2 2 2 2 3 2 4 2 2" xfId="1542"/>
    <cellStyle name="Обычный 2 2 2 2 3 2 4 3" xfId="1543"/>
    <cellStyle name="Обычный 2 2 2 2 3 2 5" xfId="1544"/>
    <cellStyle name="Обычный 2 2 2 2 3 2 5 2" xfId="1545"/>
    <cellStyle name="Обычный 2 2 2 2 3 2 5 2 2" xfId="1546"/>
    <cellStyle name="Обычный 2 2 2 2 3 2 5 3" xfId="1547"/>
    <cellStyle name="Обычный 2 2 2 2 3 2 6" xfId="1548"/>
    <cellStyle name="Обычный 2 2 2 2 3 2 6 2" xfId="1549"/>
    <cellStyle name="Обычный 2 2 2 2 3 2 7" xfId="1550"/>
    <cellStyle name="Обычный 2 2 2 2 3 3" xfId="1551"/>
    <cellStyle name="Обычный 2 2 2 2 3 3 2" xfId="1552"/>
    <cellStyle name="Обычный 2 2 2 2 3 3 2 2" xfId="1553"/>
    <cellStyle name="Обычный 2 2 2 2 3 3 2 2 2" xfId="1554"/>
    <cellStyle name="Обычный 2 2 2 2 3 3 2 3" xfId="1555"/>
    <cellStyle name="Обычный 2 2 2 2 3 3 3" xfId="0"/>
    <cellStyle name="Обычный 2 2 2 2 3 3 3 2" xfId="0"/>
    <cellStyle name="Обычный 2 2 2 2 3 3 3 2 2" xfId="0"/>
    <cellStyle name="Обычный 2 2 2 2 3 3 3 3" xfId="0"/>
    <cellStyle name="Обычный 2 2 2 2 3 3 4" xfId="0"/>
    <cellStyle name="Обычный 2 2 2 2 3 3 4 2" xfId="0"/>
    <cellStyle name="Обычный 2 2 2 2 3 3 5" xfId="0"/>
    <cellStyle name="Обычный 2 2 2 2 3 4" xfId="0"/>
    <cellStyle name="Обычный 2 2 2 2 3 4 2" xfId="0"/>
    <cellStyle name="Обычный 2 2 2 2 3 4 2 2" xfId="0"/>
    <cellStyle name="Обычный 2 2 2 2 3 4 2 2 2" xfId="0"/>
    <cellStyle name="Обычный 2 2 2 2 3 4 2 3" xfId="0"/>
    <cellStyle name="Обычный 2 2 2 2 3 4 3" xfId="0"/>
    <cellStyle name="Обычный 2 2 2 2 3 4 3 2" xfId="0"/>
    <cellStyle name="Обычный 2 2 2 2 3 4 3 2 2" xfId="0"/>
    <cellStyle name="Обычный 2 2 2 2 3 4 3 3" xfId="0"/>
    <cellStyle name="Обычный 2 2 2 2 3 4 4" xfId="0"/>
    <cellStyle name="Обычный 2 2 2 2 3 4 4 2" xfId="0"/>
    <cellStyle name="Обычный 2 2 2 2 3 4 5" xfId="0"/>
    <cellStyle name="Обычный 2 2 2 2 3 5" xfId="0"/>
    <cellStyle name="Обычный 2 2 2 2 3 5 2" xfId="0"/>
    <cellStyle name="Обычный 2 2 2 2 3 5 2 2" xfId="0"/>
    <cellStyle name="Обычный 2 2 2 2 3 5 3" xfId="0"/>
    <cellStyle name="Обычный 2 2 2 2 3 6" xfId="0"/>
    <cellStyle name="Обычный 2 2 2 2 3 6 2" xfId="0"/>
    <cellStyle name="Обычный 2 2 2 2 3 6 2 2" xfId="0"/>
    <cellStyle name="Обычный 2 2 2 2 3 6 3" xfId="0"/>
    <cellStyle name="Обычный 2 2 2 2 3 7" xfId="0"/>
    <cellStyle name="Обычный 2 2 2 2 3 7 2" xfId="0"/>
    <cellStyle name="Обычный 2 2 2 2 3 8" xfId="0"/>
    <cellStyle name="Обычный 2 2 2 2 4" xfId="0"/>
    <cellStyle name="Обычный 2 2 2 2 4 2" xfId="0"/>
    <cellStyle name="Обычный 2 2 2 2 4 2 2" xfId="0"/>
    <cellStyle name="Обычный 2 2 2 2 4 2 2 2" xfId="0"/>
    <cellStyle name="Обычный 2 2 2 2 4 2 2 2 2" xfId="0"/>
    <cellStyle name="Обычный 2 2 2 2 4 2 2 3" xfId="0"/>
    <cellStyle name="Обычный 2 2 2 2 4 2 3" xfId="0"/>
    <cellStyle name="Обычный 2 2 2 2 4 2 3 2" xfId="0"/>
    <cellStyle name="Обычный 2 2 2 2 4 2 3 2 2" xfId="0"/>
    <cellStyle name="Обычный 2 2 2 2 4 2 3 3" xfId="0"/>
    <cellStyle name="Обычный 2 2 2 2 4 2 4" xfId="0"/>
    <cellStyle name="Обычный 2 2 2 2 4 2 4 2" xfId="0"/>
    <cellStyle name="Обычный 2 2 2 2 4 2 5" xfId="0"/>
    <cellStyle name="Обычный 2 2 2 2 4 3" xfId="0"/>
    <cellStyle name="Обычный 2 2 2 2 4 3 2" xfId="0"/>
    <cellStyle name="Обычный 2 2 2 2 4 3 2 2" xfId="0"/>
    <cellStyle name="Обычный 2 2 2 2 4 3 2 2 2" xfId="0"/>
    <cellStyle name="Обычный 2 2 2 2 4 3 2 3" xfId="0"/>
    <cellStyle name="Обычный 2 2 2 2 4 3 3" xfId="0"/>
    <cellStyle name="Обычный 2 2 2 2 4 3 3 2" xfId="0"/>
    <cellStyle name="Обычный 2 2 2 2 4 3 3 2 2" xfId="0"/>
    <cellStyle name="Обычный 2 2 2 2 4 3 3 3" xfId="0"/>
    <cellStyle name="Обычный 2 2 2 2 4 3 4" xfId="0"/>
    <cellStyle name="Обычный 2 2 2 2 4 3 4 2" xfId="0"/>
    <cellStyle name="Обычный 2 2 2 2 4 3 5" xfId="0"/>
    <cellStyle name="Обычный 2 2 2 2 4 4" xfId="0"/>
    <cellStyle name="Обычный 2 2 2 2 4 4 2" xfId="0"/>
    <cellStyle name="Обычный 2 2 2 2 4 4 2 2" xfId="0"/>
    <cellStyle name="Обычный 2 2 2 2 4 4 3" xfId="0"/>
    <cellStyle name="Обычный 2 2 2 2 4 5" xfId="0"/>
    <cellStyle name="Обычный 2 2 2 2 4 5 2" xfId="0"/>
    <cellStyle name="Обычный 2 2 2 2 4 5 2 2" xfId="0"/>
    <cellStyle name="Обычный 2 2 2 2 4 5 3" xfId="0"/>
    <cellStyle name="Обычный 2 2 2 2 4 6" xfId="0"/>
    <cellStyle name="Обычный 2 2 2 2 4 6 2" xfId="0"/>
    <cellStyle name="Обычный 2 2 2 2 4 7" xfId="0"/>
    <cellStyle name="Обычный 2 2 2 2 5" xfId="0"/>
    <cellStyle name="Обычный 2 2 2 2 5 2" xfId="0"/>
    <cellStyle name="Обычный 2 2 2 2 5 2 2" xfId="0"/>
    <cellStyle name="Обычный 2 2 2 2 5 2 2 2" xfId="0"/>
    <cellStyle name="Обычный 2 2 2 2 5 2 3" xfId="0"/>
    <cellStyle name="Обычный 2 2 2 2 5 3" xfId="0"/>
    <cellStyle name="Обычный 2 2 2 2 5 3 2" xfId="0"/>
    <cellStyle name="Обычный 2 2 2 2 5 3 2 2" xfId="0"/>
    <cellStyle name="Обычный 2 2 2 2 5 3 3" xfId="0"/>
    <cellStyle name="Обычный 2 2 2 2 5 4" xfId="0"/>
    <cellStyle name="Обычный 2 2 2 2 5 4 2" xfId="0"/>
    <cellStyle name="Обычный 2 2 2 2 5 5" xfId="0"/>
    <cellStyle name="Обычный 2 2 2 2 6" xfId="0"/>
    <cellStyle name="Обычный 2 2 2 2 6 2" xfId="0"/>
    <cellStyle name="Обычный 2 2 2 2 6 2 2" xfId="0"/>
    <cellStyle name="Обычный 2 2 2 2 6 2 2 2" xfId="0"/>
    <cellStyle name="Обычный 2 2 2 2 6 2 3" xfId="0"/>
    <cellStyle name="Обычный 2 2 2 2 6 3" xfId="0"/>
    <cellStyle name="Обычный 2 2 2 2 6 3 2" xfId="0"/>
    <cellStyle name="Обычный 2 2 2 2 6 3 2 2" xfId="0"/>
    <cellStyle name="Обычный 2 2 2 2 6 3 3" xfId="0"/>
    <cellStyle name="Обычный 2 2 2 2 6 4" xfId="0"/>
    <cellStyle name="Обычный 2 2 2 2 6 4 2" xfId="0"/>
    <cellStyle name="Обычный 2 2 2 2 6 5" xfId="0"/>
    <cellStyle name="Обычный 2 2 2 2 7" xfId="0"/>
    <cellStyle name="Обычный 2 2 2 2 7 2" xfId="0"/>
    <cellStyle name="Обычный 2 2 2 2 7 2 2" xfId="0"/>
    <cellStyle name="Обычный 2 2 2 2 7 3" xfId="0"/>
    <cellStyle name="Обычный 2 2 2 2 8" xfId="0"/>
    <cellStyle name="Обычный 2 2 2 2 8 2" xfId="0"/>
    <cellStyle name="Обычный 2 2 2 2 8 2 2" xfId="0"/>
    <cellStyle name="Обычный 2 2 2 2 8 3" xfId="0"/>
    <cellStyle name="Обычный 2 2 2 2 9" xfId="0"/>
    <cellStyle name="Обычный 2 2 2 2 9 2" xfId="0"/>
    <cellStyle name="Обычный 2 2 2 3" xfId="0"/>
    <cellStyle name="Обычный 2 2 2 3 2" xfId="0"/>
    <cellStyle name="Обычный 2 2 2 3 2 2" xfId="0"/>
    <cellStyle name="Обычный 2 2 2 3 2 2 2" xfId="0"/>
    <cellStyle name="Обычный 2 2 2 3 2 2 2 2" xfId="0"/>
    <cellStyle name="Обычный 2 2 2 3 2 2 2 2 2" xfId="0"/>
    <cellStyle name="Обычный 2 2 2 3 2 2 2 3" xfId="0"/>
    <cellStyle name="Обычный 2 2 2 3 2 2 3" xfId="0"/>
    <cellStyle name="Обычный 2 2 2 3 2 2 3 2" xfId="0"/>
    <cellStyle name="Обычный 2 2 2 3 2 2 3 2 2" xfId="0"/>
    <cellStyle name="Обычный 2 2 2 3 2 2 3 3" xfId="0"/>
    <cellStyle name="Обычный 2 2 2 3 2 2 4" xfId="0"/>
    <cellStyle name="Обычный 2 2 2 3 2 2 4 2" xfId="0"/>
    <cellStyle name="Обычный 2 2 2 3 2 2 5" xfId="0"/>
    <cellStyle name="Обычный 2 2 2 3 2 3" xfId="0"/>
    <cellStyle name="Обычный 2 2 2 3 2 3 2" xfId="0"/>
    <cellStyle name="Обычный 2 2 2 3 2 3 2 2" xfId="0"/>
    <cellStyle name="Обычный 2 2 2 3 2 3 2 2 2" xfId="0"/>
    <cellStyle name="Обычный 2 2 2 3 2 3 2 3" xfId="0"/>
    <cellStyle name="Обычный 2 2 2 3 2 3 3" xfId="0"/>
    <cellStyle name="Обычный 2 2 2 3 2 3 3 2" xfId="0"/>
    <cellStyle name="Обычный 2 2 2 3 2 3 3 2 2" xfId="0"/>
    <cellStyle name="Обычный 2 2 2 3 2 3 3 3" xfId="0"/>
    <cellStyle name="Обычный 2 2 2 3 2 3 4" xfId="0"/>
    <cellStyle name="Обычный 2 2 2 3 2 3 4 2" xfId="0"/>
    <cellStyle name="Обычный 2 2 2 3 2 3 5" xfId="0"/>
    <cellStyle name="Обычный 2 2 2 3 2 4" xfId="0"/>
    <cellStyle name="Обычный 2 2 2 3 2 4 2" xfId="0"/>
    <cellStyle name="Обычный 2 2 2 3 2 4 2 2" xfId="0"/>
    <cellStyle name="Обычный 2 2 2 3 2 4 3" xfId="0"/>
    <cellStyle name="Обычный 2 2 2 3 2 5" xfId="0"/>
    <cellStyle name="Обычный 2 2 2 3 2 5 2" xfId="0"/>
    <cellStyle name="Обычный 2 2 2 3 2 5 2 2" xfId="0"/>
    <cellStyle name="Обычный 2 2 2 3 2 5 3" xfId="0"/>
    <cellStyle name="Обычный 2 2 2 3 2 6" xfId="0"/>
    <cellStyle name="Обычный 2 2 2 3 2 6 2" xfId="0"/>
    <cellStyle name="Обычный 2 2 2 3 2 7" xfId="0"/>
    <cellStyle name="Обычный 2 2 2 3 3" xfId="0"/>
    <cellStyle name="Обычный 2 2 2 3 3 2" xfId="0"/>
    <cellStyle name="Обычный 2 2 2 3 3 2 2" xfId="0"/>
    <cellStyle name="Обычный 2 2 2 3 3 2 2 2" xfId="0"/>
    <cellStyle name="Обычный 2 2 2 3 3 2 3" xfId="0"/>
    <cellStyle name="Обычный 2 2 2 3 3 3" xfId="0"/>
    <cellStyle name="Обычный 2 2 2 3 3 3 2" xfId="0"/>
    <cellStyle name="Обычный 2 2 2 3 3 3 2 2" xfId="0"/>
    <cellStyle name="Обычный 2 2 2 3 3 3 3" xfId="0"/>
    <cellStyle name="Обычный 2 2 2 3 3 4" xfId="0"/>
    <cellStyle name="Обычный 2 2 2 3 3 4 2" xfId="0"/>
    <cellStyle name="Обычный 2 2 2 3 3 5" xfId="0"/>
    <cellStyle name="Обычный 2 2 2 3 4" xfId="0"/>
    <cellStyle name="Обычный 2 2 2 3 4 2" xfId="0"/>
    <cellStyle name="Обычный 2 2 2 3 4 2 2" xfId="0"/>
    <cellStyle name="Обычный 2 2 2 3 4 2 2 2" xfId="0"/>
    <cellStyle name="Обычный 2 2 2 3 4 2 3" xfId="0"/>
    <cellStyle name="Обычный 2 2 2 3 4 3" xfId="0"/>
    <cellStyle name="Обычный 2 2 2 3 4 3 2" xfId="0"/>
    <cellStyle name="Обычный 2 2 2 3 4 3 2 2" xfId="0"/>
    <cellStyle name="Обычный 2 2 2 3 4 3 3" xfId="0"/>
    <cellStyle name="Обычный 2 2 2 3 4 4" xfId="0"/>
    <cellStyle name="Обычный 2 2 2 3 4 4 2" xfId="0"/>
    <cellStyle name="Обычный 2 2 2 3 4 5" xfId="0"/>
    <cellStyle name="Обычный 2 2 2 3 5" xfId="0"/>
    <cellStyle name="Обычный 2 2 2 3 5 2" xfId="0"/>
    <cellStyle name="Обычный 2 2 2 3 5 2 2" xfId="0"/>
    <cellStyle name="Обычный 2 2 2 3 5 3" xfId="0"/>
    <cellStyle name="Обычный 2 2 2 3 6" xfId="0"/>
    <cellStyle name="Обычный 2 2 2 3 6 2" xfId="0"/>
    <cellStyle name="Обычный 2 2 2 3 6 2 2" xfId="0"/>
    <cellStyle name="Обычный 2 2 2 3 6 3" xfId="0"/>
    <cellStyle name="Обычный 2 2 2 3 7" xfId="0"/>
    <cellStyle name="Обычный 2 2 2 3 7 2" xfId="0"/>
    <cellStyle name="Обычный 2 2 2 3 8" xfId="0"/>
    <cellStyle name="Обычный 2 2 2 4" xfId="0"/>
    <cellStyle name="Обычный 2 2 2 4 2" xfId="0"/>
    <cellStyle name="Обычный 2 2 2 4 2 2" xfId="0"/>
    <cellStyle name="Обычный 2 2 2 4 2 2 2" xfId="0"/>
    <cellStyle name="Обычный 2 2 2 4 2 2 2 2" xfId="0"/>
    <cellStyle name="Обычный 2 2 2 4 2 2 2 2 2" xfId="0"/>
    <cellStyle name="Обычный 2 2 2 4 2 2 2 3" xfId="0"/>
    <cellStyle name="Обычный 2 2 2 4 2 2 3" xfId="0"/>
    <cellStyle name="Обычный 2 2 2 4 2 2 3 2" xfId="0"/>
    <cellStyle name="Обычный 2 2 2 4 2 2 3 2 2" xfId="0"/>
    <cellStyle name="Обычный 2 2 2 4 2 2 3 3" xfId="0"/>
    <cellStyle name="Обычный 2 2 2 4 2 2 4" xfId="0"/>
    <cellStyle name="Обычный 2 2 2 4 2 2 4 2" xfId="0"/>
    <cellStyle name="Обычный 2 2 2 4 2 2 5" xfId="0"/>
    <cellStyle name="Обычный 2 2 2 4 2 3" xfId="0"/>
    <cellStyle name="Обычный 2 2 2 4 2 3 2" xfId="0"/>
    <cellStyle name="Обычный 2 2 2 4 2 3 2 2" xfId="0"/>
    <cellStyle name="Обычный 2 2 2 4 2 3 2 2 2" xfId="0"/>
    <cellStyle name="Обычный 2 2 2 4 2 3 2 3" xfId="0"/>
    <cellStyle name="Обычный 2 2 2 4 2 3 3" xfId="0"/>
    <cellStyle name="Обычный 2 2 2 4 2 3 3 2" xfId="0"/>
    <cellStyle name="Обычный 2 2 2 4 2 3 3 2 2" xfId="0"/>
    <cellStyle name="Обычный 2 2 2 4 2 3 3 3" xfId="0"/>
    <cellStyle name="Обычный 2 2 2 4 2 3 4" xfId="0"/>
    <cellStyle name="Обычный 2 2 2 4 2 3 4 2" xfId="0"/>
    <cellStyle name="Обычный 2 2 2 4 2 3 5" xfId="0"/>
    <cellStyle name="Обычный 2 2 2 4 2 4" xfId="0"/>
    <cellStyle name="Обычный 2 2 2 4 2 4 2" xfId="0"/>
    <cellStyle name="Обычный 2 2 2 4 2 4 2 2" xfId="0"/>
    <cellStyle name="Обычный 2 2 2 4 2 4 3" xfId="0"/>
    <cellStyle name="Обычный 2 2 2 4 2 5" xfId="0"/>
    <cellStyle name="Обычный 2 2 2 4 2 5 2" xfId="0"/>
    <cellStyle name="Обычный 2 2 2 4 2 5 2 2" xfId="0"/>
    <cellStyle name="Обычный 2 2 2 4 2 5 3" xfId="0"/>
    <cellStyle name="Обычный 2 2 2 4 2 6" xfId="0"/>
    <cellStyle name="Обычный 2 2 2 4 2 6 2" xfId="0"/>
    <cellStyle name="Обычный 2 2 2 4 2 7" xfId="0"/>
    <cellStyle name="Обычный 2 2 2 4 3" xfId="0"/>
    <cellStyle name="Обычный 2 2 2 4 3 2" xfId="0"/>
    <cellStyle name="Обычный 2 2 2 4 3 2 2" xfId="0"/>
    <cellStyle name="Обычный 2 2 2 4 3 2 2 2" xfId="0"/>
    <cellStyle name="Обычный 2 2 2 4 3 2 3" xfId="0"/>
    <cellStyle name="Обычный 2 2 2 4 3 3" xfId="0"/>
    <cellStyle name="Обычный 2 2 2 4 3 3 2" xfId="0"/>
    <cellStyle name="Обычный 2 2 2 4 3 3 2 2" xfId="0"/>
    <cellStyle name="Обычный 2 2 2 4 3 3 3" xfId="0"/>
    <cellStyle name="Обычный 2 2 2 4 3 4" xfId="0"/>
    <cellStyle name="Обычный 2 2 2 4 3 4 2" xfId="0"/>
    <cellStyle name="Обычный 2 2 2 4 3 5" xfId="0"/>
    <cellStyle name="Обычный 2 2 2 4 4" xfId="0"/>
    <cellStyle name="Обычный 2 2 2 4 4 2" xfId="0"/>
    <cellStyle name="Обычный 2 2 2 4 4 2 2" xfId="0"/>
    <cellStyle name="Обычный 2 2 2 4 4 2 2 2" xfId="0"/>
    <cellStyle name="Обычный 2 2 2 4 4 2 3" xfId="0"/>
    <cellStyle name="Обычный 2 2 2 4 4 3" xfId="0"/>
    <cellStyle name="Обычный 2 2 2 4 4 3 2" xfId="0"/>
    <cellStyle name="Обычный 2 2 2 4 4 3 2 2" xfId="0"/>
    <cellStyle name="Обычный 2 2 2 4 4 3 3" xfId="0"/>
    <cellStyle name="Обычный 2 2 2 4 4 4" xfId="0"/>
    <cellStyle name="Обычный 2 2 2 4 4 4 2" xfId="0"/>
    <cellStyle name="Обычный 2 2 2 4 4 5" xfId="0"/>
    <cellStyle name="Обычный 2 2 2 4 5" xfId="0"/>
    <cellStyle name="Обычный 2 2 2 4 5 2" xfId="0"/>
    <cellStyle name="Обычный 2 2 2 4 5 2 2" xfId="0"/>
    <cellStyle name="Обычный 2 2 2 4 5 3" xfId="0"/>
    <cellStyle name="Обычный 2 2 2 4 6" xfId="0"/>
    <cellStyle name="Обычный 2 2 2 4 6 2" xfId="0"/>
    <cellStyle name="Обычный 2 2 2 4 6 2 2" xfId="0"/>
    <cellStyle name="Обычный 2 2 2 4 6 3" xfId="0"/>
    <cellStyle name="Обычный 2 2 2 4 7" xfId="0"/>
    <cellStyle name="Обычный 2 2 2 4 7 2" xfId="0"/>
    <cellStyle name="Обычный 2 2 2 4 8" xfId="0"/>
    <cellStyle name="Обычный 2 2 2 5" xfId="0"/>
    <cellStyle name="Обычный 2 2 2 5 2" xfId="0"/>
    <cellStyle name="Обычный 2 2 2 5 2 2" xfId="0"/>
    <cellStyle name="Обычный 2 2 2 5 2 2 2" xfId="0"/>
    <cellStyle name="Обычный 2 2 2 5 2 2 2 2" xfId="0"/>
    <cellStyle name="Обычный 2 2 2 5 2 2 3" xfId="0"/>
    <cellStyle name="Обычный 2 2 2 5 2 3" xfId="0"/>
    <cellStyle name="Обычный 2 2 2 5 2 3 2" xfId="0"/>
    <cellStyle name="Обычный 2 2 2 5 2 3 2 2" xfId="0"/>
    <cellStyle name="Обычный 2 2 2 5 2 3 3" xfId="0"/>
    <cellStyle name="Обычный 2 2 2 5 2 4" xfId="0"/>
    <cellStyle name="Обычный 2 2 2 5 2 4 2" xfId="0"/>
    <cellStyle name="Обычный 2 2 2 5 2 5" xfId="0"/>
    <cellStyle name="Обычный 2 2 2 5 3" xfId="0"/>
    <cellStyle name="Обычный 2 2 2 5 3 2" xfId="0"/>
    <cellStyle name="Обычный 2 2 2 5 3 2 2" xfId="0"/>
    <cellStyle name="Обычный 2 2 2 5 3 2 2 2" xfId="0"/>
    <cellStyle name="Обычный 2 2 2 5 3 2 3" xfId="0"/>
    <cellStyle name="Обычный 2 2 2 5 3 3" xfId="0"/>
    <cellStyle name="Обычный 2 2 2 5 3 3 2" xfId="0"/>
    <cellStyle name="Обычный 2 2 2 5 3 3 2 2" xfId="0"/>
    <cellStyle name="Обычный 2 2 2 5 3 3 3" xfId="0"/>
    <cellStyle name="Обычный 2 2 2 5 3 4" xfId="0"/>
    <cellStyle name="Обычный 2 2 2 5 3 4 2" xfId="0"/>
    <cellStyle name="Обычный 2 2 2 5 3 5" xfId="0"/>
    <cellStyle name="Обычный 2 2 2 5 4" xfId="0"/>
    <cellStyle name="Обычный 2 2 2 5 4 2" xfId="0"/>
    <cellStyle name="Обычный 2 2 2 5 4 2 2" xfId="0"/>
    <cellStyle name="Обычный 2 2 2 5 4 3" xfId="0"/>
    <cellStyle name="Обычный 2 2 2 5 5" xfId="0"/>
    <cellStyle name="Обычный 2 2 2 5 5 2" xfId="0"/>
    <cellStyle name="Обычный 2 2 2 5 5 2 2" xfId="0"/>
    <cellStyle name="Обычный 2 2 2 5 5 3" xfId="0"/>
    <cellStyle name="Обычный 2 2 2 5 6" xfId="0"/>
    <cellStyle name="Обычный 2 2 2 5 6 2" xfId="0"/>
    <cellStyle name="Обычный 2 2 2 5 7" xfId="0"/>
    <cellStyle name="Обычный 2 2 2 6" xfId="0"/>
    <cellStyle name="Обычный 2 2 2 6 2" xfId="0"/>
    <cellStyle name="Обычный 2 2 2 6 2 2" xfId="0"/>
    <cellStyle name="Обычный 2 2 2 6 2 2 2" xfId="0"/>
    <cellStyle name="Обычный 2 2 2 6 2 3" xfId="0"/>
    <cellStyle name="Обычный 2 2 2 6 3" xfId="0"/>
    <cellStyle name="Обычный 2 2 2 6 3 2" xfId="0"/>
    <cellStyle name="Обычный 2 2 2 6 3 2 2" xfId="0"/>
    <cellStyle name="Обычный 2 2 2 6 3 3" xfId="0"/>
    <cellStyle name="Обычный 2 2 2 6 4" xfId="0"/>
    <cellStyle name="Обычный 2 2 2 6 4 2" xfId="0"/>
    <cellStyle name="Обычный 2 2 2 6 5" xfId="0"/>
    <cellStyle name="Обычный 2 2 2 7" xfId="0"/>
    <cellStyle name="Обычный 2 2 2 7 2" xfId="0"/>
    <cellStyle name="Обычный 2 2 2 7 2 2" xfId="0"/>
    <cellStyle name="Обычный 2 2 2 7 2 2 2" xfId="0"/>
    <cellStyle name="Обычный 2 2 2 7 2 3" xfId="0"/>
    <cellStyle name="Обычный 2 2 2 7 3" xfId="0"/>
    <cellStyle name="Обычный 2 2 2 7 3 2" xfId="0"/>
    <cellStyle name="Обычный 2 2 2 7 3 2 2" xfId="0"/>
    <cellStyle name="Обычный 2 2 2 7 3 3" xfId="0"/>
    <cellStyle name="Обычный 2 2 2 7 4" xfId="0"/>
    <cellStyle name="Обычный 2 2 2 7 4 2" xfId="0"/>
    <cellStyle name="Обычный 2 2 2 7 5" xfId="0"/>
    <cellStyle name="Обычный 2 2 2 8" xfId="0"/>
    <cellStyle name="Обычный 2 2 2 8 2" xfId="0"/>
    <cellStyle name="Обычный 2 2 2 8 2 2" xfId="0"/>
    <cellStyle name="Обычный 2 2 2 8 3" xfId="0"/>
    <cellStyle name="Обычный 2 2 2 9" xfId="0"/>
    <cellStyle name="Обычный 2 2 2 9 2" xfId="0"/>
    <cellStyle name="Обычный 2 2 2 9 2 2" xfId="0"/>
    <cellStyle name="Обычный 2 2 2 9 3" xfId="0"/>
    <cellStyle name="Обычный 2 2 3" xfId="0"/>
    <cellStyle name="Обычный 2 2 3 10" xfId="0"/>
    <cellStyle name="Обычный 2 2 3 2" xfId="0"/>
    <cellStyle name="Обычный 2 2 3 2 2" xfId="0"/>
    <cellStyle name="Обычный 2 2 3 2 2 2" xfId="0"/>
    <cellStyle name="Обычный 2 2 3 2 2 2 2" xfId="0"/>
    <cellStyle name="Обычный 2 2 3 2 2 2 2 2" xfId="0"/>
    <cellStyle name="Обычный 2 2 3 2 2 2 2 2 2" xfId="0"/>
    <cellStyle name="Обычный 2 2 3 2 2 2 2 3" xfId="0"/>
    <cellStyle name="Обычный 2 2 3 2 2 2 3" xfId="0"/>
    <cellStyle name="Обычный 2 2 3 2 2 2 3 2" xfId="0"/>
    <cellStyle name="Обычный 2 2 3 2 2 2 3 2 2" xfId="0"/>
    <cellStyle name="Обычный 2 2 3 2 2 2 3 3" xfId="0"/>
    <cellStyle name="Обычный 2 2 3 2 2 2 4" xfId="0"/>
    <cellStyle name="Обычный 2 2 3 2 2 2 4 2" xfId="0"/>
    <cellStyle name="Обычный 2 2 3 2 2 2 5" xfId="0"/>
    <cellStyle name="Обычный 2 2 3 2 2 3" xfId="0"/>
    <cellStyle name="Обычный 2 2 3 2 2 3 2" xfId="0"/>
    <cellStyle name="Обычный 2 2 3 2 2 3 2 2" xfId="0"/>
    <cellStyle name="Обычный 2 2 3 2 2 3 2 2 2" xfId="0"/>
    <cellStyle name="Обычный 2 2 3 2 2 3 2 3" xfId="0"/>
    <cellStyle name="Обычный 2 2 3 2 2 3 3" xfId="0"/>
    <cellStyle name="Обычный 2 2 3 2 2 3 3 2" xfId="0"/>
    <cellStyle name="Обычный 2 2 3 2 2 3 3 2 2" xfId="0"/>
    <cellStyle name="Обычный 2 2 3 2 2 3 3 3" xfId="0"/>
    <cellStyle name="Обычный 2 2 3 2 2 3 4" xfId="0"/>
    <cellStyle name="Обычный 2 2 3 2 2 3 4 2" xfId="0"/>
    <cellStyle name="Обычный 2 2 3 2 2 3 5" xfId="0"/>
    <cellStyle name="Обычный 2 2 3 2 2 4" xfId="0"/>
    <cellStyle name="Обычный 2 2 3 2 2 4 2" xfId="0"/>
    <cellStyle name="Обычный 2 2 3 2 2 4 2 2" xfId="0"/>
    <cellStyle name="Обычный 2 2 3 2 2 4 3" xfId="0"/>
    <cellStyle name="Обычный 2 2 3 2 2 5" xfId="0"/>
    <cellStyle name="Обычный 2 2 3 2 2 5 2" xfId="0"/>
    <cellStyle name="Обычный 2 2 3 2 2 5 2 2" xfId="0"/>
    <cellStyle name="Обычный 2 2 3 2 2 5 3" xfId="0"/>
    <cellStyle name="Обычный 2 2 3 2 2 6" xfId="0"/>
    <cellStyle name="Обычный 2 2 3 2 2 6 2" xfId="0"/>
    <cellStyle name="Обычный 2 2 3 2 2 7" xfId="0"/>
    <cellStyle name="Обычный 2 2 3 2 3" xfId="0"/>
    <cellStyle name="Обычный 2 2 3 2 3 2" xfId="0"/>
    <cellStyle name="Обычный 2 2 3 2 3 2 2" xfId="0"/>
    <cellStyle name="Обычный 2 2 3 2 3 2 2 2" xfId="0"/>
    <cellStyle name="Обычный 2 2 3 2 3 2 3" xfId="0"/>
    <cellStyle name="Обычный 2 2 3 2 3 3" xfId="0"/>
    <cellStyle name="Обычный 2 2 3 2 3 3 2" xfId="0"/>
    <cellStyle name="Обычный 2 2 3 2 3 3 2 2" xfId="0"/>
    <cellStyle name="Обычный 2 2 3 2 3 3 3" xfId="0"/>
    <cellStyle name="Обычный 2 2 3 2 3 4" xfId="0"/>
    <cellStyle name="Обычный 2 2 3 2 3 4 2" xfId="0"/>
    <cellStyle name="Обычный 2 2 3 2 3 5" xfId="0"/>
    <cellStyle name="Обычный 2 2 3 2 4" xfId="0"/>
    <cellStyle name="Обычный 2 2 3 2 4 2" xfId="0"/>
    <cellStyle name="Обычный 2 2 3 2 4 2 2" xfId="0"/>
    <cellStyle name="Обычный 2 2 3 2 4 2 2 2" xfId="0"/>
    <cellStyle name="Обычный 2 2 3 2 4 2 3" xfId="0"/>
    <cellStyle name="Обычный 2 2 3 2 4 3" xfId="0"/>
    <cellStyle name="Обычный 2 2 3 2 4 3 2" xfId="0"/>
    <cellStyle name="Обычный 2 2 3 2 4 3 2 2" xfId="0"/>
    <cellStyle name="Обычный 2 2 3 2 4 3 3" xfId="0"/>
    <cellStyle name="Обычный 2 2 3 2 4 4" xfId="0"/>
    <cellStyle name="Обычный 2 2 3 2 4 4 2" xfId="0"/>
    <cellStyle name="Обычный 2 2 3 2 4 5" xfId="0"/>
    <cellStyle name="Обычный 2 2 3 2 5" xfId="0"/>
    <cellStyle name="Обычный 2 2 3 2 5 2" xfId="0"/>
    <cellStyle name="Обычный 2 2 3 2 5 2 2" xfId="0"/>
    <cellStyle name="Обычный 2 2 3 2 5 3" xfId="0"/>
    <cellStyle name="Обычный 2 2 3 2 6" xfId="0"/>
    <cellStyle name="Обычный 2 2 3 2 6 2" xfId="0"/>
    <cellStyle name="Обычный 2 2 3 2 6 2 2" xfId="0"/>
    <cellStyle name="Обычный 2 2 3 2 6 3" xfId="0"/>
    <cellStyle name="Обычный 2 2 3 2 7" xfId="0"/>
    <cellStyle name="Обычный 2 2 3 2 7 2" xfId="0"/>
    <cellStyle name="Обычный 2 2 3 2 8" xfId="0"/>
    <cellStyle name="Обычный 2 2 3 3" xfId="0"/>
    <cellStyle name="Обычный 2 2 3 3 2" xfId="0"/>
    <cellStyle name="Обычный 2 2 3 3 2 2" xfId="0"/>
    <cellStyle name="Обычный 2 2 3 3 2 2 2" xfId="0"/>
    <cellStyle name="Обычный 2 2 3 3 2 2 2 2" xfId="0"/>
    <cellStyle name="Обычный 2 2 3 3 2 2 2 2 2" xfId="0"/>
    <cellStyle name="Обычный 2 2 3 3 2 2 2 3" xfId="0"/>
    <cellStyle name="Обычный 2 2 3 3 2 2 3" xfId="0"/>
    <cellStyle name="Обычный 2 2 3 3 2 2 3 2" xfId="0"/>
    <cellStyle name="Обычный 2 2 3 3 2 2 3 2 2" xfId="0"/>
    <cellStyle name="Обычный 2 2 3 3 2 2 3 3" xfId="0"/>
    <cellStyle name="Обычный 2 2 3 3 2 2 4" xfId="0"/>
    <cellStyle name="Обычный 2 2 3 3 2 2 4 2" xfId="0"/>
    <cellStyle name="Обычный 2 2 3 3 2 2 5" xfId="0"/>
    <cellStyle name="Обычный 2 2 3 3 2 3" xfId="0"/>
    <cellStyle name="Обычный 2 2 3 3 2 3 2" xfId="0"/>
    <cellStyle name="Обычный 2 2 3 3 2 3 2 2" xfId="0"/>
    <cellStyle name="Обычный 2 2 3 3 2 3 2 2 2" xfId="0"/>
    <cellStyle name="Обычный 2 2 3 3 2 3 2 3" xfId="0"/>
    <cellStyle name="Обычный 2 2 3 3 2 3 3" xfId="0"/>
    <cellStyle name="Обычный 2 2 3 3 2 3 3 2" xfId="0"/>
    <cellStyle name="Обычный 2 2 3 3 2 3 3 2 2" xfId="0"/>
    <cellStyle name="Обычный 2 2 3 3 2 3 3 3" xfId="0"/>
    <cellStyle name="Обычный 2 2 3 3 2 3 4" xfId="0"/>
    <cellStyle name="Обычный 2 2 3 3 2 3 4 2" xfId="0"/>
    <cellStyle name="Обычный 2 2 3 3 2 3 5" xfId="0"/>
    <cellStyle name="Обычный 2 2 3 3 2 4" xfId="0"/>
    <cellStyle name="Обычный 2 2 3 3 2 4 2" xfId="0"/>
    <cellStyle name="Обычный 2 2 3 3 2 4 2 2" xfId="0"/>
    <cellStyle name="Обычный 2 2 3 3 2 4 3" xfId="0"/>
    <cellStyle name="Обычный 2 2 3 3 2 5" xfId="0"/>
    <cellStyle name="Обычный 2 2 3 3 2 5 2" xfId="0"/>
    <cellStyle name="Обычный 2 2 3 3 2 5 2 2" xfId="0"/>
    <cellStyle name="Обычный 2 2 3 3 2 5 3" xfId="0"/>
    <cellStyle name="Обычный 2 2 3 3 2 6" xfId="0"/>
    <cellStyle name="Обычный 2 2 3 3 2 6 2" xfId="0"/>
    <cellStyle name="Обычный 2 2 3 3 2 7" xfId="0"/>
    <cellStyle name="Обычный 2 2 3 3 3" xfId="0"/>
    <cellStyle name="Обычный 2 2 3 3 3 2" xfId="0"/>
    <cellStyle name="Обычный 2 2 3 3 3 2 2" xfId="0"/>
    <cellStyle name="Обычный 2 2 3 3 3 2 2 2" xfId="0"/>
    <cellStyle name="Обычный 2 2 3 3 3 2 3" xfId="0"/>
    <cellStyle name="Обычный 2 2 3 3 3 3" xfId="0"/>
    <cellStyle name="Обычный 2 2 3 3 3 3 2" xfId="0"/>
    <cellStyle name="Обычный 2 2 3 3 3 3 2 2" xfId="0"/>
    <cellStyle name="Обычный 2 2 3 3 3 3 3" xfId="0"/>
    <cellStyle name="Обычный 2 2 3 3 3 4" xfId="0"/>
    <cellStyle name="Обычный 2 2 3 3 3 4 2" xfId="0"/>
    <cellStyle name="Обычный 2 2 3 3 3 5" xfId="0"/>
    <cellStyle name="Обычный 2 2 3 3 4" xfId="0"/>
    <cellStyle name="Обычный 2 2 3 3 4 2" xfId="0"/>
    <cellStyle name="Обычный 2 2 3 3 4 2 2" xfId="0"/>
    <cellStyle name="Обычный 2 2 3 3 4 2 2 2" xfId="0"/>
    <cellStyle name="Обычный 2 2 3 3 4 2 3" xfId="0"/>
    <cellStyle name="Обычный 2 2 3 3 4 3" xfId="0"/>
    <cellStyle name="Обычный 2 2 3 3 4 3 2" xfId="0"/>
    <cellStyle name="Обычный 2 2 3 3 4 3 2 2" xfId="0"/>
    <cellStyle name="Обычный 2 2 3 3 4 3 3" xfId="0"/>
    <cellStyle name="Обычный 2 2 3 3 4 4" xfId="0"/>
    <cellStyle name="Обычный 2 2 3 3 4 4 2" xfId="0"/>
    <cellStyle name="Обычный 2 2 3 3 4 5" xfId="0"/>
    <cellStyle name="Обычный 2 2 3 3 5" xfId="0"/>
    <cellStyle name="Обычный 2 2 3 3 5 2" xfId="0"/>
    <cellStyle name="Обычный 2 2 3 3 5 2 2" xfId="0"/>
    <cellStyle name="Обычный 2 2 3 3 5 3" xfId="0"/>
    <cellStyle name="Обычный 2 2 3 3 6" xfId="0"/>
    <cellStyle name="Обычный 2 2 3 3 6 2" xfId="0"/>
    <cellStyle name="Обычный 2 2 3 3 6 2 2" xfId="0"/>
    <cellStyle name="Обычный 2 2 3 3 6 3" xfId="0"/>
    <cellStyle name="Обычный 2 2 3 3 7" xfId="0"/>
    <cellStyle name="Обычный 2 2 3 3 7 2" xfId="0"/>
    <cellStyle name="Обычный 2 2 3 3 8" xfId="0"/>
    <cellStyle name="Обычный 2 2 3 4" xfId="0"/>
    <cellStyle name="Обычный 2 2 3 4 2" xfId="0"/>
    <cellStyle name="Обычный 2 2 3 4 2 2" xfId="0"/>
    <cellStyle name="Обычный 2 2 3 4 2 2 2" xfId="0"/>
    <cellStyle name="Обычный 2 2 3 4 2 2 2 2" xfId="0"/>
    <cellStyle name="Обычный 2 2 3 4 2 2 3" xfId="0"/>
    <cellStyle name="Обычный 2 2 3 4 2 3" xfId="0"/>
    <cellStyle name="Обычный 2 2 3 4 2 3 2" xfId="0"/>
    <cellStyle name="Обычный 2 2 3 4 2 3 2 2" xfId="0"/>
    <cellStyle name="Обычный 2 2 3 4 2 3 3" xfId="0"/>
    <cellStyle name="Обычный 2 2 3 4 2 4" xfId="0"/>
    <cellStyle name="Обычный 2 2 3 4 2 4 2" xfId="0"/>
    <cellStyle name="Обычный 2 2 3 4 2 5" xfId="0"/>
    <cellStyle name="Обычный 2 2 3 4 3" xfId="0"/>
    <cellStyle name="Обычный 2 2 3 4 3 2" xfId="0"/>
    <cellStyle name="Обычный 2 2 3 4 3 2 2" xfId="0"/>
    <cellStyle name="Обычный 2 2 3 4 3 2 2 2" xfId="0"/>
    <cellStyle name="Обычный 2 2 3 4 3 2 3" xfId="0"/>
    <cellStyle name="Обычный 2 2 3 4 3 3" xfId="0"/>
    <cellStyle name="Обычный 2 2 3 4 3 3 2" xfId="0"/>
    <cellStyle name="Обычный 2 2 3 4 3 3 2 2" xfId="0"/>
    <cellStyle name="Обычный 2 2 3 4 3 3 3" xfId="0"/>
    <cellStyle name="Обычный 2 2 3 4 3 4" xfId="0"/>
    <cellStyle name="Обычный 2 2 3 4 3 4 2" xfId="0"/>
    <cellStyle name="Обычный 2 2 3 4 3 5" xfId="0"/>
    <cellStyle name="Обычный 2 2 3 4 4" xfId="0"/>
    <cellStyle name="Обычный 2 2 3 4 4 2" xfId="0"/>
    <cellStyle name="Обычный 2 2 3 4 4 2 2" xfId="0"/>
    <cellStyle name="Обычный 2 2 3 4 4 3" xfId="0"/>
    <cellStyle name="Обычный 2 2 3 4 5" xfId="0"/>
    <cellStyle name="Обычный 2 2 3 4 5 2" xfId="0"/>
    <cellStyle name="Обычный 2 2 3 4 5 2 2" xfId="0"/>
    <cellStyle name="Обычный 2 2 3 4 5 3" xfId="0"/>
    <cellStyle name="Обычный 2 2 3 4 6" xfId="0"/>
    <cellStyle name="Обычный 2 2 3 4 6 2" xfId="0"/>
    <cellStyle name="Обычный 2 2 3 4 7" xfId="0"/>
    <cellStyle name="Обычный 2 2 3 5" xfId="0"/>
    <cellStyle name="Обычный 2 2 3 5 2" xfId="0"/>
    <cellStyle name="Обычный 2 2 3 5 2 2" xfId="0"/>
    <cellStyle name="Обычный 2 2 3 5 2 2 2" xfId="0"/>
    <cellStyle name="Обычный 2 2 3 5 2 3" xfId="0"/>
    <cellStyle name="Обычный 2 2 3 5 3" xfId="0"/>
    <cellStyle name="Обычный 2 2 3 5 3 2" xfId="0"/>
    <cellStyle name="Обычный 2 2 3 5 3 2 2" xfId="0"/>
    <cellStyle name="Обычный 2 2 3 5 3 3" xfId="0"/>
    <cellStyle name="Обычный 2 2 3 5 4" xfId="0"/>
    <cellStyle name="Обычный 2 2 3 5 4 2" xfId="0"/>
    <cellStyle name="Обычный 2 2 3 5 5" xfId="0"/>
    <cellStyle name="Обычный 2 2 3 6" xfId="0"/>
    <cellStyle name="Обычный 2 2 3 6 2" xfId="0"/>
    <cellStyle name="Обычный 2 2 3 6 2 2" xfId="0"/>
    <cellStyle name="Обычный 2 2 3 6 2 2 2" xfId="0"/>
    <cellStyle name="Обычный 2 2 3 6 2 3" xfId="0"/>
    <cellStyle name="Обычный 2 2 3 6 3" xfId="0"/>
    <cellStyle name="Обычный 2 2 3 6 3 2" xfId="0"/>
    <cellStyle name="Обычный 2 2 3 6 3 2 2" xfId="0"/>
    <cellStyle name="Обычный 2 2 3 6 3 3" xfId="0"/>
    <cellStyle name="Обычный 2 2 3 6 4" xfId="0"/>
    <cellStyle name="Обычный 2 2 3 6 4 2" xfId="0"/>
    <cellStyle name="Обычный 2 2 3 6 5" xfId="0"/>
    <cellStyle name="Обычный 2 2 3 7" xfId="0"/>
    <cellStyle name="Обычный 2 2 3 7 2" xfId="0"/>
    <cellStyle name="Обычный 2 2 3 7 2 2" xfId="0"/>
    <cellStyle name="Обычный 2 2 3 7 3" xfId="0"/>
    <cellStyle name="Обычный 2 2 3 8" xfId="0"/>
    <cellStyle name="Обычный 2 2 3 8 2" xfId="0"/>
    <cellStyle name="Обычный 2 2 3 8 2 2" xfId="0"/>
    <cellStyle name="Обычный 2 2 3 8 3" xfId="0"/>
    <cellStyle name="Обычный 2 2 3 9" xfId="0"/>
    <cellStyle name="Обычный 2 2 3 9 2" xfId="0"/>
    <cellStyle name="Обычный 2 2 4" xfId="0"/>
    <cellStyle name="Обычный 2 2 5" xfId="0"/>
    <cellStyle name="Обычный 2 2 5 2" xfId="0"/>
    <cellStyle name="Обычный 2 2 5 2 2" xfId="0"/>
    <cellStyle name="Обычный 2 2 5 2 2 2" xfId="0"/>
    <cellStyle name="Обычный 2 2 5 2 2 2 2" xfId="0"/>
    <cellStyle name="Обычный 2 2 5 2 2 2 2 2" xfId="0"/>
    <cellStyle name="Обычный 2 2 5 2 2 2 3" xfId="0"/>
    <cellStyle name="Обычный 2 2 5 2 2 3" xfId="0"/>
    <cellStyle name="Обычный 2 2 5 2 2 3 2" xfId="0"/>
    <cellStyle name="Обычный 2 2 5 2 2 3 2 2" xfId="0"/>
    <cellStyle name="Обычный 2 2 5 2 2 3 3" xfId="0"/>
    <cellStyle name="Обычный 2 2 5 2 2 4" xfId="0"/>
    <cellStyle name="Обычный 2 2 5 2 2 4 2" xfId="0"/>
    <cellStyle name="Обычный 2 2 5 2 2 5" xfId="0"/>
    <cellStyle name="Обычный 2 2 5 2 3" xfId="0"/>
    <cellStyle name="Обычный 2 2 5 2 3 2" xfId="0"/>
    <cellStyle name="Обычный 2 2 5 2 3 2 2" xfId="0"/>
    <cellStyle name="Обычный 2 2 5 2 3 2 2 2" xfId="0"/>
    <cellStyle name="Обычный 2 2 5 2 3 2 3" xfId="0"/>
    <cellStyle name="Обычный 2 2 5 2 3 3" xfId="0"/>
    <cellStyle name="Обычный 2 2 5 2 3 3 2" xfId="0"/>
    <cellStyle name="Обычный 2 2 5 2 3 3 2 2" xfId="0"/>
    <cellStyle name="Обычный 2 2 5 2 3 3 3" xfId="0"/>
    <cellStyle name="Обычный 2 2 5 2 3 4" xfId="0"/>
    <cellStyle name="Обычный 2 2 5 2 3 4 2" xfId="0"/>
    <cellStyle name="Обычный 2 2 5 2 3 5" xfId="0"/>
    <cellStyle name="Обычный 2 2 5 2 4" xfId="0"/>
    <cellStyle name="Обычный 2 2 5 2 4 2" xfId="0"/>
    <cellStyle name="Обычный 2 2 5 2 4 2 2" xfId="0"/>
    <cellStyle name="Обычный 2 2 5 2 4 3" xfId="0"/>
    <cellStyle name="Обычный 2 2 5 2 5" xfId="0"/>
    <cellStyle name="Обычный 2 2 5 2 5 2" xfId="0"/>
    <cellStyle name="Обычный 2 2 5 2 5 2 2" xfId="0"/>
    <cellStyle name="Обычный 2 2 5 2 5 3" xfId="0"/>
    <cellStyle name="Обычный 2 2 5 2 6" xfId="0"/>
    <cellStyle name="Обычный 2 2 5 2 6 2" xfId="0"/>
    <cellStyle name="Обычный 2 2 5 2 7" xfId="0"/>
    <cellStyle name="Обычный 2 2 5 3" xfId="0"/>
    <cellStyle name="Обычный 2 2 5 3 2" xfId="0"/>
    <cellStyle name="Обычный 2 2 5 3 2 2" xfId="0"/>
    <cellStyle name="Обычный 2 2 5 3 2 2 2" xfId="0"/>
    <cellStyle name="Обычный 2 2 5 3 2 3" xfId="0"/>
    <cellStyle name="Обычный 2 2 5 3 3" xfId="0"/>
    <cellStyle name="Обычный 2 2 5 3 3 2" xfId="0"/>
    <cellStyle name="Обычный 2 2 5 3 3 2 2" xfId="0"/>
    <cellStyle name="Обычный 2 2 5 3 3 3" xfId="0"/>
    <cellStyle name="Обычный 2 2 5 3 4" xfId="0"/>
    <cellStyle name="Обычный 2 2 5 3 4 2" xfId="0"/>
    <cellStyle name="Обычный 2 2 5 3 5" xfId="0"/>
    <cellStyle name="Обычный 2 2 5 4" xfId="0"/>
    <cellStyle name="Обычный 2 2 5 4 2" xfId="0"/>
    <cellStyle name="Обычный 2 2 5 4 2 2" xfId="0"/>
    <cellStyle name="Обычный 2 2 5 4 2 2 2" xfId="0"/>
    <cellStyle name="Обычный 2 2 5 4 2 3" xfId="0"/>
    <cellStyle name="Обычный 2 2 5 4 3" xfId="0"/>
    <cellStyle name="Обычный 2 2 5 4 3 2" xfId="0"/>
    <cellStyle name="Обычный 2 2 5 4 3 2 2" xfId="0"/>
    <cellStyle name="Обычный 2 2 5 4 3 3" xfId="0"/>
    <cellStyle name="Обычный 2 2 5 4 4" xfId="0"/>
    <cellStyle name="Обычный 2 2 5 4 4 2" xfId="0"/>
    <cellStyle name="Обычный 2 2 5 4 5" xfId="0"/>
    <cellStyle name="Обычный 2 2 5 5" xfId="0"/>
    <cellStyle name="Обычный 2 2 5 5 2" xfId="0"/>
    <cellStyle name="Обычный 2 2 5 5 2 2" xfId="0"/>
    <cellStyle name="Обычный 2 2 5 5 3" xfId="0"/>
    <cellStyle name="Обычный 2 2 5 6" xfId="0"/>
    <cellStyle name="Обычный 2 2 5 6 2" xfId="0"/>
    <cellStyle name="Обычный 2 2 5 6 2 2" xfId="0"/>
    <cellStyle name="Обычный 2 2 5 6 3" xfId="0"/>
    <cellStyle name="Обычный 2 2 5 7" xfId="0"/>
    <cellStyle name="Обычный 2 2 5 7 2" xfId="0"/>
    <cellStyle name="Обычный 2 2 5 8" xfId="0"/>
    <cellStyle name="Обычный 2 2 6" xfId="0"/>
    <cellStyle name="Обычный 2 2 6 2" xfId="0"/>
    <cellStyle name="Обычный 2 2 6 2 2" xfId="0"/>
    <cellStyle name="Обычный 2 2 6 2 2 2" xfId="0"/>
    <cellStyle name="Обычный 2 2 6 2 2 2 2" xfId="0"/>
    <cellStyle name="Обычный 2 2 6 2 2 3" xfId="0"/>
    <cellStyle name="Обычный 2 2 6 2 3" xfId="0"/>
    <cellStyle name="Обычный 2 2 6 2 3 2" xfId="0"/>
    <cellStyle name="Обычный 2 2 6 2 3 2 2" xfId="0"/>
    <cellStyle name="Обычный 2 2 6 2 3 3" xfId="0"/>
    <cellStyle name="Обычный 2 2 6 2 4" xfId="0"/>
    <cellStyle name="Обычный 2 2 6 2 4 2" xfId="0"/>
    <cellStyle name="Обычный 2 2 6 2 5" xfId="0"/>
    <cellStyle name="Обычный 2 2 6 3" xfId="0"/>
    <cellStyle name="Обычный 2 2 6 3 2" xfId="0"/>
    <cellStyle name="Обычный 2 2 6 3 2 2" xfId="0"/>
    <cellStyle name="Обычный 2 2 6 3 2 2 2" xfId="0"/>
    <cellStyle name="Обычный 2 2 6 3 2 3" xfId="0"/>
    <cellStyle name="Обычный 2 2 6 3 3" xfId="0"/>
    <cellStyle name="Обычный 2 2 6 3 3 2" xfId="0"/>
    <cellStyle name="Обычный 2 2 6 3 3 2 2" xfId="0"/>
    <cellStyle name="Обычный 2 2 6 3 3 3" xfId="0"/>
    <cellStyle name="Обычный 2 2 6 3 4" xfId="0"/>
    <cellStyle name="Обычный 2 2 6 3 4 2" xfId="0"/>
    <cellStyle name="Обычный 2 2 6 3 5" xfId="0"/>
    <cellStyle name="Обычный 2 2 6 4" xfId="0"/>
    <cellStyle name="Обычный 2 2 6 4 2" xfId="0"/>
    <cellStyle name="Обычный 2 2 6 4 2 2" xfId="0"/>
    <cellStyle name="Обычный 2 2 6 4 3" xfId="0"/>
    <cellStyle name="Обычный 2 2 6 5" xfId="0"/>
    <cellStyle name="Обычный 2 2 6 5 2" xfId="0"/>
    <cellStyle name="Обычный 2 2 6 5 2 2" xfId="0"/>
    <cellStyle name="Обычный 2 2 6 5 3" xfId="0"/>
    <cellStyle name="Обычный 2 2 6 6" xfId="0"/>
    <cellStyle name="Обычный 2 2 6 6 2" xfId="0"/>
    <cellStyle name="Обычный 2 2 6 7" xfId="0"/>
    <cellStyle name="Обычный 2 2 7" xfId="0"/>
    <cellStyle name="Обычный 2 2 7 2" xfId="0"/>
    <cellStyle name="Обычный 2 2 7 2 2" xfId="0"/>
    <cellStyle name="Обычный 2 2 7 2 2 2" xfId="0"/>
    <cellStyle name="Обычный 2 2 7 2 3" xfId="0"/>
    <cellStyle name="Обычный 2 2 7 3" xfId="0"/>
    <cellStyle name="Обычный 2 2 7 3 2" xfId="0"/>
    <cellStyle name="Обычный 2 2 7 3 2 2" xfId="0"/>
    <cellStyle name="Обычный 2 2 7 3 3" xfId="0"/>
    <cellStyle name="Обычный 2 2 7 4" xfId="0"/>
    <cellStyle name="Обычный 2 2 7 4 2" xfId="0"/>
    <cellStyle name="Обычный 2 2 7 5" xfId="0"/>
    <cellStyle name="Обычный 2 2 8" xfId="0"/>
    <cellStyle name="Обычный 2 2 8 2" xfId="0"/>
    <cellStyle name="Обычный 2 2 8 2 2" xfId="0"/>
    <cellStyle name="Обычный 2 2 8 2 2 2" xfId="0"/>
    <cellStyle name="Обычный 2 2 8 2 3" xfId="0"/>
    <cellStyle name="Обычный 2 2 8 3" xfId="0"/>
    <cellStyle name="Обычный 2 2 8 3 2" xfId="0"/>
    <cellStyle name="Обычный 2 2 8 3 2 2" xfId="0"/>
    <cellStyle name="Обычный 2 2 8 3 3" xfId="0"/>
    <cellStyle name="Обычный 2 2 8 4" xfId="0"/>
    <cellStyle name="Обычный 2 2 8 4 2" xfId="0"/>
    <cellStyle name="Обычный 2 2 8 5" xfId="0"/>
    <cellStyle name="Обычный 2 2 9" xfId="0"/>
    <cellStyle name="Обычный 2 2 9 2" xfId="0"/>
    <cellStyle name="Обычный 2 2 9 2 2" xfId="0"/>
    <cellStyle name="Обычный 2 2 9 3" xfId="0"/>
    <cellStyle name="Обычный 2 3" xfId="0"/>
    <cellStyle name="Обычный 2 3 10" xfId="0"/>
    <cellStyle name="Обычный 2 3 10 2" xfId="0"/>
    <cellStyle name="Обычный 2 3 10 2 2" xfId="0"/>
    <cellStyle name="Обычный 2 3 10 3" xfId="0"/>
    <cellStyle name="Обычный 2 3 11" xfId="0"/>
    <cellStyle name="Обычный 2 3 12" xfId="0"/>
    <cellStyle name="Обычный 2 3 12 2" xfId="0"/>
    <cellStyle name="Обычный 2 3 13" xfId="0"/>
    <cellStyle name="Обычный 2 3 2" xfId="0"/>
    <cellStyle name="Обычный 2 3 2 10" xfId="0"/>
    <cellStyle name="Обычный 2 3 2 10 2" xfId="0"/>
    <cellStyle name="Обычный 2 3 2 11" xfId="0"/>
    <cellStyle name="Обычный 2 3 2 2" xfId="0"/>
    <cellStyle name="Обычный 2 3 2 2 10" xfId="0"/>
    <cellStyle name="Обычный 2 3 2 2 2" xfId="0"/>
    <cellStyle name="Обычный 2 3 2 2 2 2" xfId="0"/>
    <cellStyle name="Обычный 2 3 2 2 2 2 2" xfId="0"/>
    <cellStyle name="Обычный 2 3 2 2 2 2 2 2" xfId="0"/>
    <cellStyle name="Обычный 2 3 2 2 2 2 2 2 2" xfId="0"/>
    <cellStyle name="Обычный 2 3 2 2 2 2 2 2 2 2" xfId="0"/>
    <cellStyle name="Обычный 2 3 2 2 2 2 2 2 3" xfId="0"/>
    <cellStyle name="Обычный 2 3 2 2 2 2 2 3" xfId="0"/>
    <cellStyle name="Обычный 2 3 2 2 2 2 2 3 2" xfId="0"/>
    <cellStyle name="Обычный 2 3 2 2 2 2 2 3 2 2" xfId="0"/>
    <cellStyle name="Обычный 2 3 2 2 2 2 2 3 3" xfId="0"/>
    <cellStyle name="Обычный 2 3 2 2 2 2 2 4" xfId="0"/>
    <cellStyle name="Обычный 2 3 2 2 2 2 2 4 2" xfId="0"/>
    <cellStyle name="Обычный 2 3 2 2 2 2 2 5" xfId="0"/>
    <cellStyle name="Обычный 2 3 2 2 2 2 3" xfId="0"/>
    <cellStyle name="Обычный 2 3 2 2 2 2 3 2" xfId="0"/>
    <cellStyle name="Обычный 2 3 2 2 2 2 3 2 2" xfId="0"/>
    <cellStyle name="Обычный 2 3 2 2 2 2 3 2 2 2" xfId="0"/>
    <cellStyle name="Обычный 2 3 2 2 2 2 3 2 3" xfId="0"/>
    <cellStyle name="Обычный 2 3 2 2 2 2 3 3" xfId="0"/>
    <cellStyle name="Обычный 2 3 2 2 2 2 3 3 2" xfId="0"/>
    <cellStyle name="Обычный 2 3 2 2 2 2 3 3 2 2" xfId="0"/>
    <cellStyle name="Обычный 2 3 2 2 2 2 3 3 3" xfId="0"/>
    <cellStyle name="Обычный 2 3 2 2 2 2 3 4" xfId="0"/>
    <cellStyle name="Обычный 2 3 2 2 2 2 3 4 2" xfId="0"/>
    <cellStyle name="Обычный 2 3 2 2 2 2 3 5" xfId="0"/>
    <cellStyle name="Обычный 2 3 2 2 2 2 4" xfId="0"/>
    <cellStyle name="Обычный 2 3 2 2 2 2 4 2" xfId="0"/>
    <cellStyle name="Обычный 2 3 2 2 2 2 4 2 2" xfId="0"/>
    <cellStyle name="Обычный 2 3 2 2 2 2 4 3" xfId="0"/>
    <cellStyle name="Обычный 2 3 2 2 2 2 5" xfId="0"/>
    <cellStyle name="Обычный 2 3 2 2 2 2 5 2" xfId="0"/>
    <cellStyle name="Обычный 2 3 2 2 2 2 5 2 2" xfId="0"/>
    <cellStyle name="Обычный 2 3 2 2 2 2 5 3" xfId="0"/>
    <cellStyle name="Обычный 2 3 2 2 2 2 6" xfId="0"/>
    <cellStyle name="Обычный 2 3 2 2 2 2 6 2" xfId="0"/>
    <cellStyle name="Обычный 2 3 2 2 2 2 7" xfId="0"/>
    <cellStyle name="Обычный 2 3 2 2 2 3" xfId="0"/>
    <cellStyle name="Обычный 2 3 2 2 2 3 2" xfId="0"/>
    <cellStyle name="Обычный 2 3 2 2 2 3 2 2" xfId="0"/>
    <cellStyle name="Обычный 2 3 2 2 2 3 2 2 2" xfId="0"/>
    <cellStyle name="Обычный 2 3 2 2 2 3 2 3" xfId="0"/>
    <cellStyle name="Обычный 2 3 2 2 2 3 3" xfId="0"/>
    <cellStyle name="Обычный 2 3 2 2 2 3 3 2" xfId="0"/>
    <cellStyle name="Обычный 2 3 2 2 2 3 3 2 2" xfId="0"/>
    <cellStyle name="Обычный 2 3 2 2 2 3 3 3" xfId="0"/>
    <cellStyle name="Обычный 2 3 2 2 2 3 4" xfId="0"/>
    <cellStyle name="Обычный 2 3 2 2 2 3 4 2" xfId="0"/>
    <cellStyle name="Обычный 2 3 2 2 2 3 5" xfId="0"/>
    <cellStyle name="Обычный 2 3 2 2 2 4" xfId="0"/>
    <cellStyle name="Обычный 2 3 2 2 2 4 2" xfId="0"/>
    <cellStyle name="Обычный 2 3 2 2 2 4 2 2" xfId="0"/>
    <cellStyle name="Обычный 2 3 2 2 2 4 2 2 2" xfId="0"/>
    <cellStyle name="Обычный 2 3 2 2 2 4 2 3" xfId="0"/>
    <cellStyle name="Обычный 2 3 2 2 2 4 3" xfId="0"/>
    <cellStyle name="Обычный 2 3 2 2 2 4 3 2" xfId="0"/>
    <cellStyle name="Обычный 2 3 2 2 2 4 3 2 2" xfId="0"/>
    <cellStyle name="Обычный 2 3 2 2 2 4 3 3" xfId="0"/>
    <cellStyle name="Обычный 2 3 2 2 2 4 4" xfId="0"/>
    <cellStyle name="Обычный 2 3 2 2 2 4 4 2" xfId="0"/>
    <cellStyle name="Обычный 2 3 2 2 2 4 5" xfId="0"/>
    <cellStyle name="Обычный 2 3 2 2 2 5" xfId="0"/>
    <cellStyle name="Обычный 2 3 2 2 2 5 2" xfId="0"/>
    <cellStyle name="Обычный 2 3 2 2 2 5 2 2" xfId="0"/>
    <cellStyle name="Обычный 2 3 2 2 2 5 3" xfId="0"/>
    <cellStyle name="Обычный 2 3 2 2 2 6" xfId="0"/>
    <cellStyle name="Обычный 2 3 2 2 2 6 2" xfId="0"/>
    <cellStyle name="Обычный 2 3 2 2 2 6 2 2" xfId="0"/>
    <cellStyle name="Обычный 2 3 2 2 2 6 3" xfId="0"/>
    <cellStyle name="Обычный 2 3 2 2 2 7" xfId="0"/>
    <cellStyle name="Обычный 2 3 2 2 2 7 2" xfId="0"/>
    <cellStyle name="Обычный 2 3 2 2 2 8" xfId="0"/>
    <cellStyle name="Обычный 2 3 2 2 3" xfId="0"/>
    <cellStyle name="Обычный 2 3 2 2 3 2" xfId="0"/>
    <cellStyle name="Обычный 2 3 2 2 3 2 2" xfId="0"/>
    <cellStyle name="Обычный 2 3 2 2 3 2 2 2" xfId="0"/>
    <cellStyle name="Обычный 2 3 2 2 3 2 2 2 2" xfId="0"/>
    <cellStyle name="Обычный 2 3 2 2 3 2 2 2 2 2" xfId="0"/>
    <cellStyle name="Обычный 2 3 2 2 3 2 2 2 3" xfId="0"/>
    <cellStyle name="Обычный 2 3 2 2 3 2 2 3" xfId="0"/>
    <cellStyle name="Обычный 2 3 2 2 3 2 2 3 2" xfId="0"/>
    <cellStyle name="Обычный 2 3 2 2 3 2 2 3 2 2" xfId="0"/>
    <cellStyle name="Обычный 2 3 2 2 3 2 2 3 3" xfId="0"/>
    <cellStyle name="Обычный 2 3 2 2 3 2 2 4" xfId="0"/>
    <cellStyle name="Обычный 2 3 2 2 3 2 2 4 2" xfId="0"/>
    <cellStyle name="Обычный 2 3 2 2 3 2 2 5" xfId="0"/>
    <cellStyle name="Обычный 2 3 2 2 3 2 3" xfId="0"/>
    <cellStyle name="Обычный 2 3 2 2 3 2 3 2" xfId="0"/>
    <cellStyle name="Обычный 2 3 2 2 3 2 3 2 2" xfId="0"/>
    <cellStyle name="Обычный 2 3 2 2 3 2 3 2 2 2" xfId="0"/>
    <cellStyle name="Обычный 2 3 2 2 3 2 3 2 3" xfId="0"/>
    <cellStyle name="Обычный 2 3 2 2 3 2 3 3" xfId="0"/>
    <cellStyle name="Обычный 2 3 2 2 3 2 3 3 2" xfId="0"/>
    <cellStyle name="Обычный 2 3 2 2 3 2 3 3 2 2" xfId="0"/>
    <cellStyle name="Обычный 2 3 2 2 3 2 3 3 3" xfId="0"/>
    <cellStyle name="Обычный 2 3 2 2 3 2 3 4" xfId="0"/>
    <cellStyle name="Обычный 2 3 2 2 3 2 3 4 2" xfId="0"/>
    <cellStyle name="Обычный 2 3 2 2 3 2 3 5" xfId="0"/>
    <cellStyle name="Обычный 2 3 2 2 3 2 4" xfId="0"/>
    <cellStyle name="Обычный 2 3 2 2 3 2 4 2" xfId="0"/>
    <cellStyle name="Обычный 2 3 2 2 3 2 4 2 2" xfId="0"/>
    <cellStyle name="Обычный 2 3 2 2 3 2 4 3" xfId="0"/>
    <cellStyle name="Обычный 2 3 2 2 3 2 5" xfId="0"/>
    <cellStyle name="Обычный 2 3 2 2 3 2 5 2" xfId="0"/>
    <cellStyle name="Обычный 2 3 2 2 3 2 5 2 2" xfId="0"/>
    <cellStyle name="Обычный 2 3 2 2 3 2 5 3" xfId="0"/>
    <cellStyle name="Обычный 2 3 2 2 3 2 6" xfId="0"/>
    <cellStyle name="Обычный 2 3 2 2 3 2 6 2" xfId="0"/>
    <cellStyle name="Обычный 2 3 2 2 3 2 7" xfId="0"/>
    <cellStyle name="Обычный 2 3 2 2 3 3" xfId="0"/>
    <cellStyle name="Обычный 2 3 2 2 3 3 2" xfId="0"/>
    <cellStyle name="Обычный 2 3 2 2 3 3 2 2" xfId="0"/>
    <cellStyle name="Обычный 2 3 2 2 3 3 2 2 2" xfId="0"/>
    <cellStyle name="Обычный 2 3 2 2 3 3 2 3" xfId="0"/>
    <cellStyle name="Обычный 2 3 2 2 3 3 3" xfId="0"/>
    <cellStyle name="Обычный 2 3 2 2 3 3 3 2" xfId="0"/>
    <cellStyle name="Обычный 2 3 2 2 3 3 3 2 2" xfId="0"/>
    <cellStyle name="Обычный 2 3 2 2 3 3 3 3" xfId="0"/>
    <cellStyle name="Обычный 2 3 2 2 3 3 4" xfId="0"/>
    <cellStyle name="Обычный 2 3 2 2 3 3 4 2" xfId="0"/>
    <cellStyle name="Обычный 2 3 2 2 3 3 5" xfId="0"/>
    <cellStyle name="Обычный 2 3 2 2 3 4" xfId="0"/>
    <cellStyle name="Обычный 2 3 2 2 3 4 2" xfId="0"/>
    <cellStyle name="Обычный 2 3 2 2 3 4 2 2" xfId="0"/>
    <cellStyle name="Обычный 2 3 2 2 3 4 2 2 2" xfId="0"/>
    <cellStyle name="Обычный 2 3 2 2 3 4 2 3" xfId="0"/>
    <cellStyle name="Обычный 2 3 2 2 3 4 3" xfId="0"/>
    <cellStyle name="Обычный 2 3 2 2 3 4 3 2" xfId="0"/>
    <cellStyle name="Обычный 2 3 2 2 3 4 3 2 2" xfId="0"/>
    <cellStyle name="Обычный 2 3 2 2 3 4 3 3" xfId="0"/>
    <cellStyle name="Обычный 2 3 2 2 3 4 4" xfId="0"/>
    <cellStyle name="Обычный 2 3 2 2 3 4 4 2" xfId="0"/>
    <cellStyle name="Обычный 2 3 2 2 3 4 5" xfId="0"/>
    <cellStyle name="Обычный 2 3 2 2 3 5" xfId="0"/>
    <cellStyle name="Обычный 2 3 2 2 3 5 2" xfId="0"/>
    <cellStyle name="Обычный 2 3 2 2 3 5 2 2" xfId="0"/>
    <cellStyle name="Обычный 2 3 2 2 3 5 3" xfId="0"/>
    <cellStyle name="Обычный 2 3 2 2 3 6" xfId="0"/>
    <cellStyle name="Обычный 2 3 2 2 3 6 2" xfId="0"/>
    <cellStyle name="Обычный 2 3 2 2 3 6 2 2" xfId="0"/>
    <cellStyle name="Обычный 2 3 2 2 3 6 3" xfId="0"/>
    <cellStyle name="Обычный 2 3 2 2 3 7" xfId="0"/>
    <cellStyle name="Обычный 2 3 2 2 3 7 2" xfId="0"/>
    <cellStyle name="Обычный 2 3 2 2 3 8" xfId="0"/>
    <cellStyle name="Обычный 2 3 2 2 4" xfId="0"/>
    <cellStyle name="Обычный 2 3 2 2 4 2" xfId="0"/>
    <cellStyle name="Обычный 2 3 2 2 4 2 2" xfId="0"/>
    <cellStyle name="Обычный 2 3 2 2 4 2 2 2" xfId="0"/>
    <cellStyle name="Обычный 2 3 2 2 4 2 2 2 2" xfId="0"/>
    <cellStyle name="Обычный 2 3 2 2 4 2 2 3" xfId="0"/>
    <cellStyle name="Обычный 2 3 2 2 4 2 3" xfId="0"/>
    <cellStyle name="Обычный 2 3 2 2 4 2 3 2" xfId="0"/>
    <cellStyle name="Обычный 2 3 2 2 4 2 3 2 2" xfId="0"/>
    <cellStyle name="Обычный 2 3 2 2 4 2 3 3" xfId="0"/>
    <cellStyle name="Обычный 2 3 2 2 4 2 4" xfId="0"/>
    <cellStyle name="Обычный 2 3 2 2 4 2 4 2" xfId="0"/>
    <cellStyle name="Обычный 2 3 2 2 4 2 5" xfId="0"/>
    <cellStyle name="Обычный 2 3 2 2 4 3" xfId="0"/>
    <cellStyle name="Обычный 2 3 2 2 4 3 2" xfId="0"/>
    <cellStyle name="Обычный 2 3 2 2 4 3 2 2" xfId="0"/>
    <cellStyle name="Обычный 2 3 2 2 4 3 2 2 2" xfId="0"/>
    <cellStyle name="Обычный 2 3 2 2 4 3 2 3" xfId="0"/>
    <cellStyle name="Обычный 2 3 2 2 4 3 3" xfId="0"/>
    <cellStyle name="Обычный 2 3 2 2 4 3 3 2" xfId="0"/>
    <cellStyle name="Обычный 2 3 2 2 4 3 3 2 2" xfId="0"/>
    <cellStyle name="Обычный 2 3 2 2 4 3 3 3" xfId="0"/>
    <cellStyle name="Обычный 2 3 2 2 4 3 4" xfId="0"/>
    <cellStyle name="Обычный 2 3 2 2 4 3 4 2" xfId="0"/>
    <cellStyle name="Обычный 2 3 2 2 4 3 5" xfId="0"/>
    <cellStyle name="Обычный 2 3 2 2 4 4" xfId="0"/>
    <cellStyle name="Обычный 2 3 2 2 4 4 2" xfId="0"/>
    <cellStyle name="Обычный 2 3 2 2 4 4 2 2" xfId="0"/>
    <cellStyle name="Обычный 2 3 2 2 4 4 3" xfId="0"/>
    <cellStyle name="Обычный 2 3 2 2 4 5" xfId="0"/>
    <cellStyle name="Обычный 2 3 2 2 4 5 2" xfId="0"/>
    <cellStyle name="Обычный 2 3 2 2 4 5 2 2" xfId="0"/>
    <cellStyle name="Обычный 2 3 2 2 4 5 3" xfId="0"/>
    <cellStyle name="Обычный 2 3 2 2 4 6" xfId="0"/>
    <cellStyle name="Обычный 2 3 2 2 4 6 2" xfId="0"/>
    <cellStyle name="Обычный 2 3 2 2 4 7" xfId="0"/>
    <cellStyle name="Обычный 2 3 2 2 5" xfId="0"/>
    <cellStyle name="Обычный 2 3 2 2 5 2" xfId="0"/>
    <cellStyle name="Обычный 2 3 2 2 5 2 2" xfId="0"/>
    <cellStyle name="Обычный 2 3 2 2 5 2 2 2" xfId="0"/>
    <cellStyle name="Обычный 2 3 2 2 5 2 3" xfId="0"/>
    <cellStyle name="Обычный 2 3 2 2 5 3" xfId="0"/>
    <cellStyle name="Обычный 2 3 2 2 5 3 2" xfId="0"/>
    <cellStyle name="Обычный 2 3 2 2 5 3 2 2" xfId="0"/>
    <cellStyle name="Обычный 2 3 2 2 5 3 3" xfId="0"/>
    <cellStyle name="Обычный 2 3 2 2 5 4" xfId="0"/>
    <cellStyle name="Обычный 2 3 2 2 5 4 2" xfId="0"/>
    <cellStyle name="Обычный 2 3 2 2 5 5" xfId="0"/>
    <cellStyle name="Обычный 2 3 2 2 6" xfId="0"/>
    <cellStyle name="Обычный 2 3 2 2 6 2" xfId="0"/>
    <cellStyle name="Обычный 2 3 2 2 6 2 2" xfId="0"/>
    <cellStyle name="Обычный 2 3 2 2 6 2 2 2" xfId="0"/>
    <cellStyle name="Обычный 2 3 2 2 6 2 3" xfId="0"/>
    <cellStyle name="Обычный 2 3 2 2 6 3" xfId="0"/>
    <cellStyle name="Обычный 2 3 2 2 6 3 2" xfId="0"/>
    <cellStyle name="Обычный 2 3 2 2 6 3 2 2" xfId="0"/>
    <cellStyle name="Обычный 2 3 2 2 6 3 3" xfId="0"/>
    <cellStyle name="Обычный 2 3 2 2 6 4" xfId="0"/>
    <cellStyle name="Обычный 2 3 2 2 6 4 2" xfId="0"/>
    <cellStyle name="Обычный 2 3 2 2 6 5" xfId="0"/>
    <cellStyle name="Обычный 2 3 2 2 7" xfId="0"/>
    <cellStyle name="Обычный 2 3 2 2 7 2" xfId="0"/>
    <cellStyle name="Обычный 2 3 2 2 7 2 2" xfId="0"/>
    <cellStyle name="Обычный 2 3 2 2 7 3" xfId="0"/>
    <cellStyle name="Обычный 2 3 2 2 8" xfId="0"/>
    <cellStyle name="Обычный 2 3 2 2 8 2" xfId="0"/>
    <cellStyle name="Обычный 2 3 2 2 8 2 2" xfId="0"/>
    <cellStyle name="Обычный 2 3 2 2 8 3" xfId="0"/>
    <cellStyle name="Обычный 2 3 2 2 9" xfId="0"/>
    <cellStyle name="Обычный 2 3 2 2 9 2" xfId="0"/>
    <cellStyle name="Обычный 2 3 2 3" xfId="0"/>
    <cellStyle name="Обычный 2 3 2 3 2" xfId="0"/>
    <cellStyle name="Обычный 2 3 2 3 2 2" xfId="0"/>
    <cellStyle name="Обычный 2 3 2 3 2 2 2" xfId="0"/>
    <cellStyle name="Обычный 2 3 2 3 2 2 2 2" xfId="0"/>
    <cellStyle name="Обычный 2 3 2 3 2 2 2 2 2" xfId="0"/>
    <cellStyle name="Обычный 2 3 2 3 2 2 2 3" xfId="0"/>
    <cellStyle name="Обычный 2 3 2 3 2 2 3" xfId="0"/>
    <cellStyle name="Обычный 2 3 2 3 2 2 3 2" xfId="0"/>
    <cellStyle name="Обычный 2 3 2 3 2 2 3 2 2" xfId="0"/>
    <cellStyle name="Обычный 2 3 2 3 2 2 3 3" xfId="0"/>
    <cellStyle name="Обычный 2 3 2 3 2 2 4" xfId="0"/>
    <cellStyle name="Обычный 2 3 2 3 2 2 4 2" xfId="0"/>
    <cellStyle name="Обычный 2 3 2 3 2 2 5" xfId="0"/>
    <cellStyle name="Обычный 2 3 2 3 2 3" xfId="0"/>
    <cellStyle name="Обычный 2 3 2 3 2 3 2" xfId="0"/>
    <cellStyle name="Обычный 2 3 2 3 2 3 2 2" xfId="0"/>
    <cellStyle name="Обычный 2 3 2 3 2 3 2 2 2" xfId="0"/>
    <cellStyle name="Обычный 2 3 2 3 2 3 2 3" xfId="0"/>
    <cellStyle name="Обычный 2 3 2 3 2 3 3" xfId="0"/>
    <cellStyle name="Обычный 2 3 2 3 2 3 3 2" xfId="0"/>
    <cellStyle name="Обычный 2 3 2 3 2 3 3 2 2" xfId="0"/>
    <cellStyle name="Обычный 2 3 2 3 2 3 3 3" xfId="0"/>
    <cellStyle name="Обычный 2 3 2 3 2 3 4" xfId="0"/>
    <cellStyle name="Обычный 2 3 2 3 2 3 4 2" xfId="0"/>
    <cellStyle name="Обычный 2 3 2 3 2 3 5" xfId="0"/>
    <cellStyle name="Обычный 2 3 2 3 2 4" xfId="0"/>
    <cellStyle name="Обычный 2 3 2 3 2 4 2" xfId="0"/>
    <cellStyle name="Обычный 2 3 2 3 2 4 2 2" xfId="0"/>
    <cellStyle name="Обычный 2 3 2 3 2 4 3" xfId="0"/>
    <cellStyle name="Обычный 2 3 2 3 2 5" xfId="0"/>
    <cellStyle name="Обычный 2 3 2 3 2 5 2" xfId="0"/>
    <cellStyle name="Обычный 2 3 2 3 2 5 2 2" xfId="0"/>
    <cellStyle name="Обычный 2 3 2 3 2 5 3" xfId="0"/>
    <cellStyle name="Обычный 2 3 2 3 2 6" xfId="0"/>
    <cellStyle name="Обычный 2 3 2 3 2 6 2" xfId="0"/>
    <cellStyle name="Обычный 2 3 2 3 2 7" xfId="0"/>
    <cellStyle name="Обычный 2 3 2 3 3" xfId="0"/>
    <cellStyle name="Обычный 2 3 2 3 3 2" xfId="0"/>
    <cellStyle name="Обычный 2 3 2 3 3 2 2" xfId="0"/>
    <cellStyle name="Обычный 2 3 2 3 3 2 2 2" xfId="0"/>
    <cellStyle name="Обычный 2 3 2 3 3 2 3" xfId="0"/>
    <cellStyle name="Обычный 2 3 2 3 3 3" xfId="0"/>
    <cellStyle name="Обычный 2 3 2 3 3 3 2" xfId="0"/>
    <cellStyle name="Обычный 2 3 2 3 3 3 2 2" xfId="0"/>
    <cellStyle name="Обычный 2 3 2 3 3 3 3" xfId="0"/>
    <cellStyle name="Обычный 2 3 2 3 3 4" xfId="0"/>
    <cellStyle name="Обычный 2 3 2 3 3 4 2" xfId="0"/>
    <cellStyle name="Обычный 2 3 2 3 3 5" xfId="0"/>
    <cellStyle name="Обычный 2 3 2 3 4" xfId="0"/>
    <cellStyle name="Обычный 2 3 2 3 4 2" xfId="0"/>
    <cellStyle name="Обычный 2 3 2 3 4 2 2" xfId="0"/>
    <cellStyle name="Обычный 2 3 2 3 4 2 2 2" xfId="0"/>
    <cellStyle name="Обычный 2 3 2 3 4 2 3" xfId="0"/>
    <cellStyle name="Обычный 2 3 2 3 4 3" xfId="0"/>
    <cellStyle name="Обычный 2 3 2 3 4 3 2" xfId="0"/>
    <cellStyle name="Обычный 2 3 2 3 4 3 2 2" xfId="0"/>
    <cellStyle name="Обычный 2 3 2 3 4 3 3" xfId="0"/>
    <cellStyle name="Обычный 2 3 2 3 4 4" xfId="0"/>
    <cellStyle name="Обычный 2 3 2 3 4 4 2" xfId="0"/>
    <cellStyle name="Обычный 2 3 2 3 4 5" xfId="0"/>
    <cellStyle name="Обычный 2 3 2 3 5" xfId="0"/>
    <cellStyle name="Обычный 2 3 2 3 5 2" xfId="0"/>
    <cellStyle name="Обычный 2 3 2 3 5 2 2" xfId="0"/>
    <cellStyle name="Обычный 2 3 2 3 5 3" xfId="0"/>
    <cellStyle name="Обычный 2 3 2 3 6" xfId="0"/>
    <cellStyle name="Обычный 2 3 2 3 6 2" xfId="0"/>
    <cellStyle name="Обычный 2 3 2 3 6 2 2" xfId="0"/>
    <cellStyle name="Обычный 2 3 2 3 6 3" xfId="0"/>
    <cellStyle name="Обычный 2 3 2 3 7" xfId="0"/>
    <cellStyle name="Обычный 2 3 2 3 7 2" xfId="0"/>
    <cellStyle name="Обычный 2 3 2 3 8" xfId="0"/>
    <cellStyle name="Обычный 2 3 2 4" xfId="0"/>
    <cellStyle name="Обычный 2 3 2 4 2" xfId="0"/>
    <cellStyle name="Обычный 2 3 2 4 2 2" xfId="0"/>
    <cellStyle name="Обычный 2 3 2 4 2 2 2" xfId="0"/>
    <cellStyle name="Обычный 2 3 2 4 2 2 2 2" xfId="0"/>
    <cellStyle name="Обычный 2 3 2 4 2 2 2 2 2" xfId="0"/>
    <cellStyle name="Обычный 2 3 2 4 2 2 2 3" xfId="0"/>
    <cellStyle name="Обычный 2 3 2 4 2 2 3" xfId="0"/>
    <cellStyle name="Обычный 2 3 2 4 2 2 3 2" xfId="0"/>
    <cellStyle name="Обычный 2 3 2 4 2 2 3 2 2" xfId="0"/>
    <cellStyle name="Обычный 2 3 2 4 2 2 3 3" xfId="0"/>
    <cellStyle name="Обычный 2 3 2 4 2 2 4" xfId="0"/>
    <cellStyle name="Обычный 2 3 2 4 2 2 4 2" xfId="0"/>
    <cellStyle name="Обычный 2 3 2 4 2 2 5" xfId="0"/>
    <cellStyle name="Обычный 2 3 2 4 2 3" xfId="0"/>
    <cellStyle name="Обычный 2 3 2 4 2 3 2" xfId="0"/>
    <cellStyle name="Обычный 2 3 2 4 2 3 2 2" xfId="0"/>
    <cellStyle name="Обычный 2 3 2 4 2 3 2 2 2" xfId="0"/>
    <cellStyle name="Обычный 2 3 2 4 2 3 2 3" xfId="0"/>
    <cellStyle name="Обычный 2 3 2 4 2 3 3" xfId="0"/>
    <cellStyle name="Обычный 2 3 2 4 2 3 3 2" xfId="0"/>
    <cellStyle name="Обычный 2 3 2 4 2 3 3 2 2" xfId="0"/>
    <cellStyle name="Обычный 2 3 2 4 2 3 3 3" xfId="0"/>
    <cellStyle name="Обычный 2 3 2 4 2 3 4" xfId="0"/>
    <cellStyle name="Обычный 2 3 2 4 2 3 4 2" xfId="0"/>
    <cellStyle name="Обычный 2 3 2 4 2 3 5" xfId="0"/>
    <cellStyle name="Обычный 2 3 2 4 2 4" xfId="0"/>
    <cellStyle name="Обычный 2 3 2 4 2 4 2" xfId="0"/>
    <cellStyle name="Обычный 2 3 2 4 2 4 2 2" xfId="0"/>
    <cellStyle name="Обычный 2 3 2 4 2 4 3" xfId="0"/>
    <cellStyle name="Обычный 2 3 2 4 2 5" xfId="0"/>
    <cellStyle name="Обычный 2 3 2 4 2 5 2" xfId="0"/>
    <cellStyle name="Обычный 2 3 2 4 2 5 2 2" xfId="0"/>
    <cellStyle name="Обычный 2 3 2 4 2 5 3" xfId="0"/>
    <cellStyle name="Обычный 2 3 2 4 2 6" xfId="0"/>
    <cellStyle name="Обычный 2 3 2 4 2 6 2" xfId="0"/>
    <cellStyle name="Обычный 2 3 2 4 2 7" xfId="0"/>
    <cellStyle name="Обычный 2 3 2 4 3" xfId="0"/>
    <cellStyle name="Обычный 2 3 2 4 3 2" xfId="0"/>
    <cellStyle name="Обычный 2 3 2 4 3 2 2" xfId="0"/>
    <cellStyle name="Обычный 2 3 2 4 3 2 2 2" xfId="0"/>
    <cellStyle name="Обычный 2 3 2 4 3 2 3" xfId="0"/>
    <cellStyle name="Обычный 2 3 2 4 3 3" xfId="0"/>
    <cellStyle name="Обычный 2 3 2 4 3 3 2" xfId="0"/>
    <cellStyle name="Обычный 2 3 2 4 3 3 2 2" xfId="0"/>
    <cellStyle name="Обычный 2 3 2 4 3 3 3" xfId="0"/>
    <cellStyle name="Обычный 2 3 2 4 3 4" xfId="0"/>
    <cellStyle name="Обычный 2 3 2 4 3 4 2" xfId="0"/>
    <cellStyle name="Обычный 2 3 2 4 3 5" xfId="0"/>
    <cellStyle name="Обычный 2 3 2 4 4" xfId="0"/>
    <cellStyle name="Обычный 2 3 2 4 4 2" xfId="0"/>
    <cellStyle name="Обычный 2 3 2 4 4 2 2" xfId="0"/>
    <cellStyle name="Обычный 2 3 2 4 4 2 2 2" xfId="0"/>
    <cellStyle name="Обычный 2 3 2 4 4 2 3" xfId="0"/>
    <cellStyle name="Обычный 2 3 2 4 4 3" xfId="0"/>
    <cellStyle name="Обычный 2 3 2 4 4 3 2" xfId="0"/>
    <cellStyle name="Обычный 2 3 2 4 4 3 2 2" xfId="0"/>
    <cellStyle name="Обычный 2 3 2 4 4 3 3" xfId="0"/>
    <cellStyle name="Обычный 2 3 2 4 4 4" xfId="0"/>
    <cellStyle name="Обычный 2 3 2 4 4 4 2" xfId="0"/>
    <cellStyle name="Обычный 2 3 2 4 4 5" xfId="0"/>
    <cellStyle name="Обычный 2 3 2 4 5" xfId="0"/>
    <cellStyle name="Обычный 2 3 2 4 5 2" xfId="0"/>
    <cellStyle name="Обычный 2 3 2 4 5 2 2" xfId="0"/>
    <cellStyle name="Обычный 2 3 2 4 5 3" xfId="0"/>
    <cellStyle name="Обычный 2 3 2 4 6" xfId="0"/>
    <cellStyle name="Обычный 2 3 2 4 6 2" xfId="0"/>
    <cellStyle name="Обычный 2 3 2 4 6 2 2" xfId="0"/>
    <cellStyle name="Обычный 2 3 2 4 6 3" xfId="0"/>
    <cellStyle name="Обычный 2 3 2 4 7" xfId="0"/>
    <cellStyle name="Обычный 2 3 2 4 7 2" xfId="0"/>
    <cellStyle name="Обычный 2 3 2 4 8" xfId="0"/>
    <cellStyle name="Обычный 2 3 2 5" xfId="0"/>
    <cellStyle name="Обычный 2 3 2 5 2" xfId="0"/>
    <cellStyle name="Обычный 2 3 2 5 2 2" xfId="0"/>
    <cellStyle name="Обычный 2 3 2 5 2 2 2" xfId="0"/>
    <cellStyle name="Обычный 2 3 2 5 2 2 2 2" xfId="0"/>
    <cellStyle name="Обычный 2 3 2 5 2 2 3" xfId="0"/>
    <cellStyle name="Обычный 2 3 2 5 2 3" xfId="0"/>
    <cellStyle name="Обычный 2 3 2 5 2 3 2" xfId="0"/>
    <cellStyle name="Обычный 2 3 2 5 2 3 2 2" xfId="0"/>
    <cellStyle name="Обычный 2 3 2 5 2 3 3" xfId="0"/>
    <cellStyle name="Обычный 2 3 2 5 2 4" xfId="0"/>
    <cellStyle name="Обычный 2 3 2 5 2 4 2" xfId="0"/>
    <cellStyle name="Обычный 2 3 2 5 2 5" xfId="0"/>
    <cellStyle name="Обычный 2 3 2 5 3" xfId="0"/>
    <cellStyle name="Обычный 2 3 2 5 3 2" xfId="0"/>
    <cellStyle name="Обычный 2 3 2 5 3 2 2" xfId="0"/>
    <cellStyle name="Обычный 2 3 2 5 3 2 2 2" xfId="0"/>
    <cellStyle name="Обычный 2 3 2 5 3 2 3" xfId="0"/>
    <cellStyle name="Обычный 2 3 2 5 3 3" xfId="0"/>
    <cellStyle name="Обычный 2 3 2 5 3 3 2" xfId="0"/>
    <cellStyle name="Обычный 2 3 2 5 3 3 2 2" xfId="0"/>
    <cellStyle name="Обычный 2 3 2 5 3 3 3" xfId="0"/>
    <cellStyle name="Обычный 2 3 2 5 3 4" xfId="0"/>
    <cellStyle name="Обычный 2 3 2 5 3 4 2" xfId="0"/>
    <cellStyle name="Обычный 2 3 2 5 3 5" xfId="0"/>
    <cellStyle name="Обычный 2 3 2 5 4" xfId="0"/>
    <cellStyle name="Обычный 2 3 2 5 4 2" xfId="0"/>
    <cellStyle name="Обычный 2 3 2 5 4 2 2" xfId="0"/>
    <cellStyle name="Обычный 2 3 2 5 4 3" xfId="0"/>
    <cellStyle name="Обычный 2 3 2 5 5" xfId="0"/>
    <cellStyle name="Обычный 2 3 2 5 5 2" xfId="0"/>
    <cellStyle name="Обычный 2 3 2 5 5 2 2" xfId="0"/>
    <cellStyle name="Обычный 2 3 2 5 5 3" xfId="0"/>
    <cellStyle name="Обычный 2 3 2 5 6" xfId="0"/>
    <cellStyle name="Обычный 2 3 2 5 6 2" xfId="0"/>
    <cellStyle name="Обычный 2 3 2 5 7" xfId="0"/>
    <cellStyle name="Обычный 2 3 2 6" xfId="0"/>
    <cellStyle name="Обычный 2 3 2 6 2" xfId="0"/>
    <cellStyle name="Обычный 2 3 2 6 2 2" xfId="0"/>
    <cellStyle name="Обычный 2 3 2 6 2 2 2" xfId="0"/>
    <cellStyle name="Обычный 2 3 2 6 2 3" xfId="0"/>
    <cellStyle name="Обычный 2 3 2 6 3" xfId="0"/>
    <cellStyle name="Обычный 2 3 2 6 3 2" xfId="0"/>
    <cellStyle name="Обычный 2 3 2 6 3 2 2" xfId="0"/>
    <cellStyle name="Обычный 2 3 2 6 3 3" xfId="0"/>
    <cellStyle name="Обычный 2 3 2 6 4" xfId="0"/>
    <cellStyle name="Обычный 2 3 2 6 4 2" xfId="0"/>
    <cellStyle name="Обычный 2 3 2 6 5" xfId="0"/>
    <cellStyle name="Обычный 2 3 2 7" xfId="0"/>
    <cellStyle name="Обычный 2 3 2 7 2" xfId="0"/>
    <cellStyle name="Обычный 2 3 2 7 2 2" xfId="0"/>
    <cellStyle name="Обычный 2 3 2 7 2 2 2" xfId="0"/>
    <cellStyle name="Обычный 2 3 2 7 2 3" xfId="0"/>
    <cellStyle name="Обычный 2 3 2 7 3" xfId="0"/>
    <cellStyle name="Обычный 2 3 2 7 3 2" xfId="0"/>
    <cellStyle name="Обычный 2 3 2 7 3 2 2" xfId="0"/>
    <cellStyle name="Обычный 2 3 2 7 3 3" xfId="0"/>
    <cellStyle name="Обычный 2 3 2 7 4" xfId="0"/>
    <cellStyle name="Обычный 2 3 2 7 4 2" xfId="0"/>
    <cellStyle name="Обычный 2 3 2 7 5" xfId="0"/>
    <cellStyle name="Обычный 2 3 2 8" xfId="0"/>
    <cellStyle name="Обычный 2 3 2 8 2" xfId="0"/>
    <cellStyle name="Обычный 2 3 2 8 2 2" xfId="0"/>
    <cellStyle name="Обычный 2 3 2 8 3" xfId="0"/>
    <cellStyle name="Обычный 2 3 2 9" xfId="0"/>
    <cellStyle name="Обычный 2 3 2 9 2" xfId="0"/>
    <cellStyle name="Обычный 2 3 2 9 2 2" xfId="0"/>
    <cellStyle name="Обычный 2 3 2 9 3" xfId="0"/>
    <cellStyle name="Обычный 2 3 3" xfId="0"/>
    <cellStyle name="Обычный 2 3 3 10" xfId="0"/>
    <cellStyle name="Обычный 2 3 3 2" xfId="0"/>
    <cellStyle name="Обычный 2 3 3 2 2" xfId="0"/>
    <cellStyle name="Обычный 2 3 3 2 2 2" xfId="0"/>
    <cellStyle name="Обычный 2 3 3 2 2 2 2" xfId="0"/>
    <cellStyle name="Обычный 2 3 3 2 2 2 2 2" xfId="0"/>
    <cellStyle name="Обычный 2 3 3 2 2 2 2 2 2" xfId="0"/>
    <cellStyle name="Обычный 2 3 3 2 2 2 2 3" xfId="0"/>
    <cellStyle name="Обычный 2 3 3 2 2 2 3" xfId="0"/>
    <cellStyle name="Обычный 2 3 3 2 2 2 3 2" xfId="0"/>
    <cellStyle name="Обычный 2 3 3 2 2 2 3 2 2" xfId="0"/>
    <cellStyle name="Обычный 2 3 3 2 2 2 3 3" xfId="0"/>
    <cellStyle name="Обычный 2 3 3 2 2 2 4" xfId="0"/>
    <cellStyle name="Обычный 2 3 3 2 2 2 4 2" xfId="0"/>
    <cellStyle name="Обычный 2 3 3 2 2 2 5" xfId="0"/>
    <cellStyle name="Обычный 2 3 3 2 2 3" xfId="0"/>
    <cellStyle name="Обычный 2 3 3 2 2 3 2" xfId="0"/>
    <cellStyle name="Обычный 2 3 3 2 2 3 2 2" xfId="0"/>
    <cellStyle name="Обычный 2 3 3 2 2 3 2 2 2" xfId="0"/>
    <cellStyle name="Обычный 2 3 3 2 2 3 2 3" xfId="0"/>
    <cellStyle name="Обычный 2 3 3 2 2 3 3" xfId="0"/>
    <cellStyle name="Обычный 2 3 3 2 2 3 3 2" xfId="0"/>
    <cellStyle name="Обычный 2 3 3 2 2 3 3 2 2" xfId="0"/>
    <cellStyle name="Обычный 2 3 3 2 2 3 3 3" xfId="0"/>
    <cellStyle name="Обычный 2 3 3 2 2 3 4" xfId="0"/>
    <cellStyle name="Обычный 2 3 3 2 2 3 4 2" xfId="0"/>
    <cellStyle name="Обычный 2 3 3 2 2 3 5" xfId="0"/>
    <cellStyle name="Обычный 2 3 3 2 2 4" xfId="0"/>
    <cellStyle name="Обычный 2 3 3 2 2 4 2" xfId="0"/>
    <cellStyle name="Обычный 2 3 3 2 2 4 2 2" xfId="0"/>
    <cellStyle name="Обычный 2 3 3 2 2 4 3" xfId="0"/>
    <cellStyle name="Обычный 2 3 3 2 2 5" xfId="0"/>
    <cellStyle name="Обычный 2 3 3 2 2 5 2" xfId="0"/>
    <cellStyle name="Обычный 2 3 3 2 2 5 2 2" xfId="0"/>
    <cellStyle name="Обычный 2 3 3 2 2 5 2 3" xfId="0"/>
    <cellStyle name="Обычный 2 3 3 2 2 5 3" xfId="0"/>
    <cellStyle name="Обычный 2 3 3 2 2 6" xfId="0"/>
    <cellStyle name="Обычный 2 3 3 2 2 6 2" xfId="0"/>
    <cellStyle name="Обычный 2 3 3 2 2 7" xfId="0"/>
    <cellStyle name="Обычный 2 3 3 2 3" xfId="0"/>
    <cellStyle name="Обычный 2 3 3 2 3 2" xfId="0"/>
    <cellStyle name="Обычный 2 3 3 2 3 2 2" xfId="0"/>
    <cellStyle name="Обычный 2 3 3 2 3 2 2 2" xfId="0"/>
    <cellStyle name="Обычный 2 3 3 2 3 2 3" xfId="0"/>
    <cellStyle name="Обычный 2 3 3 2 3 3" xfId="0"/>
    <cellStyle name="Обычный 2 3 3 2 3 3 2" xfId="0"/>
    <cellStyle name="Обычный 2 3 3 2 3 3 2 2" xfId="0"/>
    <cellStyle name="Обычный 2 3 3 2 3 3 3" xfId="0"/>
    <cellStyle name="Обычный 2 3 3 2 3 4" xfId="0"/>
    <cellStyle name="Обычный 2 3 3 2 3 4 2" xfId="0"/>
    <cellStyle name="Обычный 2 3 3 2 3 5" xfId="0"/>
    <cellStyle name="Обычный 2 3 3 2 4" xfId="0"/>
    <cellStyle name="Обычный 2 3 3 2 4 2" xfId="0"/>
    <cellStyle name="Обычный 2 3 3 2 4 2 2" xfId="0"/>
    <cellStyle name="Обычный 2 3 3 2 4 2 2 2" xfId="0"/>
    <cellStyle name="Обычный 2 3 3 2 4 2 3" xfId="0"/>
    <cellStyle name="Обычный 2 3 3 2 4 3" xfId="0"/>
    <cellStyle name="Обычный 2 3 3 2 4 3 2" xfId="0"/>
    <cellStyle name="Обычный 2 3 3 2 4 3 2 2" xfId="0"/>
    <cellStyle name="Обычный 2 3 3 2 4 3 3" xfId="0"/>
    <cellStyle name="Обычный 2 3 3 2 4 4" xfId="0"/>
    <cellStyle name="Обычный 2 3 3 2 4 4 2" xfId="0"/>
    <cellStyle name="Обычный 2 3 3 2 4 5" xfId="0"/>
    <cellStyle name="Обычный 2 3 3 2 5" xfId="0"/>
    <cellStyle name="Обычный 2 3 3 2 5 2" xfId="0"/>
    <cellStyle name="Обычный 2 3 3 2 5 2 2" xfId="0"/>
    <cellStyle name="Обычный 2 3 3 2 5 3" xfId="0"/>
    <cellStyle name="Обычный 2 3 3 2 6" xfId="0"/>
    <cellStyle name="Обычный 2 3 3 2 6 2" xfId="0"/>
    <cellStyle name="Обычный 2 3 3 2 6 2 2" xfId="0"/>
    <cellStyle name="Обычный 2 3 3 2 6 3" xfId="0"/>
    <cellStyle name="Обычный 2 3 3 2 7" xfId="0"/>
    <cellStyle name="Обычный 2 3 3 2 7 2" xfId="0"/>
    <cellStyle name="Обычный 2 3 3 2 8" xfId="0"/>
    <cellStyle name="Обычный 2 3 3 3" xfId="0"/>
    <cellStyle name="Обычный 2 3 3 3 2" xfId="0"/>
    <cellStyle name="Обычный 2 3 3 3 2 2" xfId="0"/>
    <cellStyle name="Обычный 2 3 3 3 2 2 2" xfId="0"/>
    <cellStyle name="Обычный 2 3 3 3 2 2 2 2" xfId="0"/>
    <cellStyle name="Обычный 2 3 3 3 2 2 2 2 2" xfId="0"/>
    <cellStyle name="Обычный 2 3 3 3 2 2 2 3" xfId="0"/>
    <cellStyle name="Обычный 2 3 3 3 2 2 3" xfId="0"/>
    <cellStyle name="Обычный 2 3 3 3 2 2 3 2" xfId="0"/>
    <cellStyle name="Обычный 2 3 3 3 2 2 3 2 2" xfId="0"/>
    <cellStyle name="Обычный 2 3 3 3 2 2 3 3" xfId="0"/>
    <cellStyle name="Обычный 2 3 3 3 2 2 4" xfId="0"/>
    <cellStyle name="Обычный 2 3 3 3 2 2 4 2" xfId="0"/>
    <cellStyle name="Обычный 2 3 3 3 2 2 5" xfId="0"/>
    <cellStyle name="Обычный 2 3 3 3 2 3" xfId="0"/>
    <cellStyle name="Обычный 2 3 3 3 2 3 2" xfId="0"/>
    <cellStyle name="Обычный 2 3 3 3 2 3 2 2" xfId="0"/>
    <cellStyle name="Обычный 2 3 3 3 2 3 2 2 2" xfId="0"/>
    <cellStyle name="Обычный 2 3 3 3 2 3 2 3" xfId="0"/>
    <cellStyle name="Обычный 2 3 3 3 2 3 3" xfId="0"/>
    <cellStyle name="Обычный 2 3 3 3 2 3 3 2" xfId="0"/>
    <cellStyle name="Обычный 2 3 3 3 2 3 3 2 2" xfId="0"/>
    <cellStyle name="Обычный 2 3 3 3 2 3 3 3" xfId="0"/>
    <cellStyle name="Обычный 2 3 3 3 2 3 4" xfId="0"/>
    <cellStyle name="Обычный 2 3 3 3 2 3 4 2" xfId="0"/>
    <cellStyle name="Обычный 2 3 3 3 2 3 5" xfId="0"/>
    <cellStyle name="Обычный 2 3 3 3 2 4" xfId="0"/>
    <cellStyle name="Обычный 2 3 3 3 2 4 2" xfId="0"/>
    <cellStyle name="Обычный 2 3 3 3 2 4 2 2" xfId="0"/>
    <cellStyle name="Обычный 2 3 3 3 2 4 3" xfId="0"/>
    <cellStyle name="Обычный 2 3 3 3 2 5" xfId="0"/>
    <cellStyle name="Обычный 2 3 3 3 2 5 2" xfId="0"/>
    <cellStyle name="Обычный 2 3 3 3 2 5 2 2" xfId="0"/>
    <cellStyle name="Обычный 2 3 3 3 2 5 3" xfId="0"/>
    <cellStyle name="Обычный 2 3 3 3 2 6" xfId="0"/>
    <cellStyle name="Обычный 2 3 3 3 2 6 2" xfId="0"/>
    <cellStyle name="Обычный 2 3 3 3 2 7" xfId="0"/>
    <cellStyle name="Обычный 2 3 3 3 3" xfId="0"/>
    <cellStyle name="Обычный 2 3 3 3 3 2" xfId="0"/>
    <cellStyle name="Обычный 2 3 3 3 3 2 2" xfId="0"/>
    <cellStyle name="Обычный 2 3 3 3 3 2 2 2" xfId="0"/>
    <cellStyle name="Обычный 2 3 3 3 3 2 3" xfId="0"/>
    <cellStyle name="Обычный 2 3 3 3 3 3" xfId="0"/>
    <cellStyle name="Обычный 2 3 3 3 3 3 2" xfId="0"/>
    <cellStyle name="Обычный 2 3 3 3 3 3 2 2" xfId="0"/>
    <cellStyle name="Обычный 2 3 3 3 3 3 3" xfId="0"/>
    <cellStyle name="Обычный 2 3 3 3 3 4" xfId="0"/>
    <cellStyle name="Обычный 2 3 3 3 3 4 2" xfId="0"/>
    <cellStyle name="Обычный 2 3 3 3 3 5" xfId="0"/>
    <cellStyle name="Обычный 2 3 3 3 4" xfId="0"/>
    <cellStyle name="Обычный 2 3 3 3 4 2" xfId="0"/>
    <cellStyle name="Обычный 2 3 3 3 4 2 2" xfId="0"/>
    <cellStyle name="Обычный 2 3 3 3 4 2 2 2" xfId="0"/>
    <cellStyle name="Обычный 2 3 3 3 4 2 3" xfId="0"/>
    <cellStyle name="Обычный 2 3 3 3 4 3" xfId="0"/>
    <cellStyle name="Обычный 2 3 3 3 4 3 2" xfId="0"/>
    <cellStyle name="Обычный 2 3 3 3 4 3 2 2" xfId="0"/>
    <cellStyle name="Обычный 2 3 3 3 4 3 3" xfId="0"/>
    <cellStyle name="Обычный 2 3 3 3 4 4" xfId="0"/>
    <cellStyle name="Обычный 2 3 3 3 4 4 2" xfId="0"/>
    <cellStyle name="Обычный 2 3 3 3 4 5" xfId="0"/>
    <cellStyle name="Обычный 2 3 3 3 5" xfId="0"/>
    <cellStyle name="Обычный 2 3 3 3 5 2" xfId="0"/>
    <cellStyle name="Обычный 2 3 3 3 5 2 2" xfId="0"/>
    <cellStyle name="Обычный 2 3 3 3 5 3" xfId="0"/>
    <cellStyle name="Обычный 2 3 3 3 6" xfId="0"/>
    <cellStyle name="Обычный 2 3 3 3 6 2" xfId="0"/>
    <cellStyle name="Обычный 2 3 3 3 6 2 2" xfId="0"/>
    <cellStyle name="Обычный 2 3 3 3 6 3" xfId="0"/>
    <cellStyle name="Обычный 2 3 3 3 7" xfId="0"/>
    <cellStyle name="Обычный 2 3 3 3 7 2" xfId="0"/>
    <cellStyle name="Обычный 2 3 3 3 8" xfId="0"/>
    <cellStyle name="Обычный 2 3 3 4" xfId="0"/>
    <cellStyle name="Обычный 2 3 3 4 2" xfId="0"/>
    <cellStyle name="Обычный 2 3 3 4 2 2" xfId="0"/>
    <cellStyle name="Обычный 2 3 3 4 2 2 2" xfId="0"/>
    <cellStyle name="Обычный 2 3 3 4 2 2 2 2" xfId="0"/>
    <cellStyle name="Обычный 2 3 3 4 2 2 3" xfId="0"/>
    <cellStyle name="Обычный 2 3 3 4 2 3" xfId="0"/>
    <cellStyle name="Обычный 2 3 3 4 2 3 2" xfId="0"/>
    <cellStyle name="Обычный 2 3 3 4 2 3 2 2" xfId="0"/>
    <cellStyle name="Обычный 2 3 3 4 2 3 3" xfId="0"/>
    <cellStyle name="Обычный 2 3 3 4 2 4" xfId="0"/>
    <cellStyle name="Обычный 2 3 3 4 2 4 2" xfId="0"/>
    <cellStyle name="Обычный 2 3 3 4 2 5" xfId="0"/>
    <cellStyle name="Обычный 2 3 3 4 3" xfId="0"/>
    <cellStyle name="Обычный 2 3 3 4 3 2" xfId="0"/>
    <cellStyle name="Обычный 2 3 3 4 3 2 2" xfId="0"/>
    <cellStyle name="Обычный 2 3 3 4 3 2 2 2" xfId="0"/>
    <cellStyle name="Обычный 2 3 3 4 3 2 3" xfId="0"/>
    <cellStyle name="Обычный 2 3 3 4 3 3" xfId="0"/>
    <cellStyle name="Обычный 2 3 3 4 3 3 2" xfId="0"/>
    <cellStyle name="Обычный 2 3 3 4 3 3 2 2" xfId="0"/>
    <cellStyle name="Обычный 2 3 3 4 3 3 3" xfId="0"/>
    <cellStyle name="Обычный 2 3 3 4 3 4" xfId="0"/>
    <cellStyle name="Обычный 2 3 3 4 3 4 2" xfId="0"/>
    <cellStyle name="Обычный 2 3 3 4 3 5" xfId="0"/>
    <cellStyle name="Обычный 2 3 3 4 4" xfId="0"/>
    <cellStyle name="Обычный 2 3 3 4 4 2" xfId="0"/>
    <cellStyle name="Обычный 2 3 3 4 4 2 2" xfId="0"/>
    <cellStyle name="Обычный 2 3 3 4 4 3" xfId="0"/>
    <cellStyle name="Обычный 2 3 3 4 5" xfId="0"/>
    <cellStyle name="Обычный 2 3 3 4 5 2" xfId="0"/>
    <cellStyle name="Обычный 2 3 3 4 5 2 2" xfId="0"/>
    <cellStyle name="Обычный 2 3 3 4 5 3" xfId="0"/>
    <cellStyle name="Обычный 2 3 3 4 6" xfId="0"/>
    <cellStyle name="Обычный 2 3 3 4 6 2" xfId="0"/>
    <cellStyle name="Обычный 2 3 3 4 7" xfId="0"/>
    <cellStyle name="Обычный 2 3 3 5" xfId="0"/>
    <cellStyle name="Обычный 2 3 3 5 2" xfId="0"/>
    <cellStyle name="Обычный 2 3 3 5 2 2" xfId="0"/>
    <cellStyle name="Обычный 2 3 3 5 2 2 2" xfId="0"/>
    <cellStyle name="Обычный 2 3 3 5 2 3" xfId="0"/>
    <cellStyle name="Обычный 2 3 3 5 3" xfId="0"/>
    <cellStyle name="Обычный 2 3 3 5 3 2" xfId="0"/>
    <cellStyle name="Обычный 2 3 3 5 3 2 2" xfId="0"/>
    <cellStyle name="Обычный 2 3 3 5 3 3" xfId="0"/>
    <cellStyle name="Обычный 2 3 3 5 4" xfId="0"/>
    <cellStyle name="Обычный 2 3 3 5 4 2" xfId="0"/>
    <cellStyle name="Обычный 2 3 3 5 5" xfId="0"/>
    <cellStyle name="Обычный 2 3 3 6" xfId="0"/>
    <cellStyle name="Обычный 2 3 3 6 2" xfId="0"/>
    <cellStyle name="Обычный 2 3 3 6 2 2" xfId="0"/>
    <cellStyle name="Обычный 2 3 3 6 2 2 2" xfId="0"/>
    <cellStyle name="Обычный 2 3 3 6 2 3" xfId="0"/>
    <cellStyle name="Обычный 2 3 3 6 3" xfId="0"/>
    <cellStyle name="Обычный 2 3 3 6 3 2" xfId="0"/>
    <cellStyle name="Обычный 2 3 3 6 3 2 2" xfId="0"/>
    <cellStyle name="Обычный 2 3 3 6 3 3" xfId="0"/>
    <cellStyle name="Обычный 2 3 3 6 4" xfId="0"/>
    <cellStyle name="Обычный 2 3 3 6 4 2" xfId="0"/>
    <cellStyle name="Обычный 2 3 3 6 5" xfId="0"/>
    <cellStyle name="Обычный 2 3 3 7" xfId="0"/>
    <cellStyle name="Обычный 2 3 3 7 2" xfId="0"/>
    <cellStyle name="Обычный 2 3 3 7 2 2" xfId="0"/>
    <cellStyle name="Обычный 2 3 3 7 3" xfId="0"/>
    <cellStyle name="Обычный 2 3 3 8" xfId="0"/>
    <cellStyle name="Обычный 2 3 3 8 2" xfId="0"/>
    <cellStyle name="Обычный 2 3 3 8 2 2" xfId="0"/>
    <cellStyle name="Обычный 2 3 3 8 3" xfId="0"/>
    <cellStyle name="Обычный 2 3 3 9" xfId="0"/>
    <cellStyle name="Обычный 2 3 3 9 2" xfId="0"/>
    <cellStyle name="Обычный 2 3 4" xfId="0"/>
    <cellStyle name="Обычный 2 3 4 2" xfId="0"/>
    <cellStyle name="Обычный 2 3 5" xfId="0"/>
    <cellStyle name="Обычный 2 3 5 2" xfId="0"/>
    <cellStyle name="Обычный 2 3 5 2 2" xfId="0"/>
    <cellStyle name="Обычный 2 3 5 2 2 2" xfId="0"/>
    <cellStyle name="Обычный 2 3 5 2 2 2 2" xfId="0"/>
    <cellStyle name="Обычный 2 3 5 2 2 2 2 2" xfId="0"/>
    <cellStyle name="Обычный 2 3 5 2 2 2 3" xfId="0"/>
    <cellStyle name="Обычный 2 3 5 2 2 3" xfId="0"/>
    <cellStyle name="Обычный 2 3 5 2 2 3 2" xfId="0"/>
    <cellStyle name="Обычный 2 3 5 2 2 3 2 2" xfId="0"/>
    <cellStyle name="Обычный 2 3 5 2 2 3 3" xfId="0"/>
    <cellStyle name="Обычный 2 3 5 2 2 4" xfId="0"/>
    <cellStyle name="Обычный 2 3 5 2 2 4 2" xfId="0"/>
    <cellStyle name="Обычный 2 3 5 2 2 5" xfId="0"/>
    <cellStyle name="Обычный 2 3 5 2 3" xfId="0"/>
    <cellStyle name="Обычный 2 3 5 2 3 2" xfId="0"/>
    <cellStyle name="Обычный 2 3 5 2 3 2 2" xfId="0"/>
    <cellStyle name="Обычный 2 3 5 2 3 2 2 2" xfId="0"/>
    <cellStyle name="Обычный 2 3 5 2 3 2 3" xfId="0"/>
    <cellStyle name="Обычный 2 3 5 2 3 3" xfId="0"/>
    <cellStyle name="Обычный 2 3 5 2 3 3 2" xfId="0"/>
    <cellStyle name="Обычный 2 3 5 2 3 3 2 2" xfId="0"/>
    <cellStyle name="Обычный 2 3 5 2 3 3 3" xfId="0"/>
    <cellStyle name="Обычный 2 3 5 2 3 4" xfId="0"/>
    <cellStyle name="Обычный 2 3 5 2 3 4 2" xfId="0"/>
    <cellStyle name="Обычный 2 3 5 2 3 5" xfId="0"/>
    <cellStyle name="Обычный 2 3 5 2 4" xfId="0"/>
    <cellStyle name="Обычный 2 3 5 2 4 2" xfId="0"/>
    <cellStyle name="Обычный 2 3 5 2 4 2 2" xfId="0"/>
    <cellStyle name="Обычный 2 3 5 2 4 3" xfId="0"/>
    <cellStyle name="Обычный 2 3 5 2 5" xfId="0"/>
    <cellStyle name="Обычный 2 3 5 2 5 2" xfId="0"/>
    <cellStyle name="Обычный 2 3 5 2 5 2 2" xfId="0"/>
    <cellStyle name="Обычный 2 3 5 2 5 3" xfId="0"/>
    <cellStyle name="Обычный 2 3 5 2 6" xfId="0"/>
    <cellStyle name="Обычный 2 3 5 2 6 2" xfId="0"/>
    <cellStyle name="Обычный 2 3 5 2 7" xfId="0"/>
    <cellStyle name="Обычный 2 3 5 3" xfId="0"/>
    <cellStyle name="Обычный 2 3 5 3 2" xfId="0"/>
    <cellStyle name="Обычный 2 3 5 3 2 2" xfId="0"/>
    <cellStyle name="Обычный 2 3 5 3 2 2 2" xfId="0"/>
    <cellStyle name="Обычный 2 3 5 3 2 3" xfId="0"/>
    <cellStyle name="Обычный 2 3 5 3 3" xfId="0"/>
    <cellStyle name="Обычный 2 3 5 3 3 2" xfId="0"/>
    <cellStyle name="Обычный 2 3 5 3 3 2 2" xfId="0"/>
    <cellStyle name="Обычный 2 3 5 3 3 3" xfId="0"/>
    <cellStyle name="Обычный 2 3 5 3 4" xfId="0"/>
    <cellStyle name="Обычный 2 3 5 3 4 2" xfId="0"/>
    <cellStyle name="Обычный 2 3 5 3 5" xfId="0"/>
    <cellStyle name="Обычный 2 3 5 4" xfId="0"/>
    <cellStyle name="Обычный 2 3 5 4 2" xfId="0"/>
    <cellStyle name="Обычный 2 3 5 4 2 2" xfId="0"/>
    <cellStyle name="Обычный 2 3 5 4 2 2 2" xfId="0"/>
    <cellStyle name="Обычный 2 3 5 4 2 3" xfId="0"/>
    <cellStyle name="Обычный 2 3 5 4 3" xfId="0"/>
    <cellStyle name="Обычный 2 3 5 4 3 2" xfId="0"/>
    <cellStyle name="Обычный 2 3 5 4 3 2 2" xfId="0"/>
    <cellStyle name="Обычный 2 3 5 4 3 3" xfId="0"/>
    <cellStyle name="Обычный 2 3 5 4 4" xfId="0"/>
    <cellStyle name="Обычный 2 3 5 4 4 2" xfId="0"/>
    <cellStyle name="Обычный 2 3 5 4 5" xfId="0"/>
    <cellStyle name="Обычный 2 3 5 5" xfId="0"/>
    <cellStyle name="Обычный 2 3 5 5 2" xfId="0"/>
    <cellStyle name="Обычный 2 3 5 5 2 2" xfId="0"/>
    <cellStyle name="Обычный 2 3 5 5 3" xfId="0"/>
    <cellStyle name="Обычный 2 3 5 6" xfId="0"/>
    <cellStyle name="Обычный 2 3 5 6 2" xfId="0"/>
    <cellStyle name="Обычный 2 3 5 6 2 2" xfId="0"/>
    <cellStyle name="Обычный 2 3 5 6 3" xfId="0"/>
    <cellStyle name="Обычный 2 3 5 7" xfId="0"/>
    <cellStyle name="Обычный 2 3 5 7 2" xfId="0"/>
    <cellStyle name="Обычный 2 3 5 8" xfId="0"/>
    <cellStyle name="Обычный 2 3 6" xfId="0"/>
    <cellStyle name="Обычный 2 3 6 2" xfId="0"/>
    <cellStyle name="Обычный 2 3 6 2 2" xfId="0"/>
    <cellStyle name="Обычный 2 3 6 2 2 2" xfId="0"/>
    <cellStyle name="Обычный 2 3 6 2 2 2 2" xfId="0"/>
    <cellStyle name="Обычный 2 3 6 2 2 3" xfId="0"/>
    <cellStyle name="Обычный 2 3 6 2 3" xfId="0"/>
    <cellStyle name="Обычный 2 3 6 2 3 2" xfId="0"/>
    <cellStyle name="Обычный 2 3 6 2 3 2 2" xfId="0"/>
    <cellStyle name="Обычный 2 3 6 2 3 3" xfId="0"/>
    <cellStyle name="Обычный 2 3 6 2 4" xfId="0"/>
    <cellStyle name="Обычный 2 3 6 2 4 2" xfId="0"/>
    <cellStyle name="Обычный 2 3 6 2 5" xfId="0"/>
    <cellStyle name="Обычный 2 3 6 3" xfId="0"/>
    <cellStyle name="Обычный 2 3 6 3 2" xfId="0"/>
    <cellStyle name="Обычный 2 3 6 3 2 2" xfId="0"/>
    <cellStyle name="Обычный 2 3 6 3 2 2 2" xfId="0"/>
    <cellStyle name="Обычный 2 3 6 3 2 3" xfId="0"/>
    <cellStyle name="Обычный 2 3 6 3 3" xfId="0"/>
    <cellStyle name="Обычный 2 3 6 3 3 2" xfId="0"/>
    <cellStyle name="Обычный 2 3 6 3 3 2 2" xfId="0"/>
    <cellStyle name="Обычный 2 3 6 3 3 3" xfId="0"/>
    <cellStyle name="Обычный 2 3 6 3 4" xfId="0"/>
    <cellStyle name="Обычный 2 3 6 3 4 2" xfId="0"/>
    <cellStyle name="Обычный 2 3 6 3 5" xfId="0"/>
    <cellStyle name="Обычный 2 3 6 4" xfId="0"/>
    <cellStyle name="Обычный 2 3 6 4 2" xfId="0"/>
    <cellStyle name="Обычный 2 3 6 4 2 2" xfId="0"/>
    <cellStyle name="Обычный 2 3 6 4 3" xfId="0"/>
    <cellStyle name="Обычный 2 3 6 5" xfId="0"/>
    <cellStyle name="Обычный 2 3 6 5 2" xfId="0"/>
    <cellStyle name="Обычный 2 3 6 5 2 2" xfId="0"/>
    <cellStyle name="Обычный 2 3 6 5 3" xfId="0"/>
    <cellStyle name="Обычный 2 3 6 6" xfId="0"/>
    <cellStyle name="Обычный 2 3 6 6 2" xfId="0"/>
    <cellStyle name="Обычный 2 3 6 7" xfId="0"/>
    <cellStyle name="Обычный 2 3 7" xfId="0"/>
    <cellStyle name="Обычный 2 3 7 2" xfId="0"/>
    <cellStyle name="Обычный 2 3 7 2 2" xfId="0"/>
    <cellStyle name="Обычный 2 3 7 2 2 2" xfId="0"/>
    <cellStyle name="Обычный 2 3 7 2 3" xfId="0"/>
    <cellStyle name="Обычный 2 3 7 3" xfId="0"/>
    <cellStyle name="Обычный 2 3 7 3 2" xfId="0"/>
    <cellStyle name="Обычный 2 3 7 3 2 2" xfId="0"/>
    <cellStyle name="Обычный 2 3 7 3 3" xfId="0"/>
    <cellStyle name="Обычный 2 3 7 4" xfId="0"/>
    <cellStyle name="Обычный 2 3 7 4 2" xfId="0"/>
    <cellStyle name="Обычный 2 3 7 5" xfId="0"/>
    <cellStyle name="Обычный 2 3 8" xfId="0"/>
    <cellStyle name="Обычный 2 3 8 2" xfId="0"/>
    <cellStyle name="Обычный 2 3 8 2 2" xfId="0"/>
    <cellStyle name="Обычный 2 3 8 2 2 2" xfId="0"/>
    <cellStyle name="Обычный 2 3 8 2 3" xfId="0"/>
    <cellStyle name="Обычный 2 3 8 3" xfId="0"/>
    <cellStyle name="Обычный 2 3 8 3 2" xfId="0"/>
    <cellStyle name="Обычный 2 3 8 3 2 2" xfId="0"/>
    <cellStyle name="Обычный 2 3 8 3 3" xfId="0"/>
    <cellStyle name="Обычный 2 3 8 4" xfId="0"/>
    <cellStyle name="Обычный 2 3 8 4 2" xfId="0"/>
    <cellStyle name="Обычный 2 3 8 5" xfId="0"/>
    <cellStyle name="Обычный 2 3 9" xfId="0"/>
    <cellStyle name="Обычный 2 3 9 2" xfId="0"/>
    <cellStyle name="Обычный 2 3 9 2 2" xfId="0"/>
    <cellStyle name="Обычный 2 3 9 3" xfId="0"/>
    <cellStyle name="Обычный 2 4" xfId="0"/>
    <cellStyle name="Обычный 2 4 10" xfId="0"/>
    <cellStyle name="Обычный 2 4 10 2" xfId="0"/>
    <cellStyle name="Обычный 2 4 10 2 2" xfId="0"/>
    <cellStyle name="Обычный 2 4 10 3" xfId="0"/>
    <cellStyle name="Обычный 2 4 11" xfId="0"/>
    <cellStyle name="Обычный 2 4 11 2" xfId="0"/>
    <cellStyle name="Обычный 2 4 12" xfId="0"/>
    <cellStyle name="Обычный 2 4 12 2" xfId="0"/>
    <cellStyle name="Обычный 2 4 13" xfId="0"/>
    <cellStyle name="Обычный 2 4 13 2" xfId="0"/>
    <cellStyle name="Обычный 2 4 14" xfId="0"/>
    <cellStyle name="Обычный 2 4 15" xfId="0"/>
    <cellStyle name="Обычный 2 4 16" xfId="0"/>
    <cellStyle name="Обычный 2 4 2" xfId="0"/>
    <cellStyle name="Обычный 2 4 2 10" xfId="0"/>
    <cellStyle name="Обычный 2 4 2 2" xfId="0"/>
    <cellStyle name="Обычный 2 4 2 2 2" xfId="0"/>
    <cellStyle name="Обычный 2 4 2 2 2 2" xfId="0"/>
    <cellStyle name="Обычный 2 4 2 2 2 2 2" xfId="0"/>
    <cellStyle name="Обычный 2 4 2 2 2 2 2 2" xfId="0"/>
    <cellStyle name="Обычный 2 4 2 2 2 2 2 2 2" xfId="0"/>
    <cellStyle name="Обычный 2 4 2 2 2 2 2 3" xfId="0"/>
    <cellStyle name="Обычный 2 4 2 2 2 2 3" xfId="0"/>
    <cellStyle name="Обычный 2 4 2 2 2 2 3 2" xfId="0"/>
    <cellStyle name="Обычный 2 4 2 2 2 2 3 2 2" xfId="0"/>
    <cellStyle name="Обычный 2 4 2 2 2 2 3 3" xfId="0"/>
    <cellStyle name="Обычный 2 4 2 2 2 2 4" xfId="0"/>
    <cellStyle name="Обычный 2 4 2 2 2 2 4 2" xfId="0"/>
    <cellStyle name="Обычный 2 4 2 2 2 2 5" xfId="0"/>
    <cellStyle name="Обычный 2 4 2 2 2 3" xfId="0"/>
    <cellStyle name="Обычный 2 4 2 2 2 3 2" xfId="0"/>
    <cellStyle name="Обычный 2 4 2 2 2 3 2 2" xfId="0"/>
    <cellStyle name="Обычный 2 4 2 2 2 3 2 2 2" xfId="0"/>
    <cellStyle name="Обычный 2 4 2 2 2 3 2 3" xfId="0"/>
    <cellStyle name="Обычный 2 4 2 2 2 3 3" xfId="0"/>
    <cellStyle name="Обычный 2 4 2 2 2 3 3 2" xfId="0"/>
    <cellStyle name="Обычный 2 4 2 2 2 3 3 2 2" xfId="0"/>
    <cellStyle name="Обычный 2 4 2 2 2 3 3 3" xfId="0"/>
    <cellStyle name="Обычный 2 4 2 2 2 3 4" xfId="0"/>
    <cellStyle name="Обычный 2 4 2 2 2 3 4 2" xfId="0"/>
    <cellStyle name="Обычный 2 4 2 2 2 3 5" xfId="0"/>
    <cellStyle name="Обычный 2 4 2 2 2 4" xfId="0"/>
    <cellStyle name="Обычный 2 4 2 2 2 4 2" xfId="0"/>
    <cellStyle name="Обычный 2 4 2 2 2 4 2 2" xfId="0"/>
    <cellStyle name="Обычный 2 4 2 2 2 4 3" xfId="0"/>
    <cellStyle name="Обычный 2 4 2 2 2 5" xfId="0"/>
    <cellStyle name="Обычный 2 4 2 2 2 5 2" xfId="0"/>
    <cellStyle name="Обычный 2 4 2 2 2 5 2 2" xfId="0"/>
    <cellStyle name="Обычный 2 4 2 2 2 5 3" xfId="0"/>
    <cellStyle name="Обычный 2 4 2 2 2 6" xfId="0"/>
    <cellStyle name="Обычный 2 4 2 2 2 6 2" xfId="0"/>
    <cellStyle name="Обычный 2 4 2 2 2 7" xfId="0"/>
    <cellStyle name="Обычный 2 4 2 2 3" xfId="0"/>
    <cellStyle name="Обычный 2 4 2 2 3 2" xfId="0"/>
    <cellStyle name="Обычный 2 4 2 2 3 2 2" xfId="0"/>
    <cellStyle name="Обычный 2 4 2 2 3 2 2 2" xfId="0"/>
    <cellStyle name="Обычный 2 4 2 2 3 2 3" xfId="0"/>
    <cellStyle name="Обычный 2 4 2 2 3 3" xfId="0"/>
    <cellStyle name="Обычный 2 4 2 2 3 3 2" xfId="0"/>
    <cellStyle name="Обычный 2 4 2 2 3 3 2 2" xfId="0"/>
    <cellStyle name="Обычный 2 4 2 2 3 3 3" xfId="0"/>
    <cellStyle name="Обычный 2 4 2 2 3 4" xfId="0"/>
    <cellStyle name="Обычный 2 4 2 2 3 4 2" xfId="0"/>
    <cellStyle name="Обычный 2 4 2 2 3 5" xfId="0"/>
    <cellStyle name="Обычный 2 4 2 2 4" xfId="0"/>
    <cellStyle name="Обычный 2 4 2 2 4 2" xfId="0"/>
    <cellStyle name="Обычный 2 4 2 2 4 2 2" xfId="0"/>
    <cellStyle name="Обычный 2 4 2 2 4 2 2 2" xfId="0"/>
    <cellStyle name="Обычный 2 4 2 2 4 2 3" xfId="0"/>
    <cellStyle name="Обычный 2 4 2 2 4 3" xfId="0"/>
    <cellStyle name="Обычный 2 4 2 2 4 3 2" xfId="0"/>
    <cellStyle name="Обычный 2 4 2 2 4 3 2 2" xfId="0"/>
    <cellStyle name="Обычный 2 4 2 2 4 3 3" xfId="0"/>
    <cellStyle name="Обычный 2 4 2 2 4 4" xfId="0"/>
    <cellStyle name="Обычный 2 4 2 2 4 4 2" xfId="0"/>
    <cellStyle name="Обычный 2 4 2 2 4 5" xfId="0"/>
    <cellStyle name="Обычный 2 4 2 2 5" xfId="0"/>
    <cellStyle name="Обычный 2 4 2 2 5 2" xfId="0"/>
    <cellStyle name="Обычный 2 4 2 2 5 2 2" xfId="0"/>
    <cellStyle name="Обычный 2 4 2 2 5 3" xfId="0"/>
    <cellStyle name="Обычный 2 4 2 2 6" xfId="0"/>
    <cellStyle name="Обычный 2 4 2 2 6 2" xfId="0"/>
    <cellStyle name="Обычный 2 4 2 2 6 2 2" xfId="0"/>
    <cellStyle name="Обычный 2 4 2 2 6 3" xfId="0"/>
    <cellStyle name="Обычный 2 4 2 2 7" xfId="0"/>
    <cellStyle name="Обычный 2 4 2 2 7 2" xfId="0"/>
    <cellStyle name="Обычный 2 4 2 2 8" xfId="0"/>
    <cellStyle name="Обычный 2 4 2 3" xfId="0"/>
    <cellStyle name="Обычный 2 4 2 3 2" xfId="0"/>
    <cellStyle name="Обычный 2 4 2 3 2 2" xfId="0"/>
    <cellStyle name="Обычный 2 4 2 3 2 2 2" xfId="0"/>
    <cellStyle name="Обычный 2 4 2 3 2 2 2 2" xfId="0"/>
    <cellStyle name="Обычный 2 4 2 3 2 2 2 2 2" xfId="0"/>
    <cellStyle name="Обычный 2 4 2 3 2 2 2 3" xfId="0"/>
    <cellStyle name="Обычный 2 4 2 3 2 2 3" xfId="0"/>
    <cellStyle name="Обычный 2 4 2 3 2 2 3 2" xfId="0"/>
    <cellStyle name="Обычный 2 4 2 3 2 2 3 2 2" xfId="0"/>
    <cellStyle name="Обычный 2 4 2 3 2 2 3 3" xfId="0"/>
    <cellStyle name="Обычный 2 4 2 3 2 2 4" xfId="0"/>
    <cellStyle name="Обычный 2 4 2 3 2 2 4 2" xfId="0"/>
    <cellStyle name="Обычный 2 4 2 3 2 2 5" xfId="0"/>
    <cellStyle name="Обычный 2 4 2 3 2 3" xfId="0"/>
    <cellStyle name="Обычный 2 4 2 3 2 3 2" xfId="0"/>
    <cellStyle name="Обычный 2 4 2 3 2 3 2 2" xfId="0"/>
    <cellStyle name="Обычный 2 4 2 3 2 3 2 2 2" xfId="0"/>
    <cellStyle name="Обычный 2 4 2 3 2 3 2 3" xfId="0"/>
    <cellStyle name="Обычный 2 4 2 3 2 3 3" xfId="0"/>
    <cellStyle name="Обычный 2 4 2 3 2 3 3 2" xfId="0"/>
    <cellStyle name="Обычный 2 4 2 3 2 3 3 2 2" xfId="0"/>
    <cellStyle name="Обычный 2 4 2 3 2 3 3 3" xfId="0"/>
    <cellStyle name="Обычный 2 4 2 3 2 3 4" xfId="0"/>
    <cellStyle name="Обычный 2 4 2 3 2 3 4 2" xfId="0"/>
    <cellStyle name="Обычный 2 4 2 3 2 3 5" xfId="0"/>
    <cellStyle name="Обычный 2 4 2 3 2 4" xfId="0"/>
    <cellStyle name="Обычный 2 4 2 3 2 4 2" xfId="0"/>
    <cellStyle name="Обычный 2 4 2 3 2 4 2 2" xfId="0"/>
    <cellStyle name="Обычный 2 4 2 3 2 4 3" xfId="0"/>
    <cellStyle name="Обычный 2 4 2 3 2 5" xfId="0"/>
    <cellStyle name="Обычный 2 4 2 3 2 5 2" xfId="0"/>
    <cellStyle name="Обычный 2 4 2 3 2 5 2 2" xfId="0"/>
    <cellStyle name="Обычный 2 4 2 3 2 5 3" xfId="0"/>
    <cellStyle name="Обычный 2 4 2 3 2 6" xfId="0"/>
    <cellStyle name="Обычный 2 4 2 3 2 6 2" xfId="0"/>
    <cellStyle name="Обычный 2 4 2 3 2 7" xfId="0"/>
    <cellStyle name="Обычный 2 4 2 3 3" xfId="0"/>
    <cellStyle name="Обычный 2 4 2 3 3 2" xfId="0"/>
    <cellStyle name="Обычный 2 4 2 3 3 2 2" xfId="0"/>
    <cellStyle name="Обычный 2 4 2 3 3 2 2 2" xfId="0"/>
    <cellStyle name="Обычный 2 4 2 3 3 2 3" xfId="0"/>
    <cellStyle name="Обычный 2 4 2 3 3 3" xfId="0"/>
    <cellStyle name="Обычный 2 4 2 3 3 3 2" xfId="0"/>
    <cellStyle name="Обычный 2 4 2 3 3 3 2 2" xfId="0"/>
    <cellStyle name="Обычный 2 4 2 3 3 3 3" xfId="0"/>
    <cellStyle name="Обычный 2 4 2 3 3 4" xfId="0"/>
    <cellStyle name="Обычный 2 4 2 3 3 4 2" xfId="0"/>
    <cellStyle name="Обычный 2 4 2 3 3 5" xfId="0"/>
    <cellStyle name="Обычный 2 4 2 3 4" xfId="0"/>
    <cellStyle name="Обычный 2 4 2 3 4 2" xfId="0"/>
    <cellStyle name="Обычный 2 4 2 3 4 2 2" xfId="0"/>
    <cellStyle name="Обычный 2 4 2 3 4 2 2 2" xfId="0"/>
    <cellStyle name="Обычный 2 4 2 3 4 2 3" xfId="0"/>
    <cellStyle name="Обычный 2 4 2 3 4 3" xfId="0"/>
    <cellStyle name="Обычный 2 4 2 3 4 3 2" xfId="0"/>
    <cellStyle name="Обычный 2 4 2 3 4 3 2 2" xfId="0"/>
    <cellStyle name="Обычный 2 4 2 3 4 3 3" xfId="0"/>
    <cellStyle name="Обычный 2 4 2 3 4 4" xfId="0"/>
    <cellStyle name="Обычный 2 4 2 3 4 4 2" xfId="0"/>
    <cellStyle name="Обычный 2 4 2 3 4 5" xfId="0"/>
    <cellStyle name="Обычный 2 4 2 3 5" xfId="0"/>
    <cellStyle name="Обычный 2 4 2 3 5 2" xfId="0"/>
    <cellStyle name="Обычный 2 4 2 3 5 2 2" xfId="0"/>
    <cellStyle name="Обычный 2 4 2 3 5 3" xfId="0"/>
    <cellStyle name="Обычный 2 4 2 3 6" xfId="0"/>
    <cellStyle name="Обычный 2 4 2 3 6 2" xfId="0"/>
    <cellStyle name="Обычный 2 4 2 3 6 2 2" xfId="0"/>
    <cellStyle name="Обычный 2 4 2 3 6 3" xfId="0"/>
    <cellStyle name="Обычный 2 4 2 3 7" xfId="0"/>
    <cellStyle name="Обычный 2 4 2 3 7 2" xfId="0"/>
    <cellStyle name="Обычный 2 4 2 3 8" xfId="0"/>
    <cellStyle name="Обычный 2 4 2 4" xfId="0"/>
    <cellStyle name="Обычный 2 4 2 4 2" xfId="0"/>
    <cellStyle name="Обычный 2 4 2 4 2 2" xfId="0"/>
    <cellStyle name="Обычный 2 4 2 4 2 2 2" xfId="0"/>
    <cellStyle name="Обычный 2 4 2 4 2 2 2 2" xfId="0"/>
    <cellStyle name="Обычный 2 4 2 4 2 2 3" xfId="0"/>
    <cellStyle name="Обычный 2 4 2 4 2 3" xfId="0"/>
    <cellStyle name="Обычный 2 4 2 4 2 3 2" xfId="0"/>
    <cellStyle name="Обычный 2 4 2 4 2 3 2 2" xfId="0"/>
    <cellStyle name="Обычный 2 4 2 4 2 3 3" xfId="0"/>
    <cellStyle name="Обычный 2 4 2 4 2 4" xfId="0"/>
    <cellStyle name="Обычный 2 4 2 4 2 4 2" xfId="0"/>
    <cellStyle name="Обычный 2 4 2 4 2 5" xfId="0"/>
    <cellStyle name="Обычный 2 4 2 4 3" xfId="0"/>
    <cellStyle name="Обычный 2 4 2 4 3 2" xfId="0"/>
    <cellStyle name="Обычный 2 4 2 4 3 2 2" xfId="0"/>
    <cellStyle name="Обычный 2 4 2 4 3 2 2 2" xfId="0"/>
    <cellStyle name="Обычный 2 4 2 4 3 2 3" xfId="0"/>
    <cellStyle name="Обычный 2 4 2 4 3 3" xfId="0"/>
    <cellStyle name="Обычный 2 4 2 4 3 3 2" xfId="0"/>
    <cellStyle name="Обычный 2 4 2 4 3 3 2 2" xfId="0"/>
    <cellStyle name="Обычный 2 4 2 4 3 3 3" xfId="0"/>
    <cellStyle name="Обычный 2 4 2 4 3 4" xfId="0"/>
    <cellStyle name="Обычный 2 4 2 4 3 4 2" xfId="0"/>
    <cellStyle name="Обычный 2 4 2 4 3 5" xfId="0"/>
    <cellStyle name="Обычный 2 4 2 4 4" xfId="0"/>
    <cellStyle name="Обычный 2 4 2 4 4 2" xfId="0"/>
    <cellStyle name="Обычный 2 4 2 4 4 2 2" xfId="0"/>
    <cellStyle name="Обычный 2 4 2 4 4 3" xfId="0"/>
    <cellStyle name="Обычный 2 4 2 4 5" xfId="0"/>
    <cellStyle name="Обычный 2 4 2 4 5 2" xfId="0"/>
    <cellStyle name="Обычный 2 4 2 4 5 2 2" xfId="0"/>
    <cellStyle name="Обычный 2 4 2 4 5 3" xfId="0"/>
    <cellStyle name="Обычный 2 4 2 4 6" xfId="0"/>
    <cellStyle name="Обычный 2 4 2 4 6 2" xfId="0"/>
    <cellStyle name="Обычный 2 4 2 4 7" xfId="0"/>
    <cellStyle name="Обычный 2 4 2 5" xfId="0"/>
    <cellStyle name="Обычный 2 4 2 5 2" xfId="0"/>
    <cellStyle name="Обычный 2 4 2 5 2 2" xfId="0"/>
    <cellStyle name="Обычный 2 4 2 5 2 2 2" xfId="0"/>
    <cellStyle name="Обычный 2 4 2 5 2 3" xfId="0"/>
    <cellStyle name="Обычный 2 4 2 5 3" xfId="0"/>
    <cellStyle name="Обычный 2 4 2 5 3 2" xfId="0"/>
    <cellStyle name="Обычный 2 4 2 5 3 2 2" xfId="0"/>
    <cellStyle name="Обычный 2 4 2 5 3 3" xfId="0"/>
    <cellStyle name="Обычный 2 4 2 5 4" xfId="0"/>
    <cellStyle name="Обычный 2 4 2 5 4 2" xfId="0"/>
    <cellStyle name="Обычный 2 4 2 5 5" xfId="0"/>
    <cellStyle name="Обычный 2 4 2 6" xfId="0"/>
    <cellStyle name="Обычный 2 4 2 6 2" xfId="0"/>
    <cellStyle name="Обычный 2 4 2 6 2 2" xfId="0"/>
    <cellStyle name="Обычный 2 4 2 6 2 2 2" xfId="0"/>
    <cellStyle name="Обычный 2 4 2 6 2 3" xfId="0"/>
    <cellStyle name="Обычный 2 4 2 6 3" xfId="0"/>
    <cellStyle name="Обычный 2 4 2 6 3 2" xfId="0"/>
    <cellStyle name="Обычный 2 4 2 6 3 2 2" xfId="0"/>
    <cellStyle name="Обычный 2 4 2 6 3 3" xfId="0"/>
    <cellStyle name="Обычный 2 4 2 6 4" xfId="0"/>
    <cellStyle name="Обычный 2 4 2 6 4 2" xfId="0"/>
    <cellStyle name="Обычный 2 4 2 6 5" xfId="0"/>
    <cellStyle name="Обычный 2 4 2 7" xfId="0"/>
    <cellStyle name="Обычный 2 4 2 7 2" xfId="0"/>
    <cellStyle name="Обычный 2 4 2 7 2 2" xfId="0"/>
    <cellStyle name="Обычный 2 4 2 7 3" xfId="0"/>
    <cellStyle name="Обычный 2 4 2 8" xfId="0"/>
    <cellStyle name="Обычный 2 4 2 8 2" xfId="0"/>
    <cellStyle name="Обычный 2 4 2 8 2 2" xfId="0"/>
    <cellStyle name="Обычный 2 4 2 8 3" xfId="0"/>
    <cellStyle name="Обычный 2 4 2 9" xfId="0"/>
    <cellStyle name="Обычный 2 4 2 9 2" xfId="0"/>
    <cellStyle name="Обычный 2 4 3" xfId="0"/>
    <cellStyle name="Обычный 2 4 3 2" xfId="0"/>
    <cellStyle name="Обычный 2 4 3 2 2" xfId="0"/>
    <cellStyle name="Обычный 2 4 3 2 2 2" xfId="0"/>
    <cellStyle name="Обычный 2 4 3 2 2 2 2" xfId="0"/>
    <cellStyle name="Обычный 2 4 3 2 2 2 2 2" xfId="0"/>
    <cellStyle name="Обычный 2 4 3 2 2 2 3" xfId="0"/>
    <cellStyle name="Обычный 2 4 3 2 2 3" xfId="0"/>
    <cellStyle name="Обычный 2 4 3 2 2 3 2" xfId="0"/>
    <cellStyle name="Обычный 2 4 3 2 2 3 2 2" xfId="0"/>
    <cellStyle name="Обычный 2 4 3 2 2 3 3" xfId="0"/>
    <cellStyle name="Обычный 2 4 3 2 2 4" xfId="0"/>
    <cellStyle name="Обычный 2 4 3 2 2 4 2" xfId="0"/>
    <cellStyle name="Обычный 2 4 3 2 2 5" xfId="0"/>
    <cellStyle name="Обычный 2 4 3 2 3" xfId="0"/>
    <cellStyle name="Обычный 2 4 3 2 3 2" xfId="0"/>
    <cellStyle name="Обычный 2 4 3 2 3 2 2" xfId="0"/>
    <cellStyle name="Обычный 2 4 3 2 3 2 2 2" xfId="0"/>
    <cellStyle name="Обычный 2 4 3 2 3 2 3" xfId="0"/>
    <cellStyle name="Обычный 2 4 3 2 3 3" xfId="0"/>
    <cellStyle name="Обычный 2 4 3 2 3 3 2" xfId="0"/>
    <cellStyle name="Обычный 2 4 3 2 3 3 2 2" xfId="0"/>
    <cellStyle name="Обычный 2 4 3 2 3 3 3" xfId="0"/>
    <cellStyle name="Обычный 2 4 3 2 3 4" xfId="0"/>
    <cellStyle name="Обычный 2 4 3 2 3 4 2" xfId="0"/>
    <cellStyle name="Обычный 2 4 3 2 3 5" xfId="0"/>
    <cellStyle name="Обычный 2 4 3 2 4" xfId="0"/>
    <cellStyle name="Обычный 2 4 3 2 4 2" xfId="0"/>
    <cellStyle name="Обычный 2 4 3 2 4 2 2" xfId="0"/>
    <cellStyle name="Обычный 2 4 3 2 4 3" xfId="0"/>
    <cellStyle name="Обычный 2 4 3 2 5" xfId="0"/>
    <cellStyle name="Обычный 2 4 3 2 5 2" xfId="0"/>
    <cellStyle name="Обычный 2 4 3 2 5 2 2" xfId="0"/>
    <cellStyle name="Обычный 2 4 3 2 5 3" xfId="0"/>
    <cellStyle name="Обычный 2 4 3 2 6" xfId="0"/>
    <cellStyle name="Обычный 2 4 3 2 6 2" xfId="0"/>
    <cellStyle name="Обычный 2 4 3 2 7" xfId="0"/>
    <cellStyle name="Обычный 2 4 3 3" xfId="0"/>
    <cellStyle name="Обычный 2 4 3 3 2" xfId="0"/>
    <cellStyle name="Обычный 2 4 3 3 2 2" xfId="0"/>
    <cellStyle name="Обычный 2 4 3 3 2 2 2" xfId="0"/>
    <cellStyle name="Обычный 2 4 3 3 2 3" xfId="0"/>
    <cellStyle name="Обычный 2 4 3 3 3" xfId="0"/>
    <cellStyle name="Обычный 2 4 3 3 3 2" xfId="0"/>
    <cellStyle name="Обычный 2 4 3 3 3 2 2" xfId="0"/>
    <cellStyle name="Обычный 2 4 3 3 3 3" xfId="0"/>
    <cellStyle name="Обычный 2 4 3 3 4" xfId="0"/>
    <cellStyle name="Обычный 2 4 3 3 4 2" xfId="0"/>
    <cellStyle name="Обычный 2 4 3 3 5" xfId="0"/>
    <cellStyle name="Обычный 2 4 3 4" xfId="0"/>
    <cellStyle name="Обычный 2 4 3 4 2" xfId="0"/>
    <cellStyle name="Обычный 2 4 3 4 2 2" xfId="0"/>
    <cellStyle name="Обычный 2 4 3 4 2 2 2" xfId="0"/>
    <cellStyle name="Обычный 2 4 3 4 2 3" xfId="0"/>
    <cellStyle name="Обычный 2 4 3 4 3" xfId="0"/>
    <cellStyle name="Обычный 2 4 3 4 3 2" xfId="0"/>
    <cellStyle name="Обычный 2 4 3 4 3 2 2" xfId="0"/>
    <cellStyle name="Обычный 2 4 3 4 3 3" xfId="0"/>
    <cellStyle name="Обычный 2 4 3 4 4" xfId="0"/>
    <cellStyle name="Обычный 2 4 3 4 4 2" xfId="0"/>
    <cellStyle name="Обычный 2 4 3 4 5" xfId="0"/>
    <cellStyle name="Обычный 2 4 3 5" xfId="0"/>
    <cellStyle name="Обычный 2 4 3 5 2" xfId="0"/>
    <cellStyle name="Обычный 2 4 3 5 2 2" xfId="0"/>
    <cellStyle name="Обычный 2 4 3 5 3" xfId="0"/>
    <cellStyle name="Обычный 2 4 3 6" xfId="0"/>
    <cellStyle name="Обычный 2 4 3 6 2" xfId="0"/>
    <cellStyle name="Обычный 2 4 3 6 2 2" xfId="0"/>
    <cellStyle name="Обычный 2 4 3 6 3" xfId="0"/>
    <cellStyle name="Обычный 2 4 3 7" xfId="0"/>
    <cellStyle name="Обычный 2 4 3 7 2" xfId="0"/>
    <cellStyle name="Обычный 2 4 3 8" xfId="0"/>
    <cellStyle name="Обычный 2 4 4" xfId="0"/>
    <cellStyle name="Обычный 2 4 4 2" xfId="0"/>
    <cellStyle name="Обычный 2 4 5" xfId="0"/>
    <cellStyle name="Обычный 2 4 5 2" xfId="0"/>
    <cellStyle name="Обычный 2 4 5 2 2" xfId="0"/>
    <cellStyle name="Обычный 2 4 5 2 2 2" xfId="0"/>
    <cellStyle name="Обычный 2 4 5 2 2 2 2" xfId="0"/>
    <cellStyle name="Обычный 2 4 5 2 2 2 2 2" xfId="0"/>
    <cellStyle name="Обычный 2 4 5 2 2 2 3" xfId="0"/>
    <cellStyle name="Обычный 2 4 5 2 2 3" xfId="0"/>
    <cellStyle name="Обычный 2 4 5 2 2 3 2" xfId="0"/>
    <cellStyle name="Обычный 2 4 5 2 2 3 2 2" xfId="0"/>
    <cellStyle name="Обычный 2 4 5 2 2 3 3" xfId="0"/>
    <cellStyle name="Обычный 2 4 5 2 2 4" xfId="0"/>
    <cellStyle name="Обычный 2 4 5 2 2 4 2" xfId="0"/>
    <cellStyle name="Обычный 2 4 5 2 2 5" xfId="0"/>
    <cellStyle name="Обычный 2 4 5 2 3" xfId="0"/>
    <cellStyle name="Обычный 2 4 5 2 3 2" xfId="0"/>
    <cellStyle name="Обычный 2 4 5 2 3 2 2" xfId="0"/>
    <cellStyle name="Обычный 2 4 5 2 3 2 2 2" xfId="0"/>
    <cellStyle name="Обычный 2 4 5 2 3 2 3" xfId="0"/>
    <cellStyle name="Обычный 2 4 5 2 3 3" xfId="0"/>
    <cellStyle name="Обычный 2 4 5 2 3 3 2" xfId="0"/>
    <cellStyle name="Обычный 2 4 5 2 3 3 2 2" xfId="0"/>
    <cellStyle name="Обычный 2 4 5 2 3 3 3" xfId="0"/>
    <cellStyle name="Обычный 2 4 5 2 3 4" xfId="0"/>
    <cellStyle name="Обычный 2 4 5 2 3 4 2" xfId="0"/>
    <cellStyle name="Обычный 2 4 5 2 3 5" xfId="0"/>
    <cellStyle name="Обычный 2 4 5 2 4" xfId="0"/>
    <cellStyle name="Обычный 2 4 5 2 4 2" xfId="0"/>
    <cellStyle name="Обычный 2 4 5 2 4 2 2" xfId="0"/>
    <cellStyle name="Обычный 2 4 5 2 4 3" xfId="0"/>
    <cellStyle name="Обычный 2 4 5 2 5" xfId="0"/>
    <cellStyle name="Обычный 2 4 5 2 5 2" xfId="0"/>
    <cellStyle name="Обычный 2 4 5 2 5 2 2" xfId="0"/>
    <cellStyle name="Обычный 2 4 5 2 5 3" xfId="0"/>
    <cellStyle name="Обычный 2 4 5 2 6" xfId="0"/>
    <cellStyle name="Обычный 2 4 5 2 6 2" xfId="0"/>
    <cellStyle name="Обычный 2 4 5 2 7" xfId="0"/>
    <cellStyle name="Обычный 2 4 5 3" xfId="0"/>
    <cellStyle name="Обычный 2 4 5 3 2" xfId="0"/>
    <cellStyle name="Обычный 2 4 5 3 2 2" xfId="0"/>
    <cellStyle name="Обычный 2 4 5 3 2 2 2" xfId="0"/>
    <cellStyle name="Обычный 2 4 5 3 2 3" xfId="0"/>
    <cellStyle name="Обычный 2 4 5 3 3" xfId="0"/>
    <cellStyle name="Обычный 2 4 5 3 3 2" xfId="0"/>
    <cellStyle name="Обычный 2 4 5 3 3 2 2" xfId="0"/>
    <cellStyle name="Обычный 2 4 5 3 3 3" xfId="0"/>
    <cellStyle name="Обычный 2 4 5 3 4" xfId="0"/>
    <cellStyle name="Обычный 2 4 5 3 4 2" xfId="0"/>
    <cellStyle name="Обычный 2 4 5 3 5" xfId="0"/>
    <cellStyle name="Обычный 2 4 5 4" xfId="0"/>
    <cellStyle name="Обычный 2 4 5 4 2" xfId="0"/>
    <cellStyle name="Обычный 2 4 5 4 2 2" xfId="0"/>
    <cellStyle name="Обычный 2 4 5 4 2 2 2" xfId="0"/>
    <cellStyle name="Обычный 2 4 5 4 2 3" xfId="0"/>
    <cellStyle name="Обычный 2 4 5 4 3" xfId="0"/>
    <cellStyle name="Обычный 2 4 5 4 3 2" xfId="0"/>
    <cellStyle name="Обычный 2 4 5 4 3 2 2" xfId="0"/>
    <cellStyle name="Обычный 2 4 5 4 3 3" xfId="0"/>
    <cellStyle name="Обычный 2 4 5 4 4" xfId="0"/>
    <cellStyle name="Обычный 2 4 5 4 4 2" xfId="0"/>
    <cellStyle name="Обычный 2 4 5 4 5" xfId="0"/>
    <cellStyle name="Обычный 2 4 5 5" xfId="0"/>
    <cellStyle name="Обычный 2 4 5 5 2" xfId="0"/>
    <cellStyle name="Обычный 2 4 5 5 2 2" xfId="0"/>
    <cellStyle name="Обычный 2 4 5 5 3" xfId="0"/>
    <cellStyle name="Обычный 2 4 5 6" xfId="0"/>
    <cellStyle name="Обычный 2 4 5 6 2" xfId="0"/>
    <cellStyle name="Обычный 2 4 5 6 2 2" xfId="0"/>
    <cellStyle name="Обычный 2 4 5 6 3" xfId="0"/>
    <cellStyle name="Обычный 2 4 5 7" xfId="0"/>
    <cellStyle name="Обычный 2 4 5 7 2" xfId="0"/>
    <cellStyle name="Обычный 2 4 5 8" xfId="0"/>
    <cellStyle name="Обычный 2 4 6" xfId="0"/>
    <cellStyle name="Обычный 2 4 6 2" xfId="0"/>
    <cellStyle name="Обычный 2 4 6 2 2" xfId="0"/>
    <cellStyle name="Обычный 2 4 6 2 2 2" xfId="0"/>
    <cellStyle name="Обычный 2 4 6 2 2 2 2" xfId="0"/>
    <cellStyle name="Обычный 2 4 6 2 2 3" xfId="0"/>
    <cellStyle name="Обычный 2 4 6 2 3" xfId="0"/>
    <cellStyle name="Обычный 2 4 6 2 3 2" xfId="0"/>
    <cellStyle name="Обычный 2 4 6 2 3 2 2" xfId="0"/>
    <cellStyle name="Обычный 2 4 6 2 3 3" xfId="0"/>
    <cellStyle name="Обычный 2 4 6 2 4" xfId="0"/>
    <cellStyle name="Обычный 2 4 6 2 4 2" xfId="0"/>
    <cellStyle name="Обычный 2 4 6 2 5" xfId="0"/>
    <cellStyle name="Обычный 2 4 6 3" xfId="0"/>
    <cellStyle name="Обычный 2 4 6 3 2" xfId="0"/>
    <cellStyle name="Обычный 2 4 6 3 2 2" xfId="0"/>
    <cellStyle name="Обычный 2 4 6 3 2 2 2" xfId="0"/>
    <cellStyle name="Обычный 2 4 6 3 2 3" xfId="0"/>
    <cellStyle name="Обычный 2 4 6 3 3" xfId="0"/>
    <cellStyle name="Обычный 2 4 6 3 3 2" xfId="0"/>
    <cellStyle name="Обычный 2 4 6 3 3 2 2" xfId="0"/>
    <cellStyle name="Обычный 2 4 6 3 3 3" xfId="0"/>
    <cellStyle name="Обычный 2 4 6 3 4" xfId="0"/>
    <cellStyle name="Обычный 2 4 6 3 4 2" xfId="0"/>
    <cellStyle name="Обычный 2 4 6 3 5" xfId="0"/>
    <cellStyle name="Обычный 2 4 6 4" xfId="0"/>
    <cellStyle name="Обычный 2 4 6 4 2" xfId="0"/>
    <cellStyle name="Обычный 2 4 6 4 2 2" xfId="0"/>
    <cellStyle name="Обычный 2 4 6 4 3" xfId="0"/>
    <cellStyle name="Обычный 2 4 6 5" xfId="0"/>
    <cellStyle name="Обычный 2 4 6 5 2" xfId="0"/>
    <cellStyle name="Обычный 2 4 6 5 2 2" xfId="0"/>
    <cellStyle name="Обычный 2 4 6 5 3" xfId="0"/>
    <cellStyle name="Обычный 2 4 6 6" xfId="0"/>
    <cellStyle name="Обычный 2 4 6 6 2" xfId="0"/>
    <cellStyle name="Обычный 2 4 6 7" xfId="0"/>
    <cellStyle name="Обычный 2 4 7" xfId="0"/>
    <cellStyle name="Обычный 2 4 7 2" xfId="0"/>
    <cellStyle name="Обычный 2 4 7 2 2" xfId="0"/>
    <cellStyle name="Обычный 2 4 7 2 2 2" xfId="0"/>
    <cellStyle name="Обычный 2 4 7 2 3" xfId="0"/>
    <cellStyle name="Обычный 2 4 7 3" xfId="0"/>
    <cellStyle name="Обычный 2 4 7 3 2" xfId="0"/>
    <cellStyle name="Обычный 2 4 7 3 2 2" xfId="0"/>
    <cellStyle name="Обычный 2 4 7 3 3" xfId="0"/>
    <cellStyle name="Обычный 2 4 7 4" xfId="0"/>
    <cellStyle name="Обычный 2 4 7 4 2" xfId="0"/>
    <cellStyle name="Обычный 2 4 7 5" xfId="0"/>
    <cellStyle name="Обычный 2 4 8" xfId="0"/>
    <cellStyle name="Обычный 2 4 8 2" xfId="0"/>
    <cellStyle name="Обычный 2 4 8 2 2" xfId="0"/>
    <cellStyle name="Обычный 2 4 8 2 2 2" xfId="0"/>
    <cellStyle name="Обычный 2 4 8 2 3" xfId="0"/>
    <cellStyle name="Обычный 2 4 8 3" xfId="0"/>
    <cellStyle name="Обычный 2 4 8 3 2" xfId="0"/>
    <cellStyle name="Обычный 2 4 8 3 2 2" xfId="0"/>
    <cellStyle name="Обычный 2 4 8 3 3" xfId="0"/>
    <cellStyle name="Обычный 2 4 8 4" xfId="0"/>
    <cellStyle name="Обычный 2 4 8 4 2" xfId="0"/>
    <cellStyle name="Обычный 2 4 8 5" xfId="0"/>
    <cellStyle name="Обычный 2 4 9" xfId="0"/>
    <cellStyle name="Обычный 2 4 9 2" xfId="0"/>
    <cellStyle name="Обычный 2 4 9 2 2" xfId="0"/>
    <cellStyle name="Обычный 2 4 9 3" xfId="0"/>
    <cellStyle name="Обычный 2 5" xfId="0"/>
    <cellStyle name="Обычный 2 5 10" xfId="0"/>
    <cellStyle name="Обычный 2 5 2" xfId="0"/>
    <cellStyle name="Обычный 2 5 2 2" xfId="0"/>
    <cellStyle name="Обычный 2 5 2 2 2" xfId="0"/>
    <cellStyle name="Обычный 2 5 2 2 2 2" xfId="0"/>
    <cellStyle name="Обычный 2 5 2 2 2 2 2" xfId="0"/>
    <cellStyle name="Обычный 2 5 2 2 2 2 2 2" xfId="0"/>
    <cellStyle name="Обычный 2 5 2 2 2 2 3" xfId="0"/>
    <cellStyle name="Обычный 2 5 2 2 2 3" xfId="0"/>
    <cellStyle name="Обычный 2 5 2 2 2 3 2" xfId="0"/>
    <cellStyle name="Обычный 2 5 2 2 2 3 2 2" xfId="0"/>
    <cellStyle name="Обычный 2 5 2 2 2 3 3" xfId="0"/>
    <cellStyle name="Обычный 2 5 2 2 2 4" xfId="0"/>
    <cellStyle name="Обычный 2 5 2 2 2 4 2" xfId="0"/>
    <cellStyle name="Обычный 2 5 2 2 2 5" xfId="0"/>
    <cellStyle name="Обычный 2 5 2 2 3" xfId="0"/>
    <cellStyle name="Обычный 2 5 2 2 3 2" xfId="0"/>
    <cellStyle name="Обычный 2 5 2 2 3 2 2" xfId="0"/>
    <cellStyle name="Обычный 2 5 2 2 3 2 2 2" xfId="0"/>
    <cellStyle name="Обычный 2 5 2 2 3 2 3" xfId="0"/>
    <cellStyle name="Обычный 2 5 2 2 3 3" xfId="0"/>
    <cellStyle name="Обычный 2 5 2 2 3 3 2" xfId="0"/>
    <cellStyle name="Обычный 2 5 2 2 3 3 2 2" xfId="0"/>
    <cellStyle name="Обычный 2 5 2 2 3 3 3" xfId="0"/>
    <cellStyle name="Обычный 2 5 2 2 3 4" xfId="0"/>
    <cellStyle name="Обычный 2 5 2 2 3 4 2" xfId="0"/>
    <cellStyle name="Обычный 2 5 2 2 3 5" xfId="0"/>
    <cellStyle name="Обычный 2 5 2 2 4" xfId="0"/>
    <cellStyle name="Обычный 2 5 2 2 4 2" xfId="0"/>
    <cellStyle name="Обычный 2 5 2 2 4 2 2" xfId="0"/>
    <cellStyle name="Обычный 2 5 2 2 4 3" xfId="0"/>
    <cellStyle name="Обычный 2 5 2 2 5" xfId="0"/>
    <cellStyle name="Обычный 2 5 2 2 5 2" xfId="0"/>
    <cellStyle name="Обычный 2 5 2 2 5 2 2" xfId="0"/>
    <cellStyle name="Обычный 2 5 2 2 5 3" xfId="0"/>
    <cellStyle name="Обычный 2 5 2 2 6" xfId="0"/>
    <cellStyle name="Обычный 2 5 2 2 6 2" xfId="0"/>
    <cellStyle name="Обычный 2 5 2 2 7" xfId="0"/>
    <cellStyle name="Обычный 2 5 2 3" xfId="0"/>
    <cellStyle name="Обычный 2 5 2 3 2" xfId="0"/>
    <cellStyle name="Обычный 2 5 2 3 2 2" xfId="0"/>
    <cellStyle name="Обычный 2 5 2 3 2 2 2" xfId="0"/>
    <cellStyle name="Обычный 2 5 2 3 2 3" xfId="0"/>
    <cellStyle name="Обычный 2 5 2 3 3" xfId="0"/>
    <cellStyle name="Обычный 2 5 2 3 3 2" xfId="0"/>
    <cellStyle name="Обычный 2 5 2 3 3 2 2" xfId="0"/>
    <cellStyle name="Обычный 2 5 2 3 3 3" xfId="0"/>
    <cellStyle name="Обычный 2 5 2 3 4" xfId="0"/>
    <cellStyle name="Обычный 2 5 2 3 4 2" xfId="0"/>
    <cellStyle name="Обычный 2 5 2 3 5" xfId="0"/>
    <cellStyle name="Обычный 2 5 2 4" xfId="0"/>
    <cellStyle name="Обычный 2 5 2 4 2" xfId="0"/>
    <cellStyle name="Обычный 2 5 2 4 2 2" xfId="0"/>
    <cellStyle name="Обычный 2 5 2 4 2 2 2" xfId="0"/>
    <cellStyle name="Обычный 2 5 2 4 2 3" xfId="0"/>
    <cellStyle name="Обычный 2 5 2 4 3" xfId="0"/>
    <cellStyle name="Обычный 2 5 2 4 3 2" xfId="0"/>
    <cellStyle name="Обычный 2 5 2 4 3 2 2" xfId="0"/>
    <cellStyle name="Обычный 2 5 2 4 3 3" xfId="0"/>
    <cellStyle name="Обычный 2 5 2 4 4" xfId="0"/>
    <cellStyle name="Обычный 2 5 2 4 4 2" xfId="0"/>
    <cellStyle name="Обычный 2 5 2 4 5" xfId="0"/>
    <cellStyle name="Обычный 2 5 2 5" xfId="0"/>
    <cellStyle name="Обычный 2 5 2 5 2" xfId="0"/>
    <cellStyle name="Обычный 2 5 2 5 2 2" xfId="0"/>
    <cellStyle name="Обычный 2 5 2 5 3" xfId="0"/>
    <cellStyle name="Обычный 2 5 2 6" xfId="0"/>
    <cellStyle name="Обычный 2 5 2 6 2" xfId="0"/>
    <cellStyle name="Обычный 2 5 2 6 2 2" xfId="0"/>
    <cellStyle name="Обычный 2 5 2 6 3" xfId="0"/>
    <cellStyle name="Обычный 2 5 2 7" xfId="0"/>
    <cellStyle name="Обычный 2 5 2 7 2" xfId="0"/>
    <cellStyle name="Обычный 2 5 2 8" xfId="0"/>
    <cellStyle name="Обычный 2 5 3" xfId="0"/>
    <cellStyle name="Обычный 2 5 3 2" xfId="0"/>
    <cellStyle name="Обычный 2 5 3 2 2" xfId="0"/>
    <cellStyle name="Обычный 2 5 3 2 2 2" xfId="0"/>
    <cellStyle name="Обычный 2 5 3 2 2 2 2" xfId="0"/>
    <cellStyle name="Обычный 2 5 3 2 2 2 2 2" xfId="0"/>
    <cellStyle name="Обычный 2 5 3 2 2 2 3" xfId="0"/>
    <cellStyle name="Обычный 2 5 3 2 2 3" xfId="0"/>
    <cellStyle name="Обычный 2 5 3 2 2 3 2" xfId="0"/>
    <cellStyle name="Обычный 2 5 3 2 2 3 2 2" xfId="0"/>
    <cellStyle name="Обычный 2 5 3 2 2 3 3" xfId="0"/>
    <cellStyle name="Обычный 2 5 3 2 2 4" xfId="0"/>
    <cellStyle name="Обычный 2 5 3 2 2 4 2" xfId="0"/>
    <cellStyle name="Обычный 2 5 3 2 2 5" xfId="0"/>
    <cellStyle name="Обычный 2 5 3 2 3" xfId="0"/>
    <cellStyle name="Обычный 2 5 3 2 3 2" xfId="0"/>
    <cellStyle name="Обычный 2 5 3 2 3 2 2" xfId="0"/>
    <cellStyle name="Обычный 2 5 3 2 3 2 2 2" xfId="0"/>
    <cellStyle name="Обычный 2 5 3 2 3 2 3" xfId="0"/>
    <cellStyle name="Обычный 2 5 3 2 3 3" xfId="0"/>
    <cellStyle name="Обычный 2 5 3 2 3 3 2" xfId="0"/>
    <cellStyle name="Обычный 2 5 3 2 3 3 2 2" xfId="0"/>
    <cellStyle name="Обычный 2 5 3 2 3 3 3" xfId="0"/>
    <cellStyle name="Обычный 2 5 3 2 3 4" xfId="0"/>
    <cellStyle name="Обычный 2 5 3 2 3 4 2" xfId="0"/>
    <cellStyle name="Обычный 2 5 3 2 3 5" xfId="0"/>
    <cellStyle name="Обычный 2 5 3 2 4" xfId="0"/>
    <cellStyle name="Обычный 2 5 3 2 4 2" xfId="0"/>
    <cellStyle name="Обычный 2 5 3 2 4 2 2" xfId="0"/>
    <cellStyle name="Обычный 2 5 3 2 4 3" xfId="0"/>
    <cellStyle name="Обычный 2 5 3 2 5" xfId="0"/>
    <cellStyle name="Обычный 2 5 3 2 5 2" xfId="0"/>
    <cellStyle name="Обычный 2 5 3 2 5 2 2" xfId="0"/>
    <cellStyle name="Обычный 2 5 3 2 5 3" xfId="0"/>
    <cellStyle name="Обычный 2 5 3 2 6" xfId="0"/>
    <cellStyle name="Обычный 2 5 3 2 6 2" xfId="0"/>
    <cellStyle name="Обычный 2 5 3 2 7" xfId="0"/>
    <cellStyle name="Обычный 2 5 3 3" xfId="0"/>
    <cellStyle name="Обычный 2 5 3 3 2" xfId="0"/>
    <cellStyle name="Обычный 2 5 3 3 2 2" xfId="0"/>
    <cellStyle name="Обычный 2 5 3 3 2 2 2" xfId="0"/>
    <cellStyle name="Обычный 2 5 3 3 2 3" xfId="0"/>
    <cellStyle name="Обычный 2 5 3 3 3" xfId="0"/>
    <cellStyle name="Обычный 2 5 3 3 3 2" xfId="0"/>
    <cellStyle name="Обычный 2 5 3 3 3 2 2" xfId="0"/>
    <cellStyle name="Обычный 2 5 3 3 3 3" xfId="0"/>
    <cellStyle name="Обычный 2 5 3 3 4" xfId="0"/>
    <cellStyle name="Обычный 2 5 3 3 4 2" xfId="0"/>
    <cellStyle name="Обычный 2 5 3 3 5" xfId="0"/>
    <cellStyle name="Обычный 2 5 3 4" xfId="0"/>
    <cellStyle name="Обычный 2 5 3 4 2" xfId="0"/>
    <cellStyle name="Обычный 2 5 3 4 2 2" xfId="0"/>
    <cellStyle name="Обычный 2 5 3 4 2 2 2" xfId="0"/>
    <cellStyle name="Обычный 2 5 3 4 2 3" xfId="0"/>
    <cellStyle name="Обычный 2 5 3 4 3" xfId="0"/>
    <cellStyle name="Обычный 2 5 3 4 3 2" xfId="0"/>
    <cellStyle name="Обычный 2 5 3 4 3 2 2" xfId="0"/>
    <cellStyle name="Обычный 2 5 3 4 3 3" xfId="0"/>
    <cellStyle name="Обычный 2 5 3 4 4" xfId="0"/>
    <cellStyle name="Обычный 2 5 3 4 4 2" xfId="0"/>
    <cellStyle name="Обычный 2 5 3 4 5" xfId="0"/>
    <cellStyle name="Обычный 2 5 3 5" xfId="0"/>
    <cellStyle name="Обычный 2 5 3 5 2" xfId="0"/>
    <cellStyle name="Обычный 2 5 3 5 2 2" xfId="0"/>
    <cellStyle name="Обычный 2 5 3 5 3" xfId="0"/>
    <cellStyle name="Обычный 2 5 3 6" xfId="0"/>
    <cellStyle name="Обычный 2 5 3 6 2" xfId="0"/>
    <cellStyle name="Обычный 2 5 3 6 2 2" xfId="0"/>
    <cellStyle name="Обычный 2 5 3 6 3" xfId="0"/>
    <cellStyle name="Обычный 2 5 3 7" xfId="0"/>
    <cellStyle name="Обычный 2 5 3 7 2" xfId="0"/>
    <cellStyle name="Обычный 2 5 3 8" xfId="0"/>
    <cellStyle name="Обычный 2 5 4" xfId="0"/>
    <cellStyle name="Обычный 2 5 4 2" xfId="0"/>
    <cellStyle name="Обычный 2 5 4 2 2" xfId="0"/>
    <cellStyle name="Обычный 2 5 4 2 2 2" xfId="0"/>
    <cellStyle name="Обычный 2 5 4 2 2 2 2" xfId="0"/>
    <cellStyle name="Обычный 2 5 4 2 2 3" xfId="0"/>
    <cellStyle name="Обычный 2 5 4 2 3" xfId="0"/>
    <cellStyle name="Обычный 2 5 4 2 3 2" xfId="0"/>
    <cellStyle name="Обычный 2 5 4 2 3 2 2" xfId="0"/>
    <cellStyle name="Обычный 2 5 4 2 3 3" xfId="0"/>
    <cellStyle name="Обычный 2 5 4 2 4" xfId="0"/>
    <cellStyle name="Обычный 2 5 4 2 4 2" xfId="0"/>
    <cellStyle name="Обычный 2 5 4 2 5" xfId="0"/>
    <cellStyle name="Обычный 2 5 4 3" xfId="0"/>
    <cellStyle name="Обычный 2 5 4 3 2" xfId="0"/>
    <cellStyle name="Обычный 2 5 4 3 2 2" xfId="0"/>
    <cellStyle name="Обычный 2 5 4 3 2 2 2" xfId="0"/>
    <cellStyle name="Обычный 2 5 4 3 2 3" xfId="0"/>
    <cellStyle name="Обычный 2 5 4 3 3" xfId="0"/>
    <cellStyle name="Обычный 2 5 4 3 3 2" xfId="0"/>
    <cellStyle name="Обычный 2 5 4 3 3 2 2" xfId="0"/>
    <cellStyle name="Обычный 2 5 4 3 3 3" xfId="0"/>
    <cellStyle name="Обычный 2 5 4 3 4" xfId="0"/>
    <cellStyle name="Обычный 2 5 4 3 4 2" xfId="0"/>
    <cellStyle name="Обычный 2 5 4 3 5" xfId="0"/>
    <cellStyle name="Обычный 2 5 4 4" xfId="0"/>
    <cellStyle name="Обычный 2 5 4 4 2" xfId="0"/>
    <cellStyle name="Обычный 2 5 4 4 2 2" xfId="0"/>
    <cellStyle name="Обычный 2 5 4 4 3" xfId="0"/>
    <cellStyle name="Обычный 2 5 4 5" xfId="0"/>
    <cellStyle name="Обычный 2 5 4 5 2" xfId="0"/>
    <cellStyle name="Обычный 2 5 4 5 2 2" xfId="0"/>
    <cellStyle name="Обычный 2 5 4 5 3" xfId="0"/>
    <cellStyle name="Обычный 2 5 4 6" xfId="0"/>
    <cellStyle name="Обычный 2 5 4 6 2" xfId="0"/>
    <cellStyle name="Обычный 2 5 4 7" xfId="0"/>
    <cellStyle name="Обычный 2 5 5" xfId="0"/>
    <cellStyle name="Обычный 2 5 5 2" xfId="0"/>
    <cellStyle name="Обычный 2 5 5 2 2" xfId="0"/>
    <cellStyle name="Обычный 2 5 5 2 2 2" xfId="0"/>
    <cellStyle name="Обычный 2 5 5 2 3" xfId="0"/>
    <cellStyle name="Обычный 2 5 5 3" xfId="0"/>
    <cellStyle name="Обычный 2 5 5 3 2" xfId="0"/>
    <cellStyle name="Обычный 2 5 5 3 2 2" xfId="0"/>
    <cellStyle name="Обычный 2 5 5 3 3" xfId="0"/>
    <cellStyle name="Обычный 2 5 5 4" xfId="0"/>
    <cellStyle name="Обычный 2 5 5 4 2" xfId="0"/>
    <cellStyle name="Обычный 2 5 5 5" xfId="0"/>
    <cellStyle name="Обычный 2 5 6" xfId="0"/>
    <cellStyle name="Обычный 2 5 6 2" xfId="0"/>
    <cellStyle name="Обычный 2 5 6 2 2" xfId="0"/>
    <cellStyle name="Обычный 2 5 6 2 2 2" xfId="0"/>
    <cellStyle name="Обычный 2 5 6 2 3" xfId="0"/>
    <cellStyle name="Обычный 2 5 6 3" xfId="0"/>
    <cellStyle name="Обычный 2 5 6 3 2" xfId="0"/>
    <cellStyle name="Обычный 2 5 6 3 2 2" xfId="0"/>
    <cellStyle name="Обычный 2 5 6 3 3" xfId="0"/>
    <cellStyle name="Обычный 2 5 6 4" xfId="0"/>
    <cellStyle name="Обычный 2 5 6 4 2" xfId="0"/>
    <cellStyle name="Обычный 2 5 6 5" xfId="0"/>
    <cellStyle name="Обычный 2 5 7" xfId="0"/>
    <cellStyle name="Обычный 2 5 7 2" xfId="0"/>
    <cellStyle name="Обычный 2 5 7 2 2" xfId="0"/>
    <cellStyle name="Обычный 2 5 7 3" xfId="0"/>
    <cellStyle name="Обычный 2 5 8" xfId="0"/>
    <cellStyle name="Обычный 2 5 8 2" xfId="0"/>
    <cellStyle name="Обычный 2 5 8 2 2" xfId="0"/>
    <cellStyle name="Обычный 2 5 8 3" xfId="0"/>
    <cellStyle name="Обычный 2 5 9" xfId="0"/>
    <cellStyle name="Обычный 2 5 9 2" xfId="0"/>
    <cellStyle name="Обычный 2 6" xfId="0"/>
    <cellStyle name="Обычный 2 6 2" xfId="0"/>
    <cellStyle name="Обычный 2 7" xfId="0"/>
    <cellStyle name="Обычный 2 8" xfId="0"/>
    <cellStyle name="Обычный 2 8 2" xfId="0"/>
    <cellStyle name="Обычный 2 8 2 2" xfId="0"/>
    <cellStyle name="Обычный 2 8 2 2 2" xfId="0"/>
    <cellStyle name="Обычный 2 8 2 2 2 2" xfId="0"/>
    <cellStyle name="Обычный 2 8 2 2 2 2 2" xfId="0"/>
    <cellStyle name="Обычный 2 8 2 2 2 3" xfId="0"/>
    <cellStyle name="Обычный 2 8 2 2 3" xfId="0"/>
    <cellStyle name="Обычный 2 8 2 2 3 2" xfId="0"/>
    <cellStyle name="Обычный 2 8 2 2 3 2 2" xfId="0"/>
    <cellStyle name="Обычный 2 8 2 2 3 3" xfId="0"/>
    <cellStyle name="Обычный 2 8 2 2 4" xfId="0"/>
    <cellStyle name="Обычный 2 8 2 2 4 2" xfId="0"/>
    <cellStyle name="Обычный 2 8 2 2 5" xfId="0"/>
    <cellStyle name="Обычный 2 8 2 3" xfId="0"/>
    <cellStyle name="Обычный 2 8 2 3 2" xfId="0"/>
    <cellStyle name="Обычный 2 8 2 3 2 2" xfId="0"/>
    <cellStyle name="Обычный 2 8 2 3 2 2 2" xfId="0"/>
    <cellStyle name="Обычный 2 8 2 3 2 3" xfId="0"/>
    <cellStyle name="Обычный 2 8 2 3 3" xfId="0"/>
    <cellStyle name="Обычный 2 8 2 3 3 2" xfId="0"/>
    <cellStyle name="Обычный 2 8 2 3 3 2 2" xfId="0"/>
    <cellStyle name="Обычный 2 8 2 3 3 3" xfId="0"/>
    <cellStyle name="Обычный 2 8 2 3 4" xfId="0"/>
    <cellStyle name="Обычный 2 8 2 3 4 2" xfId="0"/>
    <cellStyle name="Обычный 2 8 2 3 5" xfId="0"/>
    <cellStyle name="Обычный 2 8 2 4" xfId="0"/>
    <cellStyle name="Обычный 2 8 2 4 2" xfId="0"/>
    <cellStyle name="Обычный 2 8 2 4 2 2" xfId="0"/>
    <cellStyle name="Обычный 2 8 2 4 3" xfId="0"/>
    <cellStyle name="Обычный 2 8 2 5" xfId="0"/>
    <cellStyle name="Обычный 2 8 2 5 2" xfId="0"/>
    <cellStyle name="Обычный 2 8 2 5 2 2" xfId="0"/>
    <cellStyle name="Обычный 2 8 2 5 3" xfId="0"/>
    <cellStyle name="Обычный 2 8 2 6" xfId="0"/>
    <cellStyle name="Обычный 2 8 2 6 2" xfId="0"/>
    <cellStyle name="Обычный 2 8 2 7" xfId="0"/>
    <cellStyle name="Обычный 2 8 3" xfId="0"/>
    <cellStyle name="Обычный 2 8 3 2" xfId="0"/>
    <cellStyle name="Обычный 2 8 3 2 2" xfId="0"/>
    <cellStyle name="Обычный 2 8 3 2 2 2" xfId="0"/>
    <cellStyle name="Обычный 2 8 3 2 3" xfId="0"/>
    <cellStyle name="Обычный 2 8 3 3" xfId="0"/>
    <cellStyle name="Обычный 2 8 3 3 2" xfId="0"/>
    <cellStyle name="Обычный 2 8 3 3 2 2" xfId="0"/>
    <cellStyle name="Обычный 2 8 3 3 3" xfId="0"/>
    <cellStyle name="Обычный 2 8 3 4" xfId="0"/>
    <cellStyle name="Обычный 2 8 3 4 2" xfId="0"/>
    <cellStyle name="Обычный 2 8 3 5" xfId="0"/>
    <cellStyle name="Обычный 2 8 4" xfId="0"/>
    <cellStyle name="Обычный 2 8 4 2" xfId="0"/>
    <cellStyle name="Обычный 2 8 4 2 2" xfId="0"/>
    <cellStyle name="Обычный 2 8 4 2 2 2" xfId="0"/>
    <cellStyle name="Обычный 2 8 4 2 3" xfId="0"/>
    <cellStyle name="Обычный 2 8 4 3" xfId="0"/>
    <cellStyle name="Обычный 2 8 4 3 2" xfId="0"/>
    <cellStyle name="Обычный 2 8 4 3 2 2" xfId="0"/>
    <cellStyle name="Обычный 2 8 4 3 3" xfId="0"/>
    <cellStyle name="Обычный 2 8 4 4" xfId="0"/>
    <cellStyle name="Обычный 2 8 4 4 2" xfId="0"/>
    <cellStyle name="Обычный 2 8 4 5" xfId="0"/>
    <cellStyle name="Обычный 2 8 5" xfId="0"/>
    <cellStyle name="Обычный 2 8 5 2" xfId="0"/>
    <cellStyle name="Обычный 2 8 5 2 2" xfId="0"/>
    <cellStyle name="Обычный 2 8 5 3" xfId="0"/>
    <cellStyle name="Обычный 2 8 6" xfId="0"/>
    <cellStyle name="Обычный 2 8 6 2" xfId="0"/>
    <cellStyle name="Обычный 2 8 6 2 2" xfId="0"/>
    <cellStyle name="Обычный 2 8 6 3" xfId="0"/>
    <cellStyle name="Обычный 2 8 7" xfId="0"/>
    <cellStyle name="Обычный 2 8 7 2" xfId="0"/>
    <cellStyle name="Обычный 2 8 8" xfId="0"/>
    <cellStyle name="Обычный 2 9" xfId="0"/>
    <cellStyle name="Обычный 2 9 2" xfId="0"/>
    <cellStyle name="Обычный 2 9 2 2" xfId="0"/>
    <cellStyle name="Обычный 2 9 2 2 2" xfId="0"/>
    <cellStyle name="Обычный 2 9 2 2 2 2" xfId="0"/>
    <cellStyle name="Обычный 2 9 2 2 3" xfId="0"/>
    <cellStyle name="Обычный 2 9 2 3" xfId="0"/>
    <cellStyle name="Обычный 2 9 2 3 2" xfId="0"/>
    <cellStyle name="Обычный 2 9 2 3 2 2" xfId="0"/>
    <cellStyle name="Обычный 2 9 2 3 3" xfId="0"/>
    <cellStyle name="Обычный 2 9 2 4" xfId="0"/>
    <cellStyle name="Обычный 2 9 2 4 2" xfId="0"/>
    <cellStyle name="Обычный 2 9 2 5" xfId="0"/>
    <cellStyle name="Обычный 2 9 3" xfId="0"/>
    <cellStyle name="Обычный 2 9 3 2" xfId="0"/>
    <cellStyle name="Обычный 2 9 3 2 2" xfId="0"/>
    <cellStyle name="Обычный 2 9 3 2 2 2" xfId="0"/>
    <cellStyle name="Обычный 2 9 3 2 3" xfId="0"/>
    <cellStyle name="Обычный 2 9 3 3" xfId="0"/>
    <cellStyle name="Обычный 2 9 3 3 2" xfId="0"/>
    <cellStyle name="Обычный 2 9 3 3 2 2" xfId="0"/>
    <cellStyle name="Обычный 2 9 3 3 3" xfId="0"/>
    <cellStyle name="Обычный 2 9 3 4" xfId="0"/>
    <cellStyle name="Обычный 2 9 3 4 2" xfId="0"/>
    <cellStyle name="Обычный 2 9 3 5" xfId="0"/>
    <cellStyle name="Обычный 2 9 4" xfId="0"/>
    <cellStyle name="Обычный 2 9 4 2" xfId="0"/>
    <cellStyle name="Обычный 2 9 4 2 2" xfId="0"/>
    <cellStyle name="Обычный 2 9 4 3" xfId="0"/>
    <cellStyle name="Обычный 2 9 5" xfId="0"/>
    <cellStyle name="Обычный 2 9 5 2" xfId="0"/>
    <cellStyle name="Обычный 2 9 5 2 2" xfId="0"/>
    <cellStyle name="Обычный 2 9 5 3" xfId="0"/>
    <cellStyle name="Обычный 2 9 6" xfId="0"/>
    <cellStyle name="Обычный 2 9 6 2" xfId="0"/>
    <cellStyle name="Обычный 2 9 7" xfId="0"/>
    <cellStyle name="Обычный 20" xfId="0"/>
    <cellStyle name="Обычный 3" xfId="0"/>
    <cellStyle name="Обычный 3 2" xfId="0"/>
    <cellStyle name="Обычный 3 2 2" xfId="0"/>
    <cellStyle name="Обычный 3 2 2 2" xfId="0"/>
    <cellStyle name="Обычный 3 2 2 2 2" xfId="0"/>
    <cellStyle name="Обычный 3 2 2 2 2 2" xfId="0"/>
    <cellStyle name="Обычный 3 2 2 2 2 2 2" xfId="0"/>
    <cellStyle name="Обычный 3 2 2 2 2 3" xfId="0"/>
    <cellStyle name="Обычный 3 2 2 2 3" xfId="0"/>
    <cellStyle name="Обычный 3 2 2 2 3 2" xfId="0"/>
    <cellStyle name="Обычный 3 2 2 2 3 2 2" xfId="0"/>
    <cellStyle name="Обычный 3 2 2 2 3 3" xfId="0"/>
    <cellStyle name="Обычный 3 2 2 2 4" xfId="0"/>
    <cellStyle name="Обычный 3 2 2 2 4 2" xfId="0"/>
    <cellStyle name="Обычный 3 2 2 2 5" xfId="0"/>
    <cellStyle name="Обычный 3 2 2 3" xfId="0"/>
    <cellStyle name="Обычный 3 2 2 3 2" xfId="0"/>
    <cellStyle name="Обычный 3 2 2 3 2 2" xfId="0"/>
    <cellStyle name="Обычный 3 2 2 3 2 2 2" xfId="0"/>
    <cellStyle name="Обычный 3 2 2 3 2 3" xfId="0"/>
    <cellStyle name="Обычный 3 2 2 3 3" xfId="0"/>
    <cellStyle name="Обычный 3 2 2 3 3 2" xfId="0"/>
    <cellStyle name="Обычный 3 2 2 3 3 2 2" xfId="0"/>
    <cellStyle name="Обычный 3 2 2 3 3 3" xfId="0"/>
    <cellStyle name="Обычный 3 2 2 3 4" xfId="0"/>
    <cellStyle name="Обычный 3 2 2 3 4 2" xfId="0"/>
    <cellStyle name="Обычный 3 2 2 3 5" xfId="0"/>
    <cellStyle name="Обычный 3 2 2 4" xfId="0"/>
    <cellStyle name="Обычный 3 2 2 4 2" xfId="0"/>
    <cellStyle name="Обычный 3 2 2 4 2 2" xfId="0"/>
    <cellStyle name="Обычный 3 2 2 4 3" xfId="0"/>
    <cellStyle name="Обычный 3 2 2 5" xfId="0"/>
    <cellStyle name="Обычный 3 2 2 5 2" xfId="0"/>
    <cellStyle name="Обычный 3 2 2 5 2 2" xfId="0"/>
    <cellStyle name="Обычный 3 2 2 5 3" xfId="0"/>
    <cellStyle name="Обычный 3 2 2 6" xfId="0"/>
    <cellStyle name="Обычный 3 2 2 6 2" xfId="0"/>
    <cellStyle name="Обычный 3 2 2 7" xfId="0"/>
    <cellStyle name="Обычный 3 2 3" xfId="0"/>
    <cellStyle name="Обычный 3 2 3 2" xfId="0"/>
    <cellStyle name="Обычный 3 2 3 2 2" xfId="0"/>
    <cellStyle name="Обычный 3 2 3 2 2 2" xfId="0"/>
    <cellStyle name="Обычный 3 2 3 2 3" xfId="0"/>
    <cellStyle name="Обычный 3 2 3 3" xfId="0"/>
    <cellStyle name="Обычный 3 2 3 3 2" xfId="0"/>
    <cellStyle name="Обычный 3 2 3 3 2 2" xfId="0"/>
    <cellStyle name="Обычный 3 2 3 3 3" xfId="0"/>
    <cellStyle name="Обычный 3 2 3 4" xfId="0"/>
    <cellStyle name="Обычный 3 2 3 4 2" xfId="0"/>
    <cellStyle name="Обычный 3 2 3 5" xfId="0"/>
    <cellStyle name="Обычный 3 2 4" xfId="0"/>
    <cellStyle name="Обычный 3 2 4 2" xfId="0"/>
    <cellStyle name="Обычный 3 2 4 2 2" xfId="0"/>
    <cellStyle name="Обычный 3 2 4 2 2 2" xfId="0"/>
    <cellStyle name="Обычный 3 2 4 2 3" xfId="0"/>
    <cellStyle name="Обычный 3 2 4 3" xfId="0"/>
    <cellStyle name="Обычный 3 2 4 3 2" xfId="0"/>
    <cellStyle name="Обычный 3 2 4 3 2 2" xfId="0"/>
    <cellStyle name="Обычный 3 2 4 3 3" xfId="0"/>
    <cellStyle name="Обычный 3 2 4 4" xfId="0"/>
    <cellStyle name="Обычный 3 2 4 4 2" xfId="0"/>
    <cellStyle name="Обычный 3 2 4 5" xfId="0"/>
    <cellStyle name="Обычный 3 2 5" xfId="0"/>
    <cellStyle name="Обычный 3 2 5 2" xfId="0"/>
    <cellStyle name="Обычный 3 2 5 2 2" xfId="0"/>
    <cellStyle name="Обычный 3 2 5 3" xfId="0"/>
    <cellStyle name="Обычный 3 2 6" xfId="0"/>
    <cellStyle name="Обычный 3 2 6 2" xfId="0"/>
    <cellStyle name="Обычный 3 2 6 2 2" xfId="0"/>
    <cellStyle name="Обычный 3 2 6 3" xfId="0"/>
    <cellStyle name="Обычный 3 2 7" xfId="0"/>
    <cellStyle name="Обычный 3 2 7 2" xfId="0"/>
    <cellStyle name="Обычный 3 2 8" xfId="0"/>
    <cellStyle name="Обычный 3 3" xfId="0"/>
    <cellStyle name="Обычный 3 3 2" xfId="0"/>
    <cellStyle name="Обычный 3 3 2 2" xfId="0"/>
    <cellStyle name="Обычный 3 3 3" xfId="0"/>
    <cellStyle name="Обычный 3 4" xfId="0"/>
    <cellStyle name="Обычный 3 4 2" xfId="0"/>
    <cellStyle name="Обычный 3 4 2 2" xfId="0"/>
    <cellStyle name="Обычный 3 4 3" xfId="0"/>
    <cellStyle name="Обычный 3 5" xfId="0"/>
    <cellStyle name="Обычный 3 5 2" xfId="0"/>
    <cellStyle name="Обычный 3 5 2 2" xfId="0"/>
    <cellStyle name="Обычный 3 5 3" xfId="0"/>
    <cellStyle name="Обычный 3 6" xfId="0"/>
    <cellStyle name="Обычный 3 6 2" xfId="0"/>
    <cellStyle name="Обычный 3 6 2 2" xfId="0"/>
    <cellStyle name="Обычный 3 6 3" xfId="0"/>
    <cellStyle name="Обычный 3 7" xfId="0"/>
    <cellStyle name="Обычный 3 7 2" xfId="0"/>
    <cellStyle name="Обычный 3 8" xfId="0"/>
    <cellStyle name="Обычный 3 9" xfId="0"/>
    <cellStyle name="Обычный 4" xfId="0"/>
    <cellStyle name="Обычный 4 2" xfId="0"/>
    <cellStyle name="Обычный 4 2 2" xfId="0"/>
    <cellStyle name="Обычный 4 3" xfId="0"/>
    <cellStyle name="Обычный 4 3 2" xfId="0"/>
    <cellStyle name="Обычный 4 3 3" xfId="0"/>
    <cellStyle name="Обычный 4 4" xfId="0"/>
    <cellStyle name="Обычный 4 4 2" xfId="0"/>
    <cellStyle name="Обычный 4 5" xfId="0"/>
    <cellStyle name="Обычный 4 6" xfId="0"/>
    <cellStyle name="Обычный 5" xfId="0"/>
    <cellStyle name="Обычный 5 2" xfId="0"/>
    <cellStyle name="Обычный 5 2 2" xfId="0"/>
    <cellStyle name="Обычный 5 3" xfId="0"/>
    <cellStyle name="Обычный 5 4" xfId="0"/>
    <cellStyle name="Обычный 5 5" xfId="0"/>
    <cellStyle name="Обычный 6" xfId="0"/>
    <cellStyle name="Обычный 6 2" xfId="0"/>
    <cellStyle name="Обычный 6 2 2" xfId="0"/>
    <cellStyle name="Обычный 6 3" xfId="0"/>
    <cellStyle name="Обычный 6 4" xfId="0"/>
    <cellStyle name="Обычный 6 5" xfId="0"/>
    <cellStyle name="Обычный 7" xfId="0"/>
    <cellStyle name="Обычный 7 2" xfId="0"/>
    <cellStyle name="Обычный 7 2 2" xfId="0"/>
    <cellStyle name="Обычный 7 3" xfId="0"/>
    <cellStyle name="Обычный 7 4" xfId="0"/>
    <cellStyle name="Обычный 7 5" xfId="0"/>
    <cellStyle name="Обычный 8" xfId="0"/>
    <cellStyle name="Обычный 8 2" xfId="0"/>
    <cellStyle name="Обычный 8 3" xfId="0"/>
    <cellStyle name="Обычный 9" xfId="0"/>
    <cellStyle name="Обычный 9 2" xfId="0"/>
    <cellStyle name="Обычный 9 2 2" xfId="0"/>
    <cellStyle name="Обычный 9 3" xfId="0"/>
    <cellStyle name="Обычный 9 4" xfId="0"/>
    <cellStyle name="Обычный 9 5" xfId="0"/>
    <cellStyle name="Плохой 2" xfId="0"/>
    <cellStyle name="Плохой 2 2" xfId="0"/>
    <cellStyle name="Плохой 3" xfId="0"/>
    <cellStyle name="Плохой 3 2" xfId="0"/>
    <cellStyle name="Плохой 4" xfId="0"/>
    <cellStyle name="Плохой 4 2" xfId="0"/>
    <cellStyle name="Пояснение 2" xfId="0"/>
    <cellStyle name="Пояснение 2 2" xfId="0"/>
    <cellStyle name="Пояснение 3" xfId="0"/>
    <cellStyle name="Пояснение 3 2" xfId="0"/>
    <cellStyle name="Пояснение 4" xfId="0"/>
    <cellStyle name="Пояснение 4 2" xfId="0"/>
    <cellStyle name="Примечание 2" xfId="0"/>
    <cellStyle name="Примечание 2 10" xfId="0"/>
    <cellStyle name="Примечание 2 11" xfId="0"/>
    <cellStyle name="Примечание 2 12" xfId="0"/>
    <cellStyle name="Примечание 2 2" xfId="0"/>
    <cellStyle name="Примечание 2 2 10" xfId="0"/>
    <cellStyle name="Примечание 2 2 2" xfId="0"/>
    <cellStyle name="Примечание 2 2 2 2" xfId="0"/>
    <cellStyle name="Примечание 2 2 2 2 2" xfId="0"/>
    <cellStyle name="Примечание 2 2 2 3" xfId="0"/>
    <cellStyle name="Примечание 2 2 3" xfId="0"/>
    <cellStyle name="Примечание 2 2 3 2" xfId="0"/>
    <cellStyle name="Примечание 2 2 3 2 2" xfId="0"/>
    <cellStyle name="Примечание 2 2 3 3" xfId="0"/>
    <cellStyle name="Примечание 2 2 4" xfId="0"/>
    <cellStyle name="Примечание 2 2 4 2" xfId="0"/>
    <cellStyle name="Примечание 2 2 4 2 2" xfId="0"/>
    <cellStyle name="Примечание 2 2 4 3" xfId="0"/>
    <cellStyle name="Примечание 2 2 5" xfId="0"/>
    <cellStyle name="Примечание 2 2 5 2" xfId="0"/>
    <cellStyle name="Примечание 2 2 5 2 2" xfId="0"/>
    <cellStyle name="Примечание 2 2 5 3" xfId="0"/>
    <cellStyle name="Примечание 2 2 6" xfId="0"/>
    <cellStyle name="Примечание 2 2 6 2" xfId="0"/>
    <cellStyle name="Примечание 2 2 6 2 2" xfId="0"/>
    <cellStyle name="Примечание 2 2 6 3" xfId="0"/>
    <cellStyle name="Примечание 2 2 7" xfId="0"/>
    <cellStyle name="Примечание 2 2 7 2" xfId="0"/>
    <cellStyle name="Примечание 2 2 7 2 2" xfId="0"/>
    <cellStyle name="Примечание 2 2 7 3" xfId="0"/>
    <cellStyle name="Примечание 2 2 8" xfId="0"/>
    <cellStyle name="Примечание 2 2 8 2" xfId="0"/>
    <cellStyle name="Примечание 2 2 8 2 2" xfId="0"/>
    <cellStyle name="Примечание 2 2 8 3" xfId="0"/>
    <cellStyle name="Примечание 2 2 9" xfId="0"/>
    <cellStyle name="Примечание 2 2 9 2" xfId="0"/>
    <cellStyle name="Примечание 2 3" xfId="0"/>
    <cellStyle name="Примечание 2 3 2" xfId="0"/>
    <cellStyle name="Примечание 2 3 2 2" xfId="0"/>
    <cellStyle name="Примечание 2 3 2 2 2" xfId="0"/>
    <cellStyle name="Примечание 2 3 2 3" xfId="0"/>
    <cellStyle name="Примечание 2 3 3" xfId="0"/>
    <cellStyle name="Примечание 2 3 3 2" xfId="0"/>
    <cellStyle name="Примечание 2 3 3 2 2" xfId="0"/>
    <cellStyle name="Примечание 2 3 3 3" xfId="0"/>
    <cellStyle name="Примечание 2 3 4" xfId="0"/>
    <cellStyle name="Примечание 2 3 4 2" xfId="0"/>
    <cellStyle name="Примечание 2 3 4 2 2" xfId="0"/>
    <cellStyle name="Примечание 2 3 4 3" xfId="0"/>
    <cellStyle name="Примечание 2 3 5" xfId="0"/>
    <cellStyle name="Примечание 2 3 5 2" xfId="0"/>
    <cellStyle name="Примечание 2 3 5 2 2" xfId="0"/>
    <cellStyle name="Примечание 2 3 5 3" xfId="0"/>
    <cellStyle name="Примечание 2 3 6" xfId="0"/>
    <cellStyle name="Примечание 2 3 6 2" xfId="0"/>
    <cellStyle name="Примечание 2 3 6 2 2" xfId="0"/>
    <cellStyle name="Примечание 2 3 6 3" xfId="0"/>
    <cellStyle name="Примечание 2 3 7" xfId="0"/>
    <cellStyle name="Примечание 2 3 7 2" xfId="0"/>
    <cellStyle name="Примечание 2 3 7 2 2" xfId="0"/>
    <cellStyle name="Примечание 2 3 7 3" xfId="0"/>
    <cellStyle name="Примечание 2 3 8" xfId="0"/>
    <cellStyle name="Примечание 2 3 8 2" xfId="0"/>
    <cellStyle name="Примечание 2 3 9" xfId="0"/>
    <cellStyle name="Примечание 2 4" xfId="0"/>
    <cellStyle name="Примечание 2 4 2" xfId="0"/>
    <cellStyle name="Примечание 2 4 2 2" xfId="0"/>
    <cellStyle name="Примечание 2 4 3" xfId="0"/>
    <cellStyle name="Примечание 2 5" xfId="0"/>
    <cellStyle name="Примечание 2 5 2" xfId="0"/>
    <cellStyle name="Примечание 2 5 2 2" xfId="0"/>
    <cellStyle name="Примечание 2 5 3" xfId="0"/>
    <cellStyle name="Примечание 2 6" xfId="0"/>
    <cellStyle name="Примечание 2 6 2" xfId="0"/>
    <cellStyle name="Примечание 2 6 2 2" xfId="0"/>
    <cellStyle name="Примечание 2 6 3" xfId="0"/>
    <cellStyle name="Примечание 2 7" xfId="0"/>
    <cellStyle name="Примечание 2 7 2" xfId="0"/>
    <cellStyle name="Примечание 2 7 2 2" xfId="0"/>
    <cellStyle name="Примечание 2 7 3" xfId="0"/>
    <cellStyle name="Примечание 2 8" xfId="0"/>
    <cellStyle name="Примечание 2 8 2" xfId="0"/>
    <cellStyle name="Примечание 2 8 2 2" xfId="0"/>
    <cellStyle name="Примечание 2 8 3" xfId="0"/>
    <cellStyle name="Примечание 2 9" xfId="0"/>
    <cellStyle name="Примечание 2 9 2" xfId="0"/>
    <cellStyle name="Примечание 3" xfId="0"/>
    <cellStyle name="Примечание 3 10" xfId="0"/>
    <cellStyle name="Примечание 3 11" xfId="0"/>
    <cellStyle name="Примечание 3 12" xfId="0"/>
    <cellStyle name="Примечание 3 2" xfId="0"/>
    <cellStyle name="Примечание 3 2 10" xfId="0"/>
    <cellStyle name="Примечание 3 2 2" xfId="0"/>
    <cellStyle name="Примечание 3 2 2 2" xfId="0"/>
    <cellStyle name="Примечание 3 2 2 2 2" xfId="0"/>
    <cellStyle name="Примечание 3 2 2 3" xfId="0"/>
    <cellStyle name="Примечание 3 2 3" xfId="0"/>
    <cellStyle name="Примечание 3 2 3 2" xfId="0"/>
    <cellStyle name="Примечание 3 2 3 2 2" xfId="0"/>
    <cellStyle name="Примечание 3 2 3 3" xfId="0"/>
    <cellStyle name="Примечание 3 2 4" xfId="0"/>
    <cellStyle name="Примечание 3 2 4 2" xfId="0"/>
    <cellStyle name="Примечание 3 2 4 2 2" xfId="0"/>
    <cellStyle name="Примечание 3 2 4 3" xfId="0"/>
    <cellStyle name="Примечание 3 2 5" xfId="0"/>
    <cellStyle name="Примечание 3 2 5 2" xfId="0"/>
    <cellStyle name="Примечание 3 2 5 2 2" xfId="0"/>
    <cellStyle name="Примечание 3 2 5 3" xfId="0"/>
    <cellStyle name="Примечание 3 2 6" xfId="0"/>
    <cellStyle name="Примечание 3 2 6 2" xfId="0"/>
    <cellStyle name="Примечание 3 2 6 2 2" xfId="0"/>
    <cellStyle name="Примечание 3 2 6 3" xfId="0"/>
    <cellStyle name="Примечание 3 2 7" xfId="0"/>
    <cellStyle name="Примечание 3 2 7 2" xfId="0"/>
    <cellStyle name="Примечание 3 2 7 2 2" xfId="0"/>
    <cellStyle name="Примечание 3 2 7 3" xfId="0"/>
    <cellStyle name="Примечание 3 2 8" xfId="0"/>
    <cellStyle name="Примечание 3 2 8 2" xfId="0"/>
    <cellStyle name="Примечание 3 2 8 2 2" xfId="0"/>
    <cellStyle name="Примечание 3 2 8 3" xfId="0"/>
    <cellStyle name="Примечание 3 2 9" xfId="0"/>
    <cellStyle name="Примечание 3 2 9 2" xfId="0"/>
    <cellStyle name="Примечание 3 3" xfId="0"/>
    <cellStyle name="Примечание 3 3 2" xfId="0"/>
    <cellStyle name="Примечание 3 3 2 2" xfId="0"/>
    <cellStyle name="Примечание 3 3 2 2 2" xfId="0"/>
    <cellStyle name="Примечание 3 3 2 3" xfId="0"/>
    <cellStyle name="Примечание 3 3 3" xfId="0"/>
    <cellStyle name="Примечание 3 3 3 2" xfId="0"/>
    <cellStyle name="Примечание 3 3 3 2 2" xfId="0"/>
    <cellStyle name="Примечание 3 3 3 3" xfId="0"/>
    <cellStyle name="Примечание 3 3 4" xfId="0"/>
    <cellStyle name="Примечание 3 3 4 2" xfId="0"/>
    <cellStyle name="Примечание 3 3 4 2 2" xfId="0"/>
    <cellStyle name="Примечание 3 3 4 3" xfId="0"/>
    <cellStyle name="Примечание 3 3 5" xfId="0"/>
    <cellStyle name="Примечание 3 3 5 2" xfId="0"/>
    <cellStyle name="Примечание 3 3 5 2 2" xfId="0"/>
    <cellStyle name="Примечание 3 3 5 3" xfId="0"/>
    <cellStyle name="Примечание 3 3 6" xfId="0"/>
    <cellStyle name="Примечание 3 3 6 2" xfId="0"/>
    <cellStyle name="Примечание 3 3 6 2 2" xfId="0"/>
    <cellStyle name="Примечание 3 3 6 3" xfId="0"/>
    <cellStyle name="Примечание 3 3 7" xfId="0"/>
    <cellStyle name="Примечание 3 3 7 2" xfId="0"/>
    <cellStyle name="Примечание 3 3 7 2 2" xfId="0"/>
    <cellStyle name="Примечание 3 3 7 3" xfId="0"/>
    <cellStyle name="Примечание 3 3 8" xfId="0"/>
    <cellStyle name="Примечание 3 3 8 2" xfId="0"/>
    <cellStyle name="Примечание 3 3 9" xfId="0"/>
    <cellStyle name="Примечание 3 4" xfId="0"/>
    <cellStyle name="Примечание 3 4 2" xfId="0"/>
    <cellStyle name="Примечание 3 4 2 2" xfId="0"/>
    <cellStyle name="Примечание 3 4 3" xfId="0"/>
    <cellStyle name="Примечание 3 5" xfId="0"/>
    <cellStyle name="Примечание 3 5 2" xfId="0"/>
    <cellStyle name="Примечание 3 5 2 2" xfId="0"/>
    <cellStyle name="Примечание 3 5 3" xfId="0"/>
    <cellStyle name="Примечание 3 6" xfId="0"/>
    <cellStyle name="Примечание 3 6 2" xfId="0"/>
    <cellStyle name="Примечание 3 6 2 2" xfId="0"/>
    <cellStyle name="Примечание 3 6 3" xfId="0"/>
    <cellStyle name="Примечание 3 7" xfId="0"/>
    <cellStyle name="Примечание 3 7 2" xfId="0"/>
    <cellStyle name="Примечание 3 7 2 2" xfId="0"/>
    <cellStyle name="Примечание 3 7 3" xfId="0"/>
    <cellStyle name="Примечание 3 8" xfId="0"/>
    <cellStyle name="Примечание 3 8 2" xfId="0"/>
    <cellStyle name="Примечание 3 8 2 2" xfId="0"/>
    <cellStyle name="Примечание 3 8 3" xfId="0"/>
    <cellStyle name="Примечание 3 9" xfId="0"/>
    <cellStyle name="Примечание 3 9 2" xfId="0"/>
    <cellStyle name="Примечание 4" xfId="0"/>
    <cellStyle name="Примечание 4 2" xfId="0"/>
    <cellStyle name="Примечание 4 2 10" xfId="0"/>
    <cellStyle name="Примечание 4 2 2" xfId="0"/>
    <cellStyle name="Примечание 4 2 2 2" xfId="0"/>
    <cellStyle name="Примечание 4 2 2 2 2" xfId="0"/>
    <cellStyle name="Примечание 4 2 2 3" xfId="0"/>
    <cellStyle name="Примечание 4 2 3" xfId="0"/>
    <cellStyle name="Примечание 4 2 3 2" xfId="0"/>
    <cellStyle name="Примечание 4 2 3 2 2" xfId="0"/>
    <cellStyle name="Примечание 4 2 3 3" xfId="0"/>
    <cellStyle name="Примечание 4 2 4" xfId="0"/>
    <cellStyle name="Примечание 4 2 4 2" xfId="0"/>
    <cellStyle name="Примечание 4 2 4 2 2" xfId="0"/>
    <cellStyle name="Примечание 4 2 4 3" xfId="0"/>
    <cellStyle name="Примечание 4 2 5" xfId="0"/>
    <cellStyle name="Примечание 4 2 5 2" xfId="0"/>
    <cellStyle name="Примечание 4 2 5 2 2" xfId="0"/>
    <cellStyle name="Примечание 4 2 5 3" xfId="0"/>
    <cellStyle name="Примечание 4 2 6" xfId="0"/>
    <cellStyle name="Примечание 4 2 6 2" xfId="0"/>
    <cellStyle name="Примечание 4 2 6 2 2" xfId="0"/>
    <cellStyle name="Примечание 4 2 6 3" xfId="0"/>
    <cellStyle name="Примечание 4 2 7" xfId="0"/>
    <cellStyle name="Примечание 4 2 7 2" xfId="0"/>
    <cellStyle name="Примечание 4 2 7 2 2" xfId="0"/>
    <cellStyle name="Примечание 4 2 7 3" xfId="0"/>
    <cellStyle name="Примечание 4 2 8" xfId="0"/>
    <cellStyle name="Примечание 4 2 8 2" xfId="0"/>
    <cellStyle name="Примечание 4 2 8 2 2" xfId="0"/>
    <cellStyle name="Примечание 4 2 8 3" xfId="0"/>
    <cellStyle name="Примечание 4 2 9" xfId="0"/>
    <cellStyle name="Примечание 4 2 9 2" xfId="0"/>
    <cellStyle name="Примечание 4 3" xfId="0"/>
    <cellStyle name="Примечание 4 3 2" xfId="0"/>
    <cellStyle name="Примечание 4 3 2 2" xfId="0"/>
    <cellStyle name="Примечание 4 3 2 2 2" xfId="0"/>
    <cellStyle name="Примечание 4 3 2 3" xfId="0"/>
    <cellStyle name="Примечание 4 3 3" xfId="0"/>
    <cellStyle name="Примечание 4 3 3 2" xfId="0"/>
    <cellStyle name="Примечание 4 3 3 2 2" xfId="0"/>
    <cellStyle name="Примечание 4 3 3 3" xfId="0"/>
    <cellStyle name="Примечание 4 3 4" xfId="0"/>
    <cellStyle name="Примечание 4 3 4 2" xfId="0"/>
    <cellStyle name="Примечание 4 3 4 2 2" xfId="0"/>
    <cellStyle name="Примечание 4 3 4 3" xfId="0"/>
    <cellStyle name="Примечание 4 3 5" xfId="0"/>
    <cellStyle name="Примечание 4 3 5 2" xfId="0"/>
    <cellStyle name="Примечание 4 3 5 2 2" xfId="0"/>
    <cellStyle name="Примечание 4 3 5 3" xfId="0"/>
    <cellStyle name="Примечание 4 3 6" xfId="0"/>
    <cellStyle name="Примечание 4 3 6 2" xfId="0"/>
    <cellStyle name="Примечание 4 3 6 2 2" xfId="0"/>
    <cellStyle name="Примечание 4 3 6 3" xfId="0"/>
    <cellStyle name="Примечание 4 3 7" xfId="0"/>
    <cellStyle name="Примечание 4 3 7 2" xfId="0"/>
    <cellStyle name="Примечание 4 3 7 2 2" xfId="0"/>
    <cellStyle name="Примечание 4 3 7 3" xfId="0"/>
    <cellStyle name="Примечание 4 3 8" xfId="0"/>
    <cellStyle name="Примечание 4 3 8 2" xfId="0"/>
    <cellStyle name="Примечание 4 3 9" xfId="0"/>
    <cellStyle name="Примечание 4 4" xfId="0"/>
    <cellStyle name="Примечание 4 4 2" xfId="0"/>
    <cellStyle name="Примечание 4 4 2 2" xfId="0"/>
    <cellStyle name="Примечание 4 4 3" xfId="0"/>
    <cellStyle name="Примечание 4 5" xfId="0"/>
    <cellStyle name="Примечание 4 5 2" xfId="0"/>
    <cellStyle name="Примечание 4 5 2 2" xfId="0"/>
    <cellStyle name="Примечание 4 5 3" xfId="0"/>
    <cellStyle name="Примечание 4 6" xfId="0"/>
    <cellStyle name="Примечание 4 6 2" xfId="0"/>
    <cellStyle name="Примечание 4 6 2 2" xfId="0"/>
    <cellStyle name="Примечание 4 6 3" xfId="0"/>
    <cellStyle name="Примечание 4 7" xfId="0"/>
    <cellStyle name="Примечание 4 7 2" xfId="0"/>
    <cellStyle name="Примечание 4 7 2 2" xfId="0"/>
    <cellStyle name="Примечание 4 7 3" xfId="0"/>
    <cellStyle name="Примечание 4 8" xfId="0"/>
    <cellStyle name="Примечание 4 8 2" xfId="0"/>
    <cellStyle name="Примечание 4 8 2 2" xfId="0"/>
    <cellStyle name="Примечание 4 8 3" xfId="0"/>
    <cellStyle name="Примечание 4 9" xfId="0"/>
    <cellStyle name="Примечание 5" xfId="0"/>
    <cellStyle name="Процентный 2" xfId="0"/>
    <cellStyle name="Связанная ячейка 2" xfId="0"/>
    <cellStyle name="Связанная ячейка 2 2" xfId="0"/>
    <cellStyle name="Связанная ячейка 3" xfId="0"/>
    <cellStyle name="Связанная ячейка 3 2" xfId="0"/>
    <cellStyle name="Связанная ячейка 4" xfId="0"/>
    <cellStyle name="Связанная ячейка 4 2" xfId="0"/>
    <cellStyle name="Текст предупреждения 2" xfId="0"/>
    <cellStyle name="Текст предупреждения 2 2" xfId="0"/>
    <cellStyle name="Текст предупреждения 3" xfId="0"/>
    <cellStyle name="Текст предупреждения 3 2" xfId="0"/>
    <cellStyle name="Текст предупреждения 4" xfId="0"/>
    <cellStyle name="Текст предупреждения 4 2" xfId="0"/>
    <cellStyle name="Финансовый 2" xfId="0"/>
    <cellStyle name="Финансовый 2 2" xfId="0"/>
    <cellStyle name="Финансовый 2 2 2" xfId="0"/>
    <cellStyle name="Финансовый 2 2 2 2" xfId="0"/>
    <cellStyle name="Финансовый 2 2 3" xfId="0"/>
    <cellStyle name="Финансовый 2 3" xfId="0"/>
    <cellStyle name="Финансовый 2 3 2" xfId="0"/>
    <cellStyle name="Финансовый 2 4" xfId="0"/>
    <cellStyle name="Финансовый 2 4 2" xfId="0"/>
    <cellStyle name="Финансовый 2 5" xfId="0"/>
    <cellStyle name="Финансовый 3" xfId="0"/>
    <cellStyle name="Финансовый 3 2" xfId="0"/>
    <cellStyle name="Финансовый 3 2 2" xfId="0"/>
    <cellStyle name="Финансовый 3 2 2 2" xfId="0"/>
    <cellStyle name="Финансовый 3 2 3" xfId="0"/>
    <cellStyle name="Финансовый 3 3" xfId="0"/>
    <cellStyle name="Финансовый 3 3 2" xfId="0"/>
    <cellStyle name="Финансовый 3 4" xfId="0"/>
    <cellStyle name="Финансовый 3 4 2" xfId="0"/>
    <cellStyle name="Финансовый 3 5" xfId="0"/>
    <cellStyle name="Финансовый 4" xfId="0"/>
    <cellStyle name="Финансовый 4 2" xfId="0"/>
    <cellStyle name="Финансовый 4 2 2" xfId="0"/>
    <cellStyle name="Финансовый 4 2 2 2" xfId="0"/>
    <cellStyle name="Финансовый 4 2 2 2 2" xfId="0"/>
    <cellStyle name="Финансовый 4 2 2 3" xfId="0"/>
    <cellStyle name="Финансовый 4 2 3" xfId="0"/>
    <cellStyle name="Финансовый 4 2 3 2" xfId="0"/>
    <cellStyle name="Финансовый 4 2 4" xfId="0"/>
    <cellStyle name="Финансовый 4 2 4 2" xfId="0"/>
    <cellStyle name="Финансовый 4 2 5" xfId="0"/>
    <cellStyle name="Финансовый 4 3" xfId="0"/>
    <cellStyle name="Финансовый 4 3 2" xfId="0"/>
    <cellStyle name="Финансовый 4 3 2 2" xfId="0"/>
    <cellStyle name="Финансовый 4 3 3" xfId="0"/>
    <cellStyle name="Финансовый 4 4" xfId="0"/>
    <cellStyle name="Финансовый 4 4 2" xfId="0"/>
    <cellStyle name="Финансовый 4 5" xfId="0"/>
    <cellStyle name="Финансовый 4 5 2" xfId="0"/>
    <cellStyle name="Финансовый 4 6" xfId="0"/>
    <cellStyle name="Хороший 2" xfId="0"/>
    <cellStyle name="Хороший 2 2" xfId="0"/>
    <cellStyle name="Хороший 3" xfId="0"/>
    <cellStyle name="Хороший 3 2" xfId="0"/>
    <cellStyle name="Хороший 4" xfId="0"/>
    <cellStyle name="Хороший 4 2" xfId="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D2ECB6"/>
      <rgbColor rgb="FF800000"/>
      <rgbColor rgb="FF008000"/>
      <rgbColor rgb="FF000080"/>
      <rgbColor rgb="FFC3D69B"/>
      <rgbColor rgb="FF800080"/>
      <rgbColor rgb="FF008080"/>
      <rgbColor rgb="FFC0C0C0"/>
      <rgbColor rgb="FF808080"/>
      <rgbColor rgb="FFB9CDE5"/>
      <rgbColor rgb="FFFAC090"/>
      <rgbColor rgb="FFEBF6DE"/>
      <rgbColor rgb="FFCCFFFF"/>
      <rgbColor rgb="FF660066"/>
      <rgbColor rgb="FFFF8080"/>
      <rgbColor rgb="FF0066CC"/>
      <rgbColor rgb="FFCCCCFF"/>
      <rgbColor rgb="FF000080"/>
      <rgbColor rgb="FFFF00FF"/>
      <rgbColor rgb="FFADDB7B"/>
      <rgbColor rgb="FFD8E4BC"/>
      <rgbColor rgb="FF800080"/>
      <rgbColor rgb="FF800000"/>
      <rgbColor rgb="FF008080"/>
      <rgbColor rgb="FF0000FF"/>
      <rgbColor rgb="FFD7E4BD"/>
      <rgbColor rgb="FFEBF1DE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E6B9B8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0000"/>
    <pageSetUpPr fitToPage="true"/>
  </sheetPr>
  <dimension ref="A1:AMJ28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N11" activeCellId="0" sqref="N11"/>
    </sheetView>
  </sheetViews>
  <sheetFormatPr defaultColWidth="8.60546875" defaultRowHeight="13.8" zeroHeight="false" outlineLevelRow="2" outlineLevelCol="0"/>
  <cols>
    <col collapsed="false" customWidth="true" hidden="false" outlineLevel="0" max="1" min="1" style="1" width="9.71"/>
    <col collapsed="false" customWidth="true" hidden="false" outlineLevel="0" max="2" min="2" style="2" width="26"/>
    <col collapsed="false" customWidth="true" hidden="false" outlineLevel="0" max="3" min="3" style="2" width="19.57"/>
    <col collapsed="false" customWidth="true" hidden="false" outlineLevel="0" max="4" min="4" style="2" width="24.71"/>
    <col collapsed="false" customWidth="true" hidden="false" outlineLevel="0" max="5" min="5" style="2" width="18.12"/>
    <col collapsed="false" customWidth="true" hidden="false" outlineLevel="0" max="6" min="6" style="3" width="17"/>
    <col collapsed="false" customWidth="true" hidden="false" outlineLevel="0" max="7" min="7" style="3" width="15"/>
    <col collapsed="false" customWidth="true" hidden="false" outlineLevel="0" max="8" min="8" style="1" width="10.71"/>
    <col collapsed="false" customWidth="true" hidden="false" outlineLevel="0" max="9" min="9" style="2" width="11.57"/>
    <col collapsed="false" customWidth="true" hidden="false" outlineLevel="0" max="10" min="10" style="2" width="10.71"/>
    <col collapsed="false" customWidth="true" hidden="false" outlineLevel="0" max="11" min="11" style="4" width="25"/>
    <col collapsed="false" customWidth="true" hidden="false" outlineLevel="0" max="12" min="12" style="0" width="66"/>
    <col collapsed="false" customWidth="true" hidden="false" outlineLevel="0" max="1025" min="1024" style="2" width="11.52"/>
  </cols>
  <sheetData>
    <row r="1" customFormat="false" ht="28.5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="2" customFormat="true" ht="17.35" hidden="false" customHeight="false" outlineLevel="1" collapsed="false">
      <c r="A2" s="7" t="n">
        <v>42736</v>
      </c>
      <c r="B2" s="8"/>
      <c r="C2" s="8"/>
      <c r="D2" s="8"/>
      <c r="E2" s="8"/>
      <c r="F2" s="8"/>
      <c r="G2" s="9"/>
      <c r="H2" s="8"/>
      <c r="I2" s="8"/>
      <c r="J2" s="8"/>
      <c r="K2" s="8"/>
      <c r="L2" s="0"/>
    </row>
    <row r="3" s="2" customFormat="true" ht="28.5" hidden="false" customHeight="true" outlineLevel="2" collapsed="false">
      <c r="A3" s="10" t="n">
        <v>1</v>
      </c>
      <c r="B3" s="11" t="s">
        <v>11</v>
      </c>
      <c r="C3" s="12" t="s">
        <v>12</v>
      </c>
      <c r="D3" s="13" t="s">
        <v>13</v>
      </c>
      <c r="E3" s="13" t="s">
        <v>14</v>
      </c>
      <c r="F3" s="14" t="n">
        <v>42485</v>
      </c>
      <c r="G3" s="15" t="n">
        <v>42751</v>
      </c>
      <c r="H3" s="16" t="str">
        <f aca="false">DATEDIF(F3,G3,"y")&amp;" г. "&amp;DATEDIF(F3,G3,"ym")&amp;" мес."</f>
        <v>0 г. 8 мес.</v>
      </c>
      <c r="I3" s="17"/>
      <c r="J3" s="18" t="n">
        <v>1</v>
      </c>
      <c r="K3" s="19" t="s">
        <v>15</v>
      </c>
      <c r="L3" s="0"/>
    </row>
    <row r="4" s="2" customFormat="true" ht="28.5" hidden="false" customHeight="true" outlineLevel="2" collapsed="false">
      <c r="A4" s="10" t="n">
        <v>2</v>
      </c>
      <c r="B4" s="11" t="s">
        <v>16</v>
      </c>
      <c r="C4" s="13" t="s">
        <v>17</v>
      </c>
      <c r="D4" s="13" t="s">
        <v>18</v>
      </c>
      <c r="E4" s="13" t="s">
        <v>19</v>
      </c>
      <c r="F4" s="14" t="n">
        <v>42681</v>
      </c>
      <c r="G4" s="15" t="n">
        <v>42751</v>
      </c>
      <c r="H4" s="16" t="str">
        <f aca="false">DATEDIF(F4,G4,"y")&amp;" г. "&amp;DATEDIF(F4,G4,"ym")&amp;" мес."</f>
        <v>0 г. 2 мес.</v>
      </c>
      <c r="I4" s="17"/>
      <c r="J4" s="18" t="n">
        <v>1</v>
      </c>
      <c r="K4" s="19" t="s">
        <v>20</v>
      </c>
      <c r="L4" s="0"/>
    </row>
    <row r="5" s="2" customFormat="true" ht="35.5" hidden="false" customHeight="false" outlineLevel="2" collapsed="false">
      <c r="A5" s="10" t="n">
        <v>3</v>
      </c>
      <c r="B5" s="11" t="s">
        <v>21</v>
      </c>
      <c r="C5" s="20" t="s">
        <v>22</v>
      </c>
      <c r="D5" s="13" t="s">
        <v>23</v>
      </c>
      <c r="E5" s="13" t="s">
        <v>24</v>
      </c>
      <c r="F5" s="14" t="n">
        <v>41953</v>
      </c>
      <c r="G5" s="15" t="n">
        <v>42760</v>
      </c>
      <c r="H5" s="16" t="str">
        <f aca="false">DATEDIF(F5,G5,"y")&amp;" г. "&amp;DATEDIF(F5,G5,"ym")&amp;" мес."</f>
        <v>2 г. 2 мес.</v>
      </c>
      <c r="I5" s="18" t="n">
        <v>1</v>
      </c>
      <c r="J5" s="17"/>
      <c r="K5" s="19" t="s">
        <v>25</v>
      </c>
      <c r="L5" s="0"/>
    </row>
    <row r="6" s="2" customFormat="true" ht="28.5" hidden="false" customHeight="true" outlineLevel="2" collapsed="false">
      <c r="A6" s="21" t="n">
        <v>4</v>
      </c>
      <c r="B6" s="11" t="s">
        <v>26</v>
      </c>
      <c r="C6" s="13" t="s">
        <v>27</v>
      </c>
      <c r="D6" s="13" t="s">
        <v>28</v>
      </c>
      <c r="E6" s="13" t="s">
        <v>24</v>
      </c>
      <c r="F6" s="14" t="n">
        <v>42635</v>
      </c>
      <c r="G6" s="22" t="n">
        <v>42761</v>
      </c>
      <c r="H6" s="16" t="str">
        <f aca="false">DATEDIF(F6,G6,"y")&amp;" г. "&amp;DATEDIF(F6,G6,"ym")&amp;" мес."</f>
        <v>0 г. 4 мес.</v>
      </c>
      <c r="I6" s="17"/>
      <c r="J6" s="18" t="n">
        <v>1</v>
      </c>
      <c r="K6" s="19" t="s">
        <v>15</v>
      </c>
      <c r="L6" s="0"/>
    </row>
    <row r="7" s="2" customFormat="true" ht="35.5" hidden="false" customHeight="false" outlineLevel="2" collapsed="false">
      <c r="A7" s="10" t="n">
        <v>5</v>
      </c>
      <c r="B7" s="11" t="s">
        <v>29</v>
      </c>
      <c r="C7" s="13" t="s">
        <v>30</v>
      </c>
      <c r="D7" s="13" t="s">
        <v>31</v>
      </c>
      <c r="E7" s="13" t="s">
        <v>32</v>
      </c>
      <c r="F7" s="14" t="n">
        <v>42432</v>
      </c>
      <c r="G7" s="23" t="n">
        <v>42766</v>
      </c>
      <c r="H7" s="16" t="str">
        <f aca="false">DATEDIF(F7,G7,"y")&amp;" г. "&amp;DATEDIF(F7,G7,"ym")&amp;" мес."</f>
        <v>0 г. 10 мес.</v>
      </c>
      <c r="I7" s="18" t="n">
        <v>1</v>
      </c>
      <c r="J7" s="17"/>
      <c r="K7" s="19" t="s">
        <v>25</v>
      </c>
      <c r="L7" s="0"/>
    </row>
    <row r="8" s="2" customFormat="true" ht="28.5" hidden="false" customHeight="true" outlineLevel="2" collapsed="false">
      <c r="A8" s="24" t="n">
        <v>6</v>
      </c>
      <c r="B8" s="11" t="s">
        <v>33</v>
      </c>
      <c r="C8" s="13" t="s">
        <v>34</v>
      </c>
      <c r="D8" s="13" t="s">
        <v>35</v>
      </c>
      <c r="E8" s="13" t="s">
        <v>36</v>
      </c>
      <c r="F8" s="14" t="n">
        <v>41159</v>
      </c>
      <c r="G8" s="23" t="n">
        <v>42766</v>
      </c>
      <c r="H8" s="16" t="str">
        <f aca="false">DATEDIF(F8,G8,"y")&amp;" г. "&amp;DATEDIF(F8,G8,"ym")&amp;" мес."</f>
        <v>4 г. 4 мес.</v>
      </c>
      <c r="I8" s="17"/>
      <c r="J8" s="18" t="n">
        <v>1</v>
      </c>
      <c r="K8" s="19" t="s">
        <v>37</v>
      </c>
      <c r="L8" s="0"/>
    </row>
    <row r="9" s="2" customFormat="true" ht="13.8" hidden="false" customHeight="false" outlineLevel="1" collapsed="false">
      <c r="A9" s="25"/>
      <c r="B9" s="11"/>
      <c r="C9" s="8"/>
      <c r="D9" s="8"/>
      <c r="E9" s="26"/>
      <c r="F9" s="27"/>
      <c r="G9" s="9"/>
      <c r="H9" s="28" t="s">
        <v>38</v>
      </c>
      <c r="I9" s="29" t="n">
        <v>2</v>
      </c>
      <c r="J9" s="29" t="n">
        <v>4</v>
      </c>
      <c r="K9" s="30"/>
      <c r="L9" s="0"/>
    </row>
    <row r="10" s="2" customFormat="true" ht="13.8" hidden="false" customHeight="false" outlineLevel="1" collapsed="false">
      <c r="A10" s="1"/>
      <c r="B10" s="11"/>
      <c r="C10" s="8"/>
      <c r="D10" s="8"/>
      <c r="E10" s="26"/>
      <c r="F10" s="27"/>
      <c r="G10" s="9"/>
      <c r="H10" s="28" t="s">
        <v>39</v>
      </c>
      <c r="I10" s="31" t="n">
        <v>6</v>
      </c>
      <c r="J10" s="32"/>
      <c r="K10" s="30"/>
      <c r="L10" s="0"/>
    </row>
    <row r="11" s="2" customFormat="true" ht="17.35" hidden="false" customHeight="false" outlineLevel="1" collapsed="false">
      <c r="A11" s="33" t="n">
        <v>42767</v>
      </c>
      <c r="B11" s="11"/>
      <c r="F11" s="27"/>
      <c r="G11" s="3"/>
      <c r="H11" s="34"/>
      <c r="I11" s="27"/>
      <c r="J11" s="27"/>
      <c r="K11" s="30"/>
      <c r="L11" s="0"/>
    </row>
    <row r="12" s="2" customFormat="true" ht="28.5" hidden="false" customHeight="true" outlineLevel="2" collapsed="false">
      <c r="A12" s="10" t="n">
        <v>1</v>
      </c>
      <c r="B12" s="11" t="s">
        <v>40</v>
      </c>
      <c r="C12" s="20" t="s">
        <v>41</v>
      </c>
      <c r="D12" s="13" t="s">
        <v>42</v>
      </c>
      <c r="E12" s="13" t="s">
        <v>43</v>
      </c>
      <c r="F12" s="14" t="n">
        <v>41253</v>
      </c>
      <c r="G12" s="23" t="n">
        <v>42776</v>
      </c>
      <c r="H12" s="16" t="str">
        <f aca="false">DATEDIF(F12,G12,"y")&amp;" г. "&amp;DATEDIF(F12,G12,"ym")&amp;" мес."</f>
        <v>4 г. 2 мес.</v>
      </c>
      <c r="I12" s="17"/>
      <c r="J12" s="18" t="n">
        <v>1</v>
      </c>
      <c r="K12" s="19" t="s">
        <v>37</v>
      </c>
      <c r="L12" s="0"/>
    </row>
    <row r="13" s="2" customFormat="true" ht="28.5" hidden="false" customHeight="true" outlineLevel="2" collapsed="false">
      <c r="A13" s="21" t="n">
        <v>2</v>
      </c>
      <c r="B13" s="11" t="s">
        <v>44</v>
      </c>
      <c r="C13" s="12" t="s">
        <v>45</v>
      </c>
      <c r="D13" s="13" t="s">
        <v>42</v>
      </c>
      <c r="E13" s="13" t="s">
        <v>43</v>
      </c>
      <c r="F13" s="14" t="n">
        <v>41709</v>
      </c>
      <c r="G13" s="23" t="n">
        <v>42783</v>
      </c>
      <c r="H13" s="16" t="str">
        <f aca="false">DATEDIF(F13,G13,"y")&amp;" г. "&amp;DATEDIF(F13,G13,"ym")&amp;" мес."</f>
        <v>2 г. 11 мес.</v>
      </c>
      <c r="I13" s="17"/>
      <c r="J13" s="18" t="n">
        <v>1</v>
      </c>
      <c r="K13" s="19" t="s">
        <v>15</v>
      </c>
      <c r="L13" s="0"/>
    </row>
    <row r="14" s="2" customFormat="true" ht="28.5" hidden="false" customHeight="true" outlineLevel="2" collapsed="false">
      <c r="A14" s="10" t="n">
        <v>3</v>
      </c>
      <c r="B14" s="11" t="s">
        <v>46</v>
      </c>
      <c r="C14" s="35" t="s">
        <v>47</v>
      </c>
      <c r="D14" s="13" t="s">
        <v>48</v>
      </c>
      <c r="E14" s="13" t="s">
        <v>43</v>
      </c>
      <c r="F14" s="14" t="n">
        <v>38972</v>
      </c>
      <c r="G14" s="23" t="n">
        <v>42793</v>
      </c>
      <c r="H14" s="16" t="str">
        <f aca="false">DATEDIF(F14,G14,"y")&amp;" г. "&amp;DATEDIF(F14,G14,"ym")&amp;" мес."</f>
        <v>10 г. 5 мес.</v>
      </c>
      <c r="I14" s="17"/>
      <c r="J14" s="18" t="n">
        <v>1</v>
      </c>
      <c r="K14" s="19" t="s">
        <v>49</v>
      </c>
      <c r="L14" s="0"/>
    </row>
    <row r="15" s="2" customFormat="true" ht="28.5" hidden="false" customHeight="true" outlineLevel="2" collapsed="false">
      <c r="A15" s="21" t="n">
        <v>4</v>
      </c>
      <c r="B15" s="11" t="s">
        <v>50</v>
      </c>
      <c r="C15" s="12" t="s">
        <v>45</v>
      </c>
      <c r="D15" s="13" t="s">
        <v>51</v>
      </c>
      <c r="E15" s="13" t="s">
        <v>52</v>
      </c>
      <c r="F15" s="14" t="n">
        <v>42500</v>
      </c>
      <c r="G15" s="22" t="n">
        <v>42794</v>
      </c>
      <c r="H15" s="16" t="str">
        <f aca="false">DATEDIF(F15,G15,"y")&amp;" г. "&amp;DATEDIF(F15,G15,"ym")&amp;" мес."</f>
        <v>0 г. 9 мес.</v>
      </c>
      <c r="I15" s="17"/>
      <c r="J15" s="18" t="n">
        <v>1</v>
      </c>
      <c r="K15" s="19" t="s">
        <v>15</v>
      </c>
      <c r="L15" s="0"/>
    </row>
    <row r="16" s="2" customFormat="true" ht="28.5" hidden="false" customHeight="true" outlineLevel="2" collapsed="false">
      <c r="A16" s="10" t="n">
        <v>5</v>
      </c>
      <c r="B16" s="11" t="s">
        <v>53</v>
      </c>
      <c r="C16" s="35" t="s">
        <v>22</v>
      </c>
      <c r="D16" s="13" t="s">
        <v>28</v>
      </c>
      <c r="E16" s="13" t="s">
        <v>24</v>
      </c>
      <c r="F16" s="14" t="n">
        <v>41491</v>
      </c>
      <c r="G16" s="23" t="n">
        <v>42794</v>
      </c>
      <c r="H16" s="16" t="str">
        <f aca="false">DATEDIF(F16,G16,"y")&amp;" г. "&amp;DATEDIF(F16,G16,"ym")&amp;" мес."</f>
        <v>3 г. 6 мес.</v>
      </c>
      <c r="I16" s="18" t="n">
        <v>1</v>
      </c>
      <c r="J16" s="17"/>
      <c r="K16" s="19" t="s">
        <v>25</v>
      </c>
      <c r="L16" s="0"/>
    </row>
    <row r="17" s="2" customFormat="true" ht="28.5" hidden="false" customHeight="true" outlineLevel="2" collapsed="false">
      <c r="A17" s="24" t="n">
        <v>6</v>
      </c>
      <c r="B17" s="11" t="s">
        <v>54</v>
      </c>
      <c r="C17" s="13" t="s">
        <v>17</v>
      </c>
      <c r="D17" s="13" t="s">
        <v>55</v>
      </c>
      <c r="E17" s="13" t="s">
        <v>19</v>
      </c>
      <c r="F17" s="14" t="n">
        <v>42332</v>
      </c>
      <c r="G17" s="23" t="n">
        <v>42787</v>
      </c>
      <c r="H17" s="16" t="str">
        <f aca="false">DATEDIF(F17,G17,"y")&amp;" г. "&amp;DATEDIF(F17,G17,"ym")&amp;" мес."</f>
        <v>1 г. 2 мес.</v>
      </c>
      <c r="I17" s="17"/>
      <c r="J17" s="18" t="n">
        <v>1</v>
      </c>
      <c r="K17" s="19" t="s">
        <v>56</v>
      </c>
      <c r="L17" s="0"/>
    </row>
    <row r="18" s="2" customFormat="true" ht="13.8" hidden="false" customHeight="false" outlineLevel="1" collapsed="false">
      <c r="A18" s="25"/>
      <c r="B18" s="11"/>
      <c r="C18" s="8"/>
      <c r="D18" s="8"/>
      <c r="E18" s="26"/>
      <c r="F18" s="27"/>
      <c r="G18" s="9"/>
      <c r="H18" s="28" t="s">
        <v>38</v>
      </c>
      <c r="I18" s="29" t="n">
        <v>1</v>
      </c>
      <c r="J18" s="29" t="n">
        <v>5</v>
      </c>
      <c r="K18" s="30"/>
      <c r="L18" s="0"/>
    </row>
    <row r="19" s="2" customFormat="true" ht="13.8" hidden="false" customHeight="false" outlineLevel="1" collapsed="false">
      <c r="A19" s="1"/>
      <c r="B19" s="11"/>
      <c r="C19" s="8"/>
      <c r="D19" s="8"/>
      <c r="E19" s="26"/>
      <c r="F19" s="27"/>
      <c r="G19" s="9"/>
      <c r="H19" s="28" t="s">
        <v>39</v>
      </c>
      <c r="I19" s="31" t="n">
        <v>6</v>
      </c>
      <c r="J19" s="32"/>
      <c r="K19" s="30"/>
      <c r="L19" s="0"/>
    </row>
    <row r="20" s="2" customFormat="true" ht="17.35" hidden="false" customHeight="false" outlineLevel="1" collapsed="false">
      <c r="A20" s="33" t="n">
        <v>42795</v>
      </c>
      <c r="B20" s="11"/>
      <c r="F20" s="27"/>
      <c r="G20" s="3"/>
      <c r="H20" s="34"/>
      <c r="I20" s="27"/>
      <c r="J20" s="27"/>
      <c r="K20" s="30"/>
      <c r="L20" s="0"/>
    </row>
    <row r="21" s="2" customFormat="true" ht="13.8" hidden="false" customHeight="false" outlineLevel="2" collapsed="false">
      <c r="A21" s="10" t="n">
        <v>1</v>
      </c>
      <c r="B21" s="11" t="s">
        <v>57</v>
      </c>
      <c r="C21" s="20" t="s">
        <v>12</v>
      </c>
      <c r="D21" s="13" t="s">
        <v>13</v>
      </c>
      <c r="E21" s="13" t="s">
        <v>14</v>
      </c>
      <c r="F21" s="14" t="n">
        <v>41092</v>
      </c>
      <c r="G21" s="23" t="n">
        <v>42803</v>
      </c>
      <c r="H21" s="36" t="str">
        <f aca="false">DATEDIF(F21,G21,"y")&amp;" г. "&amp;DATEDIF(F21,G21,"ym")&amp;" мес."</f>
        <v>4 г. 8 мес.</v>
      </c>
      <c r="I21" s="17"/>
      <c r="J21" s="18" t="n">
        <v>1</v>
      </c>
      <c r="K21" s="19" t="s">
        <v>58</v>
      </c>
      <c r="L21" s="0"/>
    </row>
    <row r="22" s="2" customFormat="true" ht="13.8" hidden="false" customHeight="false" outlineLevel="2" collapsed="false">
      <c r="A22" s="21" t="n">
        <v>2</v>
      </c>
      <c r="B22" s="11" t="s">
        <v>59</v>
      </c>
      <c r="C22" s="13" t="s">
        <v>12</v>
      </c>
      <c r="D22" s="13" t="s">
        <v>13</v>
      </c>
      <c r="E22" s="13" t="s">
        <v>14</v>
      </c>
      <c r="F22" s="14" t="n">
        <v>41407</v>
      </c>
      <c r="G22" s="23" t="n">
        <v>42818</v>
      </c>
      <c r="H22" s="36" t="str">
        <f aca="false">DATEDIF(F22,G22,"y")&amp;" г. "&amp;DATEDIF(F22,G22,"ym")&amp;" мес."</f>
        <v>3 г. 10 мес.</v>
      </c>
      <c r="I22" s="17"/>
      <c r="J22" s="18" t="n">
        <v>1</v>
      </c>
      <c r="K22" s="19" t="s">
        <v>58</v>
      </c>
      <c r="L22" s="0"/>
    </row>
    <row r="23" s="2" customFormat="true" ht="28.5" hidden="false" customHeight="true" outlineLevel="2" collapsed="false">
      <c r="A23" s="10" t="n">
        <v>3</v>
      </c>
      <c r="B23" s="11" t="s">
        <v>60</v>
      </c>
      <c r="C23" s="35" t="s">
        <v>34</v>
      </c>
      <c r="D23" s="13" t="s">
        <v>35</v>
      </c>
      <c r="E23" s="13" t="s">
        <v>36</v>
      </c>
      <c r="F23" s="14" t="n">
        <v>42451</v>
      </c>
      <c r="G23" s="23" t="n">
        <v>42818</v>
      </c>
      <c r="H23" s="36" t="str">
        <f aca="false">DATEDIF(F23,G23,"y")&amp;" г. "&amp;DATEDIF(F23,G23,"ym")&amp;" мес."</f>
        <v>1 г. 0 мес.</v>
      </c>
      <c r="I23" s="17"/>
      <c r="J23" s="18" t="n">
        <v>1</v>
      </c>
      <c r="K23" s="19" t="s">
        <v>15</v>
      </c>
      <c r="L23" s="0"/>
    </row>
    <row r="24" s="2" customFormat="true" ht="28.5" hidden="false" customHeight="true" outlineLevel="2" collapsed="false">
      <c r="A24" s="21" t="n">
        <v>4</v>
      </c>
      <c r="B24" s="11" t="s">
        <v>61</v>
      </c>
      <c r="C24" s="13" t="s">
        <v>22</v>
      </c>
      <c r="D24" s="13" t="s">
        <v>23</v>
      </c>
      <c r="E24" s="13" t="s">
        <v>24</v>
      </c>
      <c r="F24" s="14" t="n">
        <v>41059</v>
      </c>
      <c r="G24" s="22" t="n">
        <v>42825</v>
      </c>
      <c r="H24" s="36" t="str">
        <f aca="false">DATEDIF(F24,G24,"y")&amp;" г. "&amp;DATEDIF(F24,G24,"ym")&amp;" мес."</f>
        <v>4 г. 10 мес.</v>
      </c>
      <c r="I24" s="17"/>
      <c r="J24" s="18" t="n">
        <v>1</v>
      </c>
      <c r="K24" s="19" t="s">
        <v>62</v>
      </c>
      <c r="L24" s="0"/>
    </row>
    <row r="25" s="2" customFormat="true" ht="28.5" hidden="false" customHeight="true" outlineLevel="2" collapsed="false">
      <c r="A25" s="10" t="n">
        <v>5</v>
      </c>
      <c r="B25" s="11" t="s">
        <v>63</v>
      </c>
      <c r="C25" s="35" t="s">
        <v>64</v>
      </c>
      <c r="D25" s="13" t="s">
        <v>65</v>
      </c>
      <c r="E25" s="37" t="s">
        <v>32</v>
      </c>
      <c r="F25" s="14" t="n">
        <v>42502</v>
      </c>
      <c r="G25" s="23" t="n">
        <v>42825</v>
      </c>
      <c r="H25" s="36" t="str">
        <f aca="false">DATEDIF(F25,G25,"y")&amp;" г. "&amp;DATEDIF(F25,G25,"ym")&amp;" мес."</f>
        <v>0 г. 10 мес.</v>
      </c>
      <c r="I25" s="17"/>
      <c r="J25" s="18" t="n">
        <v>1</v>
      </c>
      <c r="K25" s="19" t="s">
        <v>66</v>
      </c>
      <c r="L25" s="0"/>
    </row>
    <row r="26" s="2" customFormat="true" ht="28.5" hidden="false" customHeight="true" outlineLevel="2" collapsed="false">
      <c r="A26" s="24" t="n">
        <v>6</v>
      </c>
      <c r="B26" s="11" t="s">
        <v>67</v>
      </c>
      <c r="C26" s="20" t="s">
        <v>41</v>
      </c>
      <c r="D26" s="13" t="s">
        <v>42</v>
      </c>
      <c r="E26" s="13" t="s">
        <v>43</v>
      </c>
      <c r="F26" s="14" t="n">
        <v>42248</v>
      </c>
      <c r="G26" s="23" t="n">
        <v>42825</v>
      </c>
      <c r="H26" s="36" t="str">
        <f aca="false">DATEDIF(F26,G26,"y")&amp;" г. "&amp;DATEDIF(F26,G26,"ym")&amp;" мес."</f>
        <v>1 г. 6 мес.</v>
      </c>
      <c r="I26" s="18" t="n">
        <v>1</v>
      </c>
      <c r="J26" s="17"/>
      <c r="K26" s="19" t="s">
        <v>25</v>
      </c>
      <c r="L26" s="0"/>
    </row>
    <row r="27" s="2" customFormat="true" ht="13.8" hidden="false" customHeight="false" outlineLevel="1" collapsed="false">
      <c r="A27" s="25"/>
      <c r="B27" s="11"/>
      <c r="C27" s="8"/>
      <c r="D27" s="8"/>
      <c r="E27" s="26"/>
      <c r="F27" s="27"/>
      <c r="G27" s="9"/>
      <c r="H27" s="28" t="s">
        <v>38</v>
      </c>
      <c r="I27" s="29" t="n">
        <v>1</v>
      </c>
      <c r="J27" s="29" t="n">
        <v>5</v>
      </c>
      <c r="K27" s="30"/>
      <c r="L27" s="0"/>
    </row>
    <row r="28" s="2" customFormat="true" ht="13.8" hidden="false" customHeight="false" outlineLevel="1" collapsed="false">
      <c r="A28" s="1"/>
      <c r="B28" s="11"/>
      <c r="C28" s="8"/>
      <c r="D28" s="8"/>
      <c r="E28" s="26"/>
      <c r="F28" s="27"/>
      <c r="G28" s="9"/>
      <c r="H28" s="28" t="s">
        <v>39</v>
      </c>
      <c r="I28" s="31" t="n">
        <v>6</v>
      </c>
      <c r="J28" s="32"/>
      <c r="K28" s="30"/>
      <c r="L28" s="0"/>
    </row>
    <row r="29" s="2" customFormat="true" ht="17.35" hidden="false" customHeight="false" outlineLevel="1" collapsed="false">
      <c r="A29" s="33" t="n">
        <v>42826</v>
      </c>
      <c r="B29" s="11"/>
      <c r="F29" s="27"/>
      <c r="G29" s="3"/>
      <c r="H29" s="34"/>
      <c r="I29" s="27"/>
      <c r="J29" s="27"/>
      <c r="K29" s="30"/>
      <c r="L29" s="0"/>
    </row>
    <row r="30" s="2" customFormat="true" ht="28.5" hidden="false" customHeight="true" outlineLevel="2" collapsed="false">
      <c r="A30" s="10" t="n">
        <v>1</v>
      </c>
      <c r="B30" s="11" t="s">
        <v>68</v>
      </c>
      <c r="C30" s="20" t="s">
        <v>17</v>
      </c>
      <c r="D30" s="13" t="s">
        <v>18</v>
      </c>
      <c r="E30" s="13" t="s">
        <v>19</v>
      </c>
      <c r="F30" s="14" t="n">
        <v>42557</v>
      </c>
      <c r="G30" s="38" t="n">
        <v>42828</v>
      </c>
      <c r="H30" s="36" t="str">
        <f aca="false">DATEDIF(F30,G30,"y")&amp;" г. "&amp;DATEDIF(F30,G30,"ym")&amp;" мес."</f>
        <v>0 г. 8 мес.</v>
      </c>
      <c r="I30" s="17"/>
      <c r="J30" s="18" t="n">
        <v>1</v>
      </c>
      <c r="K30" s="19" t="s">
        <v>15</v>
      </c>
      <c r="L30" s="0"/>
    </row>
    <row r="31" s="2" customFormat="true" ht="28.5" hidden="false" customHeight="true" outlineLevel="2" collapsed="false">
      <c r="A31" s="21" t="n">
        <v>2</v>
      </c>
      <c r="B31" s="11" t="s">
        <v>69</v>
      </c>
      <c r="C31" s="12" t="s">
        <v>70</v>
      </c>
      <c r="D31" s="13" t="s">
        <v>71</v>
      </c>
      <c r="E31" s="13" t="s">
        <v>19</v>
      </c>
      <c r="F31" s="14" t="n">
        <v>41855</v>
      </c>
      <c r="G31" s="38" t="n">
        <v>42836</v>
      </c>
      <c r="H31" s="36" t="str">
        <f aca="false">DATEDIF(F31,G31,"y")&amp;" г. "&amp;DATEDIF(F31,G31,"ym")&amp;" мес."</f>
        <v>2 г. 8 мес.</v>
      </c>
      <c r="I31" s="17"/>
      <c r="J31" s="18" t="n">
        <v>1</v>
      </c>
      <c r="K31" s="19" t="s">
        <v>58</v>
      </c>
      <c r="L31" s="0"/>
    </row>
    <row r="32" s="2" customFormat="true" ht="28.5" hidden="false" customHeight="true" outlineLevel="2" collapsed="false">
      <c r="A32" s="10" t="n">
        <v>3</v>
      </c>
      <c r="B32" s="11" t="s">
        <v>72</v>
      </c>
      <c r="C32" s="35" t="s">
        <v>64</v>
      </c>
      <c r="D32" s="13" t="s">
        <v>73</v>
      </c>
      <c r="E32" s="37" t="s">
        <v>32</v>
      </c>
      <c r="F32" s="14" t="n">
        <v>42037</v>
      </c>
      <c r="G32" s="38" t="n">
        <v>42846</v>
      </c>
      <c r="H32" s="36" t="str">
        <f aca="false">DATEDIF(F32,G32,"y")&amp;" г. "&amp;DATEDIF(F32,G32,"ym")&amp;" мес."</f>
        <v>2 г. 2 мес.</v>
      </c>
      <c r="I32" s="17"/>
      <c r="J32" s="18" t="n">
        <v>1</v>
      </c>
      <c r="K32" s="19" t="s">
        <v>66</v>
      </c>
      <c r="L32" s="0"/>
    </row>
    <row r="33" s="2" customFormat="true" ht="35.5" hidden="false" customHeight="false" outlineLevel="2" collapsed="false">
      <c r="A33" s="21" t="n">
        <v>4</v>
      </c>
      <c r="B33" s="11" t="s">
        <v>74</v>
      </c>
      <c r="C33" s="13" t="s">
        <v>27</v>
      </c>
      <c r="D33" s="13" t="s">
        <v>75</v>
      </c>
      <c r="E33" s="13" t="s">
        <v>19</v>
      </c>
      <c r="F33" s="14" t="n">
        <v>42506</v>
      </c>
      <c r="G33" s="39" t="n">
        <v>42846</v>
      </c>
      <c r="H33" s="36" t="str">
        <f aca="false">DATEDIF(F33,G33,"y")&amp;" г. "&amp;DATEDIF(F33,G33,"ym")&amp;" мес."</f>
        <v>0 г. 11 мес.</v>
      </c>
      <c r="I33" s="17" t="n">
        <v>1</v>
      </c>
      <c r="J33" s="17"/>
      <c r="K33" s="19" t="s">
        <v>25</v>
      </c>
      <c r="L33" s="0"/>
    </row>
    <row r="34" s="2" customFormat="true" ht="35.5" hidden="false" customHeight="false" outlineLevel="2" collapsed="false">
      <c r="A34" s="10" t="n">
        <v>5</v>
      </c>
      <c r="B34" s="11" t="s">
        <v>76</v>
      </c>
      <c r="C34" s="12" t="s">
        <v>70</v>
      </c>
      <c r="D34" s="13" t="s">
        <v>71</v>
      </c>
      <c r="E34" s="13" t="s">
        <v>19</v>
      </c>
      <c r="F34" s="14" t="n">
        <v>42849</v>
      </c>
      <c r="G34" s="38" t="n">
        <v>42852</v>
      </c>
      <c r="H34" s="36" t="str">
        <f aca="false">DATEDIF(F34,G34,"y")&amp;" г. "&amp;DATEDIF(F34,G34,"ym")&amp;" мес."</f>
        <v>0 г. 0 мес.</v>
      </c>
      <c r="I34" s="18" t="n">
        <v>1</v>
      </c>
      <c r="J34" s="17"/>
      <c r="K34" s="19" t="s">
        <v>77</v>
      </c>
      <c r="L34" s="0"/>
    </row>
    <row r="35" s="2" customFormat="true" ht="28.5" hidden="false" customHeight="true" outlineLevel="2" collapsed="false">
      <c r="A35" s="24" t="n">
        <v>6</v>
      </c>
      <c r="B35" s="11" t="s">
        <v>78</v>
      </c>
      <c r="C35" s="20" t="s">
        <v>79</v>
      </c>
      <c r="D35" s="13"/>
      <c r="E35" s="13" t="s">
        <v>80</v>
      </c>
      <c r="F35" s="14" t="n">
        <v>42762</v>
      </c>
      <c r="G35" s="38" t="n">
        <v>42853</v>
      </c>
      <c r="H35" s="36" t="str">
        <f aca="false">DATEDIF(F35,G35,"y")&amp;" г. "&amp;DATEDIF(F35,G35,"ym")&amp;" мес."</f>
        <v>0 г. 3 мес.</v>
      </c>
      <c r="I35" s="18" t="n">
        <v>1</v>
      </c>
      <c r="J35" s="17"/>
      <c r="K35" s="19" t="s">
        <v>81</v>
      </c>
      <c r="L35" s="0"/>
    </row>
    <row r="36" s="2" customFormat="true" ht="13.8" hidden="false" customHeight="false" outlineLevel="1" collapsed="false">
      <c r="A36" s="25"/>
      <c r="B36" s="11"/>
      <c r="C36" s="8"/>
      <c r="D36" s="8"/>
      <c r="E36" s="26"/>
      <c r="F36" s="27"/>
      <c r="G36" s="9"/>
      <c r="H36" s="28" t="s">
        <v>38</v>
      </c>
      <c r="I36" s="29" t="n">
        <v>2</v>
      </c>
      <c r="J36" s="29" t="n">
        <v>3</v>
      </c>
      <c r="K36" s="30"/>
      <c r="L36" s="0"/>
    </row>
    <row r="37" s="2" customFormat="true" ht="13.8" hidden="false" customHeight="false" outlineLevel="1" collapsed="false">
      <c r="A37" s="1"/>
      <c r="B37" s="11"/>
      <c r="C37" s="8"/>
      <c r="D37" s="8"/>
      <c r="E37" s="26"/>
      <c r="F37" s="27"/>
      <c r="G37" s="9"/>
      <c r="H37" s="28" t="s">
        <v>39</v>
      </c>
      <c r="I37" s="31" t="n">
        <v>6</v>
      </c>
      <c r="J37" s="32"/>
      <c r="K37" s="30"/>
      <c r="L37" s="0"/>
    </row>
    <row r="38" s="2" customFormat="true" ht="17.35" hidden="false" customHeight="false" outlineLevel="1" collapsed="false">
      <c r="A38" s="33" t="n">
        <v>42856</v>
      </c>
      <c r="B38" s="11"/>
      <c r="F38" s="27"/>
      <c r="G38" s="3"/>
      <c r="H38" s="34"/>
      <c r="I38" s="27"/>
      <c r="J38" s="27"/>
      <c r="K38" s="30"/>
      <c r="L38" s="0"/>
    </row>
    <row r="39" s="2" customFormat="true" ht="28.5" hidden="false" customHeight="true" outlineLevel="2" collapsed="false">
      <c r="A39" s="10" t="n">
        <v>1</v>
      </c>
      <c r="B39" s="11" t="s">
        <v>82</v>
      </c>
      <c r="C39" s="35" t="s">
        <v>83</v>
      </c>
      <c r="D39" s="13" t="s">
        <v>31</v>
      </c>
      <c r="E39" s="13" t="s">
        <v>32</v>
      </c>
      <c r="F39" s="14" t="n">
        <v>42171</v>
      </c>
      <c r="G39" s="23" t="n">
        <v>42857</v>
      </c>
      <c r="H39" s="36" t="str">
        <f aca="false">DATEDIF(F39,G39,"y")&amp;" г. "&amp;DATEDIF(F39,G39,"ym")&amp;" мес."</f>
        <v>1 г. 10 мес.</v>
      </c>
      <c r="I39" s="17"/>
      <c r="J39" s="18" t="n">
        <v>1</v>
      </c>
      <c r="K39" s="19" t="s">
        <v>66</v>
      </c>
      <c r="L39" s="0"/>
    </row>
    <row r="40" s="2" customFormat="true" ht="28.5" hidden="false" customHeight="true" outlineLevel="2" collapsed="false">
      <c r="A40" s="21" t="n">
        <v>2</v>
      </c>
      <c r="B40" s="11" t="s">
        <v>84</v>
      </c>
      <c r="C40" s="12" t="s">
        <v>85</v>
      </c>
      <c r="D40" s="13" t="s">
        <v>73</v>
      </c>
      <c r="E40" s="13" t="s">
        <v>14</v>
      </c>
      <c r="F40" s="14" t="n">
        <v>42639</v>
      </c>
      <c r="G40" s="23" t="n">
        <v>42859</v>
      </c>
      <c r="H40" s="36" t="str">
        <f aca="false">DATEDIF(F40,G40,"y")&amp;" г. "&amp;DATEDIF(F40,G40,"ym")&amp;" мес."</f>
        <v>0 г. 7 мес.</v>
      </c>
      <c r="I40" s="17"/>
      <c r="J40" s="18" t="n">
        <v>1</v>
      </c>
      <c r="K40" s="19" t="s">
        <v>15</v>
      </c>
      <c r="L40" s="0"/>
    </row>
    <row r="41" s="2" customFormat="true" ht="28.5" hidden="false" customHeight="true" outlineLevel="2" collapsed="false">
      <c r="A41" s="10" t="n">
        <v>3</v>
      </c>
      <c r="B41" s="11" t="s">
        <v>86</v>
      </c>
      <c r="C41" s="40" t="s">
        <v>87</v>
      </c>
      <c r="D41" s="13" t="s">
        <v>88</v>
      </c>
      <c r="E41" s="13" t="s">
        <v>80</v>
      </c>
      <c r="F41" s="14" t="n">
        <v>41373</v>
      </c>
      <c r="G41" s="23" t="n">
        <v>42860</v>
      </c>
      <c r="H41" s="36" t="str">
        <f aca="false">DATEDIF(F41,G41,"y")&amp;" г. "&amp;DATEDIF(F41,G41,"ym")&amp;" мес."</f>
        <v>4 г. 0 мес.</v>
      </c>
      <c r="I41" s="17"/>
      <c r="J41" s="18" t="n">
        <v>1</v>
      </c>
      <c r="K41" s="19" t="s">
        <v>15</v>
      </c>
      <c r="L41" s="0"/>
    </row>
    <row r="42" s="2" customFormat="true" ht="28.5" hidden="false" customHeight="true" outlineLevel="2" collapsed="false">
      <c r="A42" s="21" t="n">
        <v>4</v>
      </c>
      <c r="B42" s="11" t="s">
        <v>89</v>
      </c>
      <c r="C42" s="40" t="s">
        <v>12</v>
      </c>
      <c r="D42" s="13" t="s">
        <v>13</v>
      </c>
      <c r="E42" s="13" t="s">
        <v>14</v>
      </c>
      <c r="F42" s="14" t="n">
        <v>42709</v>
      </c>
      <c r="G42" s="23" t="n">
        <v>42866</v>
      </c>
      <c r="H42" s="36" t="str">
        <f aca="false">DATEDIF(F42,G42,"y")&amp;" г. "&amp;DATEDIF(F42,G42,"ym")&amp;" мес."</f>
        <v>0 г. 5 мес.</v>
      </c>
      <c r="I42" s="18" t="n">
        <v>1</v>
      </c>
      <c r="J42" s="17"/>
      <c r="K42" s="19" t="s">
        <v>90</v>
      </c>
      <c r="L42" s="0"/>
    </row>
    <row r="43" s="2" customFormat="true" ht="28.5" hidden="false" customHeight="true" outlineLevel="2" collapsed="false">
      <c r="A43" s="10" t="n">
        <v>5</v>
      </c>
      <c r="B43" s="11" t="s">
        <v>91</v>
      </c>
      <c r="C43" s="13" t="s">
        <v>92</v>
      </c>
      <c r="D43" s="13" t="s">
        <v>93</v>
      </c>
      <c r="E43" s="13" t="s">
        <v>32</v>
      </c>
      <c r="F43" s="14" t="n">
        <v>42643</v>
      </c>
      <c r="G43" s="23" t="n">
        <v>42867</v>
      </c>
      <c r="H43" s="36" t="str">
        <f aca="false">DATEDIF(F43,G43,"y")&amp;" г. "&amp;DATEDIF(F43,G43,"ym")&amp;" мес."</f>
        <v>0 г. 7 мес.</v>
      </c>
      <c r="I43" s="18" t="n">
        <v>1</v>
      </c>
      <c r="J43" s="17"/>
      <c r="K43" s="19" t="s">
        <v>25</v>
      </c>
      <c r="L43" s="0"/>
    </row>
    <row r="44" s="2" customFormat="true" ht="28.5" hidden="false" customHeight="true" outlineLevel="2" collapsed="false">
      <c r="A44" s="21" t="n">
        <v>6</v>
      </c>
      <c r="B44" s="11" t="s">
        <v>94</v>
      </c>
      <c r="C44" s="40" t="s">
        <v>12</v>
      </c>
      <c r="D44" s="13" t="s">
        <v>95</v>
      </c>
      <c r="E44" s="13" t="s">
        <v>80</v>
      </c>
      <c r="F44" s="14" t="n">
        <v>42242</v>
      </c>
      <c r="G44" s="23" t="n">
        <v>42867</v>
      </c>
      <c r="H44" s="36" t="str">
        <f aca="false">DATEDIF(F44,G44,"y")&amp;" г. "&amp;DATEDIF(F44,G44,"ym")&amp;" мес."</f>
        <v>1 г. 8 мес.</v>
      </c>
      <c r="I44" s="17"/>
      <c r="J44" s="18" t="n">
        <v>1</v>
      </c>
      <c r="K44" s="19" t="s">
        <v>66</v>
      </c>
      <c r="L44" s="0"/>
    </row>
    <row r="45" s="2" customFormat="true" ht="28.5" hidden="false" customHeight="true" outlineLevel="2" collapsed="false">
      <c r="A45" s="10" t="n">
        <v>7</v>
      </c>
      <c r="B45" s="11" t="s">
        <v>96</v>
      </c>
      <c r="C45" s="40" t="s">
        <v>85</v>
      </c>
      <c r="D45" s="13" t="s">
        <v>73</v>
      </c>
      <c r="E45" s="13" t="s">
        <v>14</v>
      </c>
      <c r="F45" s="14" t="n">
        <v>42380</v>
      </c>
      <c r="G45" s="23" t="n">
        <v>42871</v>
      </c>
      <c r="H45" s="36" t="str">
        <f aca="false">DATEDIF(F45,G45,"y")&amp;" г. "&amp;DATEDIF(F45,G45,"ym")&amp;" мес."</f>
        <v>1 г. 4 мес.</v>
      </c>
      <c r="I45" s="18" t="n">
        <v>1</v>
      </c>
      <c r="J45" s="17"/>
      <c r="K45" s="19" t="s">
        <v>81</v>
      </c>
      <c r="L45" s="0"/>
    </row>
    <row r="46" s="2" customFormat="true" ht="21.65" hidden="false" customHeight="false" outlineLevel="2" collapsed="false">
      <c r="A46" s="21" t="n">
        <v>8</v>
      </c>
      <c r="B46" s="11" t="s">
        <v>97</v>
      </c>
      <c r="C46" s="40" t="s">
        <v>98</v>
      </c>
      <c r="D46" s="13" t="s">
        <v>99</v>
      </c>
      <c r="E46" s="13" t="s">
        <v>80</v>
      </c>
      <c r="F46" s="14" t="n">
        <v>41892</v>
      </c>
      <c r="G46" s="23" t="n">
        <v>42874</v>
      </c>
      <c r="H46" s="36" t="str">
        <f aca="false">DATEDIF(F46,G46,"y")&amp;" г. "&amp;DATEDIF(F46,G46,"ym")&amp;" мес."</f>
        <v>2 г. 8 мес.</v>
      </c>
      <c r="I46" s="17"/>
      <c r="J46" s="18" t="n">
        <v>1</v>
      </c>
      <c r="K46" s="19" t="s">
        <v>37</v>
      </c>
      <c r="L46" s="0"/>
    </row>
    <row r="47" s="2" customFormat="true" ht="21.65" hidden="false" customHeight="false" outlineLevel="2" collapsed="false">
      <c r="A47" s="10" t="n">
        <v>9</v>
      </c>
      <c r="B47" s="11" t="s">
        <v>100</v>
      </c>
      <c r="C47" s="40" t="s">
        <v>87</v>
      </c>
      <c r="D47" s="13" t="s">
        <v>88</v>
      </c>
      <c r="E47" s="13" t="s">
        <v>80</v>
      </c>
      <c r="F47" s="14" t="n">
        <v>41648</v>
      </c>
      <c r="G47" s="23" t="n">
        <v>42874</v>
      </c>
      <c r="H47" s="36" t="str">
        <f aca="false">DATEDIF(F47,G47,"y")&amp;" г. "&amp;DATEDIF(F47,G47,"ym")&amp;" мес."</f>
        <v>3 г. 4 мес.</v>
      </c>
      <c r="I47" s="17"/>
      <c r="J47" s="18" t="n">
        <v>1</v>
      </c>
      <c r="K47" s="19" t="s">
        <v>37</v>
      </c>
      <c r="L47" s="0"/>
    </row>
    <row r="48" s="2" customFormat="true" ht="28.5" hidden="false" customHeight="true" outlineLevel="2" collapsed="false">
      <c r="A48" s="21" t="n">
        <v>10</v>
      </c>
      <c r="B48" s="11" t="s">
        <v>101</v>
      </c>
      <c r="C48" s="40" t="s">
        <v>22</v>
      </c>
      <c r="D48" s="13" t="s">
        <v>102</v>
      </c>
      <c r="E48" s="13" t="s">
        <v>24</v>
      </c>
      <c r="F48" s="14" t="n">
        <v>42254</v>
      </c>
      <c r="G48" s="23" t="n">
        <v>42874</v>
      </c>
      <c r="H48" s="36" t="str">
        <f aca="false">DATEDIF(F48,G48,"y")&amp;" г. "&amp;DATEDIF(F48,G48,"ym")&amp;" мес."</f>
        <v>1 г. 8 мес.</v>
      </c>
      <c r="I48" s="18" t="n">
        <v>1</v>
      </c>
      <c r="J48" s="17"/>
      <c r="K48" s="19" t="s">
        <v>25</v>
      </c>
      <c r="L48" s="0"/>
    </row>
    <row r="49" s="2" customFormat="true" ht="21.65" hidden="false" customHeight="false" outlineLevel="2" collapsed="false">
      <c r="A49" s="10" t="n">
        <v>11</v>
      </c>
      <c r="B49" s="11" t="s">
        <v>103</v>
      </c>
      <c r="C49" s="20" t="s">
        <v>41</v>
      </c>
      <c r="D49" s="13" t="s">
        <v>104</v>
      </c>
      <c r="E49" s="13" t="s">
        <v>36</v>
      </c>
      <c r="F49" s="41" t="n">
        <v>38718</v>
      </c>
      <c r="G49" s="23" t="n">
        <v>42874</v>
      </c>
      <c r="H49" s="36" t="str">
        <f aca="false">DATEDIF(F49,G49,"y")&amp;" г. "&amp;DATEDIF(F49,G49,"ym")&amp;" мес."</f>
        <v>11 г. 4 мес.</v>
      </c>
      <c r="I49" s="17"/>
      <c r="J49" s="18" t="n">
        <v>1</v>
      </c>
      <c r="K49" s="19" t="s">
        <v>37</v>
      </c>
      <c r="L49" s="0"/>
    </row>
    <row r="50" s="2" customFormat="true" ht="28.5" hidden="false" customHeight="true" outlineLevel="2" collapsed="false">
      <c r="A50" s="21" t="n">
        <v>12</v>
      </c>
      <c r="B50" s="11" t="s">
        <v>105</v>
      </c>
      <c r="C50" s="35" t="s">
        <v>83</v>
      </c>
      <c r="D50" s="13" t="s">
        <v>31</v>
      </c>
      <c r="E50" s="13" t="s">
        <v>32</v>
      </c>
      <c r="F50" s="14" t="n">
        <v>42402</v>
      </c>
      <c r="G50" s="23" t="n">
        <v>42880</v>
      </c>
      <c r="H50" s="36" t="str">
        <f aca="false">DATEDIF(F50,G50,"y")&amp;" г. "&amp;DATEDIF(F50,G50,"ym")&amp;" мес."</f>
        <v>1 г. 3 мес.</v>
      </c>
      <c r="I50" s="17"/>
      <c r="J50" s="18" t="n">
        <v>1</v>
      </c>
      <c r="K50" s="19" t="s">
        <v>15</v>
      </c>
      <c r="L50" s="0"/>
    </row>
    <row r="51" s="2" customFormat="true" ht="24.05" hidden="false" customHeight="false" outlineLevel="2" collapsed="false">
      <c r="A51" s="10" t="n">
        <v>13</v>
      </c>
      <c r="B51" s="11" t="s">
        <v>106</v>
      </c>
      <c r="C51" s="40" t="s">
        <v>64</v>
      </c>
      <c r="D51" s="13" t="s">
        <v>73</v>
      </c>
      <c r="E51" s="37" t="s">
        <v>32</v>
      </c>
      <c r="F51" s="14" t="n">
        <v>42467</v>
      </c>
      <c r="G51" s="23" t="n">
        <v>42881</v>
      </c>
      <c r="H51" s="36" t="str">
        <f aca="false">DATEDIF(F51,G51,"y")&amp;" г. "&amp;DATEDIF(F51,G51,"ym")&amp;" мес."</f>
        <v>1 г. 1 мес.</v>
      </c>
      <c r="I51" s="17"/>
      <c r="J51" s="18" t="n">
        <v>1</v>
      </c>
      <c r="K51" s="19" t="s">
        <v>37</v>
      </c>
      <c r="L51" s="0"/>
    </row>
    <row r="52" s="2" customFormat="true" ht="28.5" hidden="false" customHeight="true" outlineLevel="2" collapsed="false">
      <c r="A52" s="21" t="n">
        <v>14</v>
      </c>
      <c r="B52" s="11" t="s">
        <v>107</v>
      </c>
      <c r="C52" s="35" t="s">
        <v>83</v>
      </c>
      <c r="D52" s="13" t="s">
        <v>31</v>
      </c>
      <c r="E52" s="13" t="s">
        <v>32</v>
      </c>
      <c r="F52" s="14" t="n">
        <v>42765</v>
      </c>
      <c r="G52" s="23" t="n">
        <v>42881</v>
      </c>
      <c r="H52" s="36" t="str">
        <f aca="false">DATEDIF(F52,G52,"y")&amp;" г. "&amp;DATEDIF(F52,G52,"ym")&amp;" мес."</f>
        <v>0 г. 3 мес.</v>
      </c>
      <c r="I52" s="17"/>
      <c r="J52" s="18" t="n">
        <v>1</v>
      </c>
      <c r="K52" s="19" t="s">
        <v>15</v>
      </c>
      <c r="L52" s="0"/>
    </row>
    <row r="53" s="2" customFormat="true" ht="39.75" hidden="false" customHeight="true" outlineLevel="2" collapsed="false">
      <c r="A53" s="10" t="n">
        <v>15</v>
      </c>
      <c r="B53" s="11" t="s">
        <v>108</v>
      </c>
      <c r="C53" s="42" t="s">
        <v>109</v>
      </c>
      <c r="D53" s="13" t="s">
        <v>42</v>
      </c>
      <c r="E53" s="13" t="s">
        <v>43</v>
      </c>
      <c r="F53" s="14" t="n">
        <v>42815</v>
      </c>
      <c r="G53" s="23" t="n">
        <v>42884</v>
      </c>
      <c r="H53" s="36" t="str">
        <f aca="false">DATEDIF(F53,G53,"y")&amp;" г. "&amp;DATEDIF(F53,G53,"ym")&amp;" мес."</f>
        <v>0 г. 2 мес.</v>
      </c>
      <c r="I53" s="18" t="n">
        <v>1</v>
      </c>
      <c r="J53" s="17"/>
      <c r="K53" s="19" t="s">
        <v>77</v>
      </c>
      <c r="L53" s="0"/>
    </row>
    <row r="54" s="2" customFormat="true" ht="13.8" hidden="false" customHeight="false" outlineLevel="1" collapsed="false">
      <c r="A54" s="25"/>
      <c r="B54" s="11"/>
      <c r="C54" s="8"/>
      <c r="D54" s="8"/>
      <c r="E54" s="26"/>
      <c r="F54" s="27"/>
      <c r="G54" s="9"/>
      <c r="H54" s="28" t="s">
        <v>38</v>
      </c>
      <c r="I54" s="29" t="n">
        <v>5</v>
      </c>
      <c r="J54" s="29" t="n">
        <v>10</v>
      </c>
      <c r="K54" s="30"/>
      <c r="L54" s="0"/>
    </row>
    <row r="55" s="2" customFormat="true" ht="13.8" hidden="false" customHeight="false" outlineLevel="1" collapsed="false">
      <c r="A55" s="1"/>
      <c r="B55" s="11"/>
      <c r="C55" s="8"/>
      <c r="D55" s="8"/>
      <c r="E55" s="26"/>
      <c r="F55" s="27"/>
      <c r="G55" s="9"/>
      <c r="H55" s="28" t="s">
        <v>39</v>
      </c>
      <c r="I55" s="31" t="n">
        <v>15</v>
      </c>
      <c r="J55" s="32"/>
      <c r="K55" s="30"/>
      <c r="L55" s="0"/>
    </row>
    <row r="56" s="2" customFormat="true" ht="17.35" hidden="false" customHeight="false" outlineLevel="1" collapsed="false">
      <c r="A56" s="33" t="n">
        <v>42887</v>
      </c>
      <c r="B56" s="11"/>
      <c r="F56" s="27"/>
      <c r="G56" s="3"/>
      <c r="H56" s="34"/>
      <c r="I56" s="27"/>
      <c r="J56" s="27"/>
      <c r="K56" s="30"/>
      <c r="L56" s="0"/>
    </row>
    <row r="57" s="2" customFormat="true" ht="28.5" hidden="false" customHeight="true" outlineLevel="2" collapsed="false">
      <c r="A57" s="10" t="n">
        <v>1</v>
      </c>
      <c r="B57" s="11" t="s">
        <v>110</v>
      </c>
      <c r="C57" s="40" t="s">
        <v>22</v>
      </c>
      <c r="D57" s="13" t="s">
        <v>23</v>
      </c>
      <c r="E57" s="13" t="s">
        <v>24</v>
      </c>
      <c r="F57" s="14" t="n">
        <v>41894</v>
      </c>
      <c r="G57" s="23" t="n">
        <v>42888</v>
      </c>
      <c r="H57" s="36" t="str">
        <f aca="false">DATEDIF(F57,G57,"y")&amp;" г. "&amp;DATEDIF(F57,G57,"ym")&amp;" мес."</f>
        <v>2 г. 8 мес.</v>
      </c>
      <c r="I57" s="17"/>
      <c r="J57" s="18" t="n">
        <v>1</v>
      </c>
      <c r="K57" s="19" t="s">
        <v>111</v>
      </c>
      <c r="L57" s="0"/>
    </row>
    <row r="58" s="2" customFormat="true" ht="28.5" hidden="false" customHeight="true" outlineLevel="2" collapsed="false">
      <c r="A58" s="21" t="n">
        <v>2</v>
      </c>
      <c r="B58" s="11" t="s">
        <v>112</v>
      </c>
      <c r="C58" s="12" t="s">
        <v>45</v>
      </c>
      <c r="D58" s="13" t="s">
        <v>51</v>
      </c>
      <c r="E58" s="13" t="s">
        <v>52</v>
      </c>
      <c r="F58" s="14" t="n">
        <v>42681</v>
      </c>
      <c r="G58" s="23" t="n">
        <v>42888</v>
      </c>
      <c r="H58" s="36" t="str">
        <f aca="false">DATEDIF(F58,G58,"y")&amp;" г. "&amp;DATEDIF(F58,G58,"ym")&amp;" мес."</f>
        <v>0 г. 6 мес.</v>
      </c>
      <c r="I58" s="17"/>
      <c r="J58" s="18" t="n">
        <v>1</v>
      </c>
      <c r="K58" s="19" t="s">
        <v>15</v>
      </c>
      <c r="L58" s="0"/>
    </row>
    <row r="59" s="2" customFormat="true" ht="28.5" hidden="false" customHeight="true" outlineLevel="2" collapsed="false">
      <c r="A59" s="10" t="n">
        <v>3</v>
      </c>
      <c r="B59" s="11" t="s">
        <v>113</v>
      </c>
      <c r="C59" s="40" t="s">
        <v>98</v>
      </c>
      <c r="D59" s="13" t="s">
        <v>114</v>
      </c>
      <c r="E59" s="13" t="s">
        <v>36</v>
      </c>
      <c r="F59" s="14" t="n">
        <v>41270</v>
      </c>
      <c r="G59" s="23" t="n">
        <v>42888</v>
      </c>
      <c r="H59" s="36" t="str">
        <f aca="false">DATEDIF(F59,G59,"y")&amp;" г. "&amp;DATEDIF(F59,G59,"ym")&amp;" мес."</f>
        <v>4 г. 5 мес.</v>
      </c>
      <c r="I59" s="17"/>
      <c r="J59" s="18" t="n">
        <v>1</v>
      </c>
      <c r="K59" s="19" t="s">
        <v>20</v>
      </c>
      <c r="L59" s="0"/>
    </row>
    <row r="60" s="2" customFormat="true" ht="28.5" hidden="false" customHeight="true" outlineLevel="2" collapsed="false">
      <c r="A60" s="10" t="n">
        <v>4</v>
      </c>
      <c r="B60" s="11" t="s">
        <v>115</v>
      </c>
      <c r="C60" s="40" t="s">
        <v>98</v>
      </c>
      <c r="D60" s="13" t="s">
        <v>73</v>
      </c>
      <c r="E60" s="13" t="s">
        <v>80</v>
      </c>
      <c r="F60" s="14" t="n">
        <v>42598</v>
      </c>
      <c r="G60" s="23" t="n">
        <v>42888</v>
      </c>
      <c r="H60" s="36" t="str">
        <f aca="false">DATEDIF(F60,G60,"y")&amp;" г. "&amp;DATEDIF(F60,G60,"ym")&amp;" мес."</f>
        <v>0 г. 9 мес.</v>
      </c>
      <c r="I60" s="17"/>
      <c r="J60" s="18" t="n">
        <v>1</v>
      </c>
      <c r="K60" s="19" t="s">
        <v>15</v>
      </c>
      <c r="L60" s="0"/>
    </row>
    <row r="61" s="2" customFormat="true" ht="28.5" hidden="false" customHeight="true" outlineLevel="2" collapsed="false">
      <c r="A61" s="21" t="n">
        <v>5</v>
      </c>
      <c r="B61" s="11" t="s">
        <v>116</v>
      </c>
      <c r="C61" s="13" t="s">
        <v>47</v>
      </c>
      <c r="D61" s="13" t="s">
        <v>42</v>
      </c>
      <c r="E61" s="13" t="s">
        <v>43</v>
      </c>
      <c r="F61" s="14" t="n">
        <v>42646</v>
      </c>
      <c r="G61" s="23" t="n">
        <v>42894</v>
      </c>
      <c r="H61" s="36" t="str">
        <f aca="false">DATEDIF(F61,G61,"y")&amp;" г. "&amp;DATEDIF(F61,G61,"ym")&amp;" мес."</f>
        <v>0 г. 8 мес.</v>
      </c>
      <c r="I61" s="18" t="n">
        <v>1</v>
      </c>
      <c r="J61" s="17"/>
      <c r="K61" s="19" t="s">
        <v>25</v>
      </c>
      <c r="L61" s="0"/>
    </row>
    <row r="62" s="2" customFormat="true" ht="28.5" hidden="false" customHeight="true" outlineLevel="2" collapsed="false">
      <c r="A62" s="10" t="n">
        <v>6</v>
      </c>
      <c r="B62" s="11" t="s">
        <v>117</v>
      </c>
      <c r="C62" s="35" t="s">
        <v>83</v>
      </c>
      <c r="D62" s="13" t="s">
        <v>118</v>
      </c>
      <c r="E62" s="13" t="s">
        <v>32</v>
      </c>
      <c r="F62" s="14" t="n">
        <v>42233</v>
      </c>
      <c r="G62" s="23" t="n">
        <v>42895</v>
      </c>
      <c r="H62" s="36" t="str">
        <f aca="false">DATEDIF(F62,G62,"y")&amp;" г. "&amp;DATEDIF(F62,G62,"ym")&amp;" мес."</f>
        <v>1 г. 9 мес.</v>
      </c>
      <c r="I62" s="17"/>
      <c r="J62" s="18" t="n">
        <v>1</v>
      </c>
      <c r="K62" s="19" t="s">
        <v>37</v>
      </c>
      <c r="L62" s="0"/>
    </row>
    <row r="63" s="2" customFormat="true" ht="28.5" hidden="false" customHeight="true" outlineLevel="2" collapsed="false">
      <c r="A63" s="10" t="n">
        <v>7</v>
      </c>
      <c r="B63" s="11" t="s">
        <v>119</v>
      </c>
      <c r="C63" s="40" t="s">
        <v>120</v>
      </c>
      <c r="D63" s="13" t="s">
        <v>121</v>
      </c>
      <c r="E63" s="13" t="s">
        <v>19</v>
      </c>
      <c r="F63" s="14" t="n">
        <v>42087</v>
      </c>
      <c r="G63" s="23" t="n">
        <v>42905</v>
      </c>
      <c r="H63" s="36" t="str">
        <f aca="false">DATEDIF(F63,G63,"y")&amp;" г. "&amp;DATEDIF(F63,G63,"ym")&amp;" мес."</f>
        <v>2 г. 2 мес.</v>
      </c>
      <c r="I63" s="18" t="n">
        <v>1</v>
      </c>
      <c r="J63" s="17"/>
      <c r="K63" s="19" t="s">
        <v>25</v>
      </c>
      <c r="L63" s="0"/>
    </row>
    <row r="64" s="2" customFormat="true" ht="42.75" hidden="false" customHeight="true" outlineLevel="2" collapsed="false">
      <c r="A64" s="21" t="n">
        <v>8</v>
      </c>
      <c r="B64" s="11" t="s">
        <v>122</v>
      </c>
      <c r="C64" s="40" t="s">
        <v>123</v>
      </c>
      <c r="D64" s="13" t="s">
        <v>124</v>
      </c>
      <c r="E64" s="13" t="s">
        <v>80</v>
      </c>
      <c r="F64" s="14" t="n">
        <v>42893</v>
      </c>
      <c r="G64" s="23" t="n">
        <v>42905</v>
      </c>
      <c r="H64" s="36" t="str">
        <f aca="false">DATEDIF(F64,G64,"y")&amp;" г. "&amp;DATEDIF(F64,G64,"ym")&amp;" мес."</f>
        <v>0 г. 0 мес.</v>
      </c>
      <c r="I64" s="18" t="n">
        <v>1</v>
      </c>
      <c r="J64" s="17"/>
      <c r="K64" s="19" t="s">
        <v>77</v>
      </c>
      <c r="L64" s="0"/>
    </row>
    <row r="65" s="2" customFormat="true" ht="28.5" hidden="false" customHeight="true" outlineLevel="2" collapsed="false">
      <c r="A65" s="10" t="n">
        <v>9</v>
      </c>
      <c r="B65" s="11" t="s">
        <v>125</v>
      </c>
      <c r="C65" s="12" t="s">
        <v>70</v>
      </c>
      <c r="D65" s="13" t="s">
        <v>71</v>
      </c>
      <c r="E65" s="13" t="s">
        <v>19</v>
      </c>
      <c r="F65" s="14" t="n">
        <v>42758</v>
      </c>
      <c r="G65" s="23" t="n">
        <v>42915</v>
      </c>
      <c r="H65" s="36" t="str">
        <f aca="false">DATEDIF(F65,G65,"y")&amp;" г. "&amp;DATEDIF(F65,G65,"ym")&amp;" мес."</f>
        <v>0 г. 5 мес.</v>
      </c>
      <c r="I65" s="17"/>
      <c r="J65" s="18" t="n">
        <v>1</v>
      </c>
      <c r="K65" s="19" t="s">
        <v>37</v>
      </c>
      <c r="L65" s="0"/>
    </row>
    <row r="66" s="2" customFormat="true" ht="28.5" hidden="false" customHeight="true" outlineLevel="2" collapsed="false">
      <c r="A66" s="10" t="n">
        <v>10</v>
      </c>
      <c r="B66" s="11" t="s">
        <v>126</v>
      </c>
      <c r="C66" s="12" t="s">
        <v>127</v>
      </c>
      <c r="D66" s="13" t="s">
        <v>128</v>
      </c>
      <c r="E66" s="13" t="s">
        <v>19</v>
      </c>
      <c r="F66" s="14" t="n">
        <v>41625</v>
      </c>
      <c r="G66" s="23" t="n">
        <v>42916</v>
      </c>
      <c r="H66" s="36" t="str">
        <f aca="false">DATEDIF(F66,G66,"y")&amp;" г. "&amp;DATEDIF(F66,G66,"ym")&amp;" мес."</f>
        <v>3 г. 6 мес.</v>
      </c>
      <c r="I66" s="18" t="n">
        <v>1</v>
      </c>
      <c r="J66" s="17"/>
      <c r="K66" s="19" t="s">
        <v>129</v>
      </c>
      <c r="L66" s="0"/>
    </row>
    <row r="67" s="2" customFormat="true" ht="13.8" hidden="false" customHeight="false" outlineLevel="1" collapsed="false">
      <c r="A67" s="25"/>
      <c r="B67" s="11"/>
      <c r="C67" s="8"/>
      <c r="D67" s="8"/>
      <c r="E67" s="26"/>
      <c r="F67" s="27"/>
      <c r="G67" s="9"/>
      <c r="H67" s="28" t="s">
        <v>38</v>
      </c>
      <c r="I67" s="29" t="n">
        <v>4</v>
      </c>
      <c r="J67" s="29" t="n">
        <v>6</v>
      </c>
      <c r="K67" s="30"/>
      <c r="L67" s="0"/>
    </row>
    <row r="68" s="2" customFormat="true" ht="13.8" hidden="false" customHeight="false" outlineLevel="1" collapsed="false">
      <c r="A68" s="1"/>
      <c r="B68" s="11"/>
      <c r="C68" s="8"/>
      <c r="D68" s="8"/>
      <c r="E68" s="26"/>
      <c r="F68" s="27"/>
      <c r="G68" s="9"/>
      <c r="H68" s="28" t="s">
        <v>39</v>
      </c>
      <c r="I68" s="31" t="n">
        <v>10</v>
      </c>
      <c r="J68" s="32"/>
      <c r="K68" s="30"/>
      <c r="L68" s="0"/>
    </row>
    <row r="69" s="2" customFormat="true" ht="17.35" hidden="false" customHeight="false" outlineLevel="1" collapsed="false">
      <c r="A69" s="43" t="n">
        <v>42917</v>
      </c>
      <c r="B69" s="11"/>
      <c r="C69" s="8"/>
      <c r="D69" s="8"/>
      <c r="E69" s="8"/>
      <c r="F69" s="9"/>
      <c r="G69" s="9"/>
      <c r="H69" s="8"/>
      <c r="I69" s="8"/>
      <c r="J69" s="8"/>
      <c r="K69" s="8"/>
      <c r="L69" s="0"/>
    </row>
    <row r="70" s="2" customFormat="true" ht="31.9" hidden="false" customHeight="false" outlineLevel="2" collapsed="false">
      <c r="A70" s="10" t="n">
        <v>1</v>
      </c>
      <c r="B70" s="11" t="s">
        <v>130</v>
      </c>
      <c r="C70" s="12" t="s">
        <v>22</v>
      </c>
      <c r="D70" s="13" t="s">
        <v>131</v>
      </c>
      <c r="E70" s="13" t="s">
        <v>24</v>
      </c>
      <c r="F70" s="15" t="n">
        <v>42899</v>
      </c>
      <c r="G70" s="15" t="n">
        <v>42941</v>
      </c>
      <c r="H70" s="44" t="str">
        <f aca="false">DATEDIF(F70,G70,"y")&amp;" г. "&amp;DATEDIF(F70,G70,"ym")&amp;" мес."</f>
        <v>0 г. 1 мес.</v>
      </c>
      <c r="I70" s="45" t="n">
        <v>1</v>
      </c>
      <c r="J70" s="45"/>
      <c r="K70" s="46" t="s">
        <v>25</v>
      </c>
      <c r="L70" s="0"/>
    </row>
    <row r="71" s="2" customFormat="true" ht="31.9" hidden="false" customHeight="false" outlineLevel="2" collapsed="false">
      <c r="A71" s="21" t="n">
        <v>2</v>
      </c>
      <c r="B71" s="11" t="s">
        <v>132</v>
      </c>
      <c r="C71" s="13" t="s">
        <v>133</v>
      </c>
      <c r="D71" s="13" t="s">
        <v>134</v>
      </c>
      <c r="E71" s="37" t="s">
        <v>80</v>
      </c>
      <c r="F71" s="15" t="n">
        <v>42857</v>
      </c>
      <c r="G71" s="15" t="n">
        <v>42941</v>
      </c>
      <c r="H71" s="44" t="str">
        <f aca="false">DATEDIF(F71,G71,"y")&amp;" г. "&amp;DATEDIF(F71,G71,"ym")&amp;" мес."</f>
        <v>0 г. 2 мес.</v>
      </c>
      <c r="I71" s="45" t="n">
        <v>1</v>
      </c>
      <c r="J71" s="45"/>
      <c r="K71" s="46" t="s">
        <v>25</v>
      </c>
      <c r="L71" s="0"/>
    </row>
    <row r="72" s="2" customFormat="true" ht="24.05" hidden="false" customHeight="false" outlineLevel="2" collapsed="false">
      <c r="A72" s="10" t="n">
        <v>3</v>
      </c>
      <c r="B72" s="11" t="s">
        <v>135</v>
      </c>
      <c r="C72" s="35" t="s">
        <v>83</v>
      </c>
      <c r="D72" s="13" t="s">
        <v>136</v>
      </c>
      <c r="E72" s="37" t="s">
        <v>32</v>
      </c>
      <c r="F72" s="15" t="n">
        <v>42920</v>
      </c>
      <c r="G72" s="15" t="n">
        <v>42927</v>
      </c>
      <c r="H72" s="44" t="str">
        <f aca="false">DATEDIF(F72,G72,"y")&amp;" г. "&amp;DATEDIF(F72,G72,"ym")&amp;" мес."</f>
        <v>0 г. 0 мес.</v>
      </c>
      <c r="I72" s="45"/>
      <c r="J72" s="45" t="n">
        <v>1</v>
      </c>
      <c r="K72" s="46" t="s">
        <v>37</v>
      </c>
      <c r="L72" s="0"/>
    </row>
    <row r="73" s="2" customFormat="true" ht="31.9" hidden="false" customHeight="false" outlineLevel="2" collapsed="false">
      <c r="A73" s="21" t="n">
        <v>4</v>
      </c>
      <c r="B73" s="11" t="s">
        <v>137</v>
      </c>
      <c r="C73" s="13" t="s">
        <v>138</v>
      </c>
      <c r="D73" s="13" t="s">
        <v>139</v>
      </c>
      <c r="E73" s="37" t="s">
        <v>80</v>
      </c>
      <c r="F73" s="47" t="n">
        <v>42800</v>
      </c>
      <c r="G73" s="47" t="n">
        <v>42944</v>
      </c>
      <c r="H73" s="44" t="str">
        <f aca="false">DATEDIF(F73,G73,"y")&amp;" г. "&amp;DATEDIF(F73,G73,"ym")&amp;" мес."</f>
        <v>0 г. 4 мес.</v>
      </c>
      <c r="I73" s="45" t="n">
        <v>1</v>
      </c>
      <c r="J73" s="45"/>
      <c r="K73" s="46" t="s">
        <v>25</v>
      </c>
      <c r="L73" s="0"/>
    </row>
    <row r="74" s="2" customFormat="true" ht="31.9" hidden="false" customHeight="false" outlineLevel="2" collapsed="false">
      <c r="A74" s="10" t="n">
        <v>5</v>
      </c>
      <c r="B74" s="11" t="s">
        <v>140</v>
      </c>
      <c r="C74" s="13" t="s">
        <v>17</v>
      </c>
      <c r="D74" s="13" t="s">
        <v>141</v>
      </c>
      <c r="E74" s="13" t="s">
        <v>36</v>
      </c>
      <c r="F74" s="15" t="n">
        <v>41529</v>
      </c>
      <c r="G74" s="15" t="n">
        <v>42940</v>
      </c>
      <c r="H74" s="44" t="str">
        <f aca="false">DATEDIF(F74,G74,"y")&amp;" г. "&amp;DATEDIF(F74,G74,"ym")&amp;" мес."</f>
        <v>3 г. 10 мес.</v>
      </c>
      <c r="I74" s="45" t="n">
        <v>1</v>
      </c>
      <c r="J74" s="45"/>
      <c r="K74" s="46" t="s">
        <v>25</v>
      </c>
      <c r="L74" s="0"/>
    </row>
    <row r="75" s="2" customFormat="true" ht="24.05" hidden="false" customHeight="false" outlineLevel="2" collapsed="false">
      <c r="A75" s="21" t="n">
        <v>6</v>
      </c>
      <c r="B75" s="11" t="s">
        <v>142</v>
      </c>
      <c r="C75" s="13" t="s">
        <v>143</v>
      </c>
      <c r="D75" s="48" t="s">
        <v>144</v>
      </c>
      <c r="E75" s="37" t="s">
        <v>32</v>
      </c>
      <c r="F75" s="49" t="n">
        <v>42293</v>
      </c>
      <c r="G75" s="49" t="n">
        <v>42933</v>
      </c>
      <c r="H75" s="44" t="str">
        <f aca="false">DATEDIF(F75,G75,"y")&amp;" г. "&amp;DATEDIF(F75,G75,"ym")&amp;" мес."</f>
        <v>1 г. 9 мес.</v>
      </c>
      <c r="I75" s="50"/>
      <c r="J75" s="50" t="n">
        <v>1</v>
      </c>
      <c r="K75" s="46" t="s">
        <v>37</v>
      </c>
      <c r="L75" s="0"/>
    </row>
    <row r="76" s="2" customFormat="true" ht="13.8" hidden="false" customHeight="false" outlineLevel="2" collapsed="false">
      <c r="A76" s="10" t="n">
        <v>7</v>
      </c>
      <c r="B76" s="11" t="s">
        <v>145</v>
      </c>
      <c r="C76" s="13" t="s">
        <v>127</v>
      </c>
      <c r="D76" s="13" t="s">
        <v>146</v>
      </c>
      <c r="E76" s="13" t="s">
        <v>43</v>
      </c>
      <c r="F76" s="15" t="n">
        <v>41751</v>
      </c>
      <c r="G76" s="15" t="n">
        <v>42927</v>
      </c>
      <c r="H76" s="44" t="str">
        <f aca="false">DATEDIF(F76,G76,"y")&amp;" г. "&amp;DATEDIF(F76,G76,"ym")&amp;" мес."</f>
        <v>3 г. 2 мес.</v>
      </c>
      <c r="I76" s="45"/>
      <c r="J76" s="45" t="n">
        <v>1</v>
      </c>
      <c r="K76" s="46" t="s">
        <v>37</v>
      </c>
      <c r="L76" s="0"/>
    </row>
    <row r="77" s="2" customFormat="true" ht="13.8" hidden="false" customHeight="false" outlineLevel="1" collapsed="false">
      <c r="A77" s="25"/>
      <c r="B77" s="11"/>
      <c r="C77" s="8"/>
      <c r="D77" s="8"/>
      <c r="E77" s="26"/>
      <c r="F77" s="9"/>
      <c r="G77" s="9"/>
      <c r="H77" s="51" t="s">
        <v>38</v>
      </c>
      <c r="I77" s="52" t="n">
        <f aca="false">SUM(I70:I76)</f>
        <v>4</v>
      </c>
      <c r="J77" s="52" t="n">
        <f aca="false">SUM(J70:J76)</f>
        <v>3</v>
      </c>
      <c r="K77" s="8"/>
      <c r="L77" s="0"/>
    </row>
    <row r="78" s="2" customFormat="true" ht="17.35" hidden="false" customHeight="false" outlineLevel="1" collapsed="false">
      <c r="A78" s="33" t="n">
        <v>42948</v>
      </c>
      <c r="B78" s="11"/>
      <c r="C78" s="8"/>
      <c r="D78" s="8"/>
      <c r="E78" s="26"/>
      <c r="F78" s="9"/>
      <c r="G78" s="9"/>
      <c r="H78" s="53" t="s">
        <v>39</v>
      </c>
      <c r="I78" s="54" t="n">
        <f aca="false">I77+J77</f>
        <v>7</v>
      </c>
      <c r="J78" s="55"/>
      <c r="K78" s="8"/>
      <c r="L78" s="0"/>
    </row>
    <row r="79" s="2" customFormat="true" ht="13.8" hidden="false" customHeight="false" outlineLevel="2" collapsed="false">
      <c r="A79" s="10" t="n">
        <v>1</v>
      </c>
      <c r="B79" s="11" t="s">
        <v>147</v>
      </c>
      <c r="C79" s="56" t="s">
        <v>127</v>
      </c>
      <c r="D79" s="13" t="s">
        <v>148</v>
      </c>
      <c r="E79" s="13" t="s">
        <v>19</v>
      </c>
      <c r="F79" s="57" t="n">
        <v>42919</v>
      </c>
      <c r="G79" s="57" t="n">
        <v>42948</v>
      </c>
      <c r="H79" s="44" t="str">
        <f aca="false">DATEDIF(F79,G79,"y")&amp;" г. "&amp;DATEDIF(F79,G79,"ym")&amp;" мес."</f>
        <v>0 г. 0 мес.</v>
      </c>
      <c r="I79" s="58" t="n">
        <v>1</v>
      </c>
      <c r="J79" s="58"/>
      <c r="K79" s="46" t="s">
        <v>149</v>
      </c>
      <c r="L79" s="0"/>
    </row>
    <row r="80" s="2" customFormat="true" ht="24.05" hidden="false" customHeight="false" outlineLevel="2" collapsed="false">
      <c r="A80" s="21" t="n">
        <v>2</v>
      </c>
      <c r="B80" s="11" t="s">
        <v>150</v>
      </c>
      <c r="C80" s="12" t="s">
        <v>70</v>
      </c>
      <c r="D80" s="13" t="s">
        <v>151</v>
      </c>
      <c r="E80" s="13" t="s">
        <v>19</v>
      </c>
      <c r="F80" s="57" t="n">
        <v>42957</v>
      </c>
      <c r="G80" s="57" t="n">
        <v>42964</v>
      </c>
      <c r="H80" s="44" t="str">
        <f aca="false">DATEDIF(F80,G80,"y")&amp;" г. "&amp;DATEDIF(F80,G80,"ym")&amp;" мес."</f>
        <v>0 г. 0 мес.</v>
      </c>
      <c r="I80" s="58" t="n">
        <v>1</v>
      </c>
      <c r="J80" s="58"/>
      <c r="K80" s="46" t="s">
        <v>129</v>
      </c>
      <c r="L80" s="0"/>
    </row>
    <row r="81" s="2" customFormat="true" ht="21.65" hidden="false" customHeight="false" outlineLevel="2" collapsed="false">
      <c r="A81" s="10" t="n">
        <v>3</v>
      </c>
      <c r="B81" s="11" t="s">
        <v>152</v>
      </c>
      <c r="C81" s="12" t="s">
        <v>22</v>
      </c>
      <c r="D81" s="13" t="s">
        <v>153</v>
      </c>
      <c r="E81" s="13" t="s">
        <v>24</v>
      </c>
      <c r="F81" s="57" t="n">
        <v>42905</v>
      </c>
      <c r="G81" s="57" t="n">
        <v>42972</v>
      </c>
      <c r="H81" s="44" t="str">
        <f aca="false">DATEDIF(F81,G81,"y")&amp;" г. "&amp;DATEDIF(F81,G81,"ym")&amp;" мес."</f>
        <v>0 г. 2 мес.</v>
      </c>
      <c r="I81" s="58"/>
      <c r="J81" s="58" t="n">
        <v>1</v>
      </c>
      <c r="K81" s="46" t="s">
        <v>37</v>
      </c>
      <c r="L81" s="0"/>
    </row>
    <row r="82" s="2" customFormat="true" ht="21.65" hidden="false" customHeight="false" outlineLevel="2" collapsed="false">
      <c r="A82" s="21" t="n">
        <v>4</v>
      </c>
      <c r="B82" s="11" t="s">
        <v>154</v>
      </c>
      <c r="C82" s="59" t="s">
        <v>85</v>
      </c>
      <c r="D82" s="13" t="s">
        <v>13</v>
      </c>
      <c r="E82" s="13" t="s">
        <v>14</v>
      </c>
      <c r="F82" s="60" t="n">
        <v>42860</v>
      </c>
      <c r="G82" s="60" t="n">
        <v>42965</v>
      </c>
      <c r="H82" s="44" t="str">
        <f aca="false">DATEDIF(F82,G82,"y")&amp;" г. "&amp;DATEDIF(F82,G82,"ym")&amp;" мес."</f>
        <v>0 г. 3 мес.</v>
      </c>
      <c r="I82" s="61"/>
      <c r="J82" s="61" t="n">
        <v>1</v>
      </c>
      <c r="K82" s="46" t="s">
        <v>62</v>
      </c>
      <c r="L82" s="0"/>
    </row>
    <row r="83" s="2" customFormat="true" ht="31.9" hidden="false" customHeight="false" outlineLevel="2" collapsed="false">
      <c r="A83" s="10" t="n">
        <v>5</v>
      </c>
      <c r="B83" s="11" t="s">
        <v>155</v>
      </c>
      <c r="C83" s="56" t="s">
        <v>98</v>
      </c>
      <c r="D83" s="13" t="s">
        <v>156</v>
      </c>
      <c r="E83" s="37" t="s">
        <v>80</v>
      </c>
      <c r="F83" s="60" t="n">
        <v>42684</v>
      </c>
      <c r="G83" s="60" t="n">
        <v>42968</v>
      </c>
      <c r="H83" s="44" t="str">
        <f aca="false">DATEDIF(F83,G83,"y")&amp;" г. "&amp;DATEDIF(F83,G83,"ym")&amp;" мес."</f>
        <v>0 г. 9 мес.</v>
      </c>
      <c r="I83" s="61" t="n">
        <v>1</v>
      </c>
      <c r="J83" s="61"/>
      <c r="K83" s="46" t="s">
        <v>25</v>
      </c>
      <c r="L83" s="0"/>
    </row>
    <row r="84" s="2" customFormat="true" ht="24.05" hidden="false" customHeight="false" outlineLevel="2" collapsed="false">
      <c r="A84" s="21" t="n">
        <v>6</v>
      </c>
      <c r="B84" s="11" t="s">
        <v>157</v>
      </c>
      <c r="C84" s="56" t="s">
        <v>138</v>
      </c>
      <c r="D84" s="13" t="s">
        <v>28</v>
      </c>
      <c r="E84" s="13" t="s">
        <v>24</v>
      </c>
      <c r="F84" s="57" t="n">
        <v>42604</v>
      </c>
      <c r="G84" s="57" t="n">
        <v>42948</v>
      </c>
      <c r="H84" s="44" t="str">
        <f aca="false">DATEDIF(F84,G84,"y")&amp;" г. "&amp;DATEDIF(F84,G84,"ym")&amp;" мес."</f>
        <v>0 г. 11 мес.</v>
      </c>
      <c r="I84" s="58"/>
      <c r="J84" s="58" t="n">
        <v>1</v>
      </c>
      <c r="K84" s="46" t="s">
        <v>37</v>
      </c>
      <c r="L84" s="0"/>
    </row>
    <row r="85" s="2" customFormat="true" ht="21.65" hidden="false" customHeight="false" outlineLevel="2" collapsed="false">
      <c r="A85" s="10" t="n">
        <v>7</v>
      </c>
      <c r="B85" s="11" t="s">
        <v>158</v>
      </c>
      <c r="C85" s="56" t="s">
        <v>34</v>
      </c>
      <c r="D85" s="13" t="s">
        <v>35</v>
      </c>
      <c r="E85" s="13" t="s">
        <v>36</v>
      </c>
      <c r="F85" s="57" t="n">
        <v>41265</v>
      </c>
      <c r="G85" s="57" t="n">
        <v>42949</v>
      </c>
      <c r="H85" s="44" t="str">
        <f aca="false">DATEDIF(F85,G85,"y")&amp;" г. "&amp;DATEDIF(F85,G85,"ym")&amp;" мес."</f>
        <v>4 г. 7 мес.</v>
      </c>
      <c r="I85" s="58" t="n">
        <v>1</v>
      </c>
      <c r="J85" s="58"/>
      <c r="K85" s="46" t="s">
        <v>129</v>
      </c>
      <c r="L85" s="0"/>
    </row>
    <row r="86" s="2" customFormat="true" ht="13.8" hidden="false" customHeight="false" outlineLevel="2" collapsed="false">
      <c r="A86" s="10" t="n">
        <v>8</v>
      </c>
      <c r="B86" s="11" t="s">
        <v>159</v>
      </c>
      <c r="C86" s="12" t="s">
        <v>22</v>
      </c>
      <c r="D86" s="13" t="s">
        <v>160</v>
      </c>
      <c r="E86" s="13" t="s">
        <v>24</v>
      </c>
      <c r="F86" s="57" t="n">
        <v>41975</v>
      </c>
      <c r="G86" s="57" t="n">
        <v>42965</v>
      </c>
      <c r="H86" s="44" t="str">
        <f aca="false">DATEDIF(F86,G86,"y")&amp;" г. "&amp;DATEDIF(F86,G86,"ym")&amp;" мес."</f>
        <v>2 г. 8 мес.</v>
      </c>
      <c r="I86" s="58"/>
      <c r="J86" s="58" t="n">
        <v>1</v>
      </c>
      <c r="K86" s="46" t="s">
        <v>37</v>
      </c>
      <c r="L86" s="0"/>
    </row>
    <row r="87" s="2" customFormat="true" ht="24.05" hidden="false" customHeight="false" outlineLevel="2" collapsed="false">
      <c r="A87" s="21" t="n">
        <v>9</v>
      </c>
      <c r="B87" s="11" t="s">
        <v>161</v>
      </c>
      <c r="C87" s="59" t="s">
        <v>22</v>
      </c>
      <c r="D87" s="13" t="s">
        <v>75</v>
      </c>
      <c r="E87" s="13" t="s">
        <v>19</v>
      </c>
      <c r="F87" s="60" t="n">
        <v>42160</v>
      </c>
      <c r="G87" s="60" t="n">
        <v>42951</v>
      </c>
      <c r="H87" s="44" t="str">
        <f aca="false">DATEDIF(F87,G87,"y")&amp;" г. "&amp;DATEDIF(F87,G87,"ym")&amp;" мес."</f>
        <v>2 г. 1 мес.</v>
      </c>
      <c r="I87" s="61"/>
      <c r="J87" s="61" t="n">
        <v>1</v>
      </c>
      <c r="K87" s="46" t="s">
        <v>66</v>
      </c>
      <c r="L87" s="0"/>
    </row>
    <row r="88" s="2" customFormat="true" ht="13.8" hidden="false" customHeight="false" outlineLevel="2" collapsed="false">
      <c r="A88" s="10" t="n">
        <v>10</v>
      </c>
      <c r="B88" s="11" t="s">
        <v>162</v>
      </c>
      <c r="C88" s="12" t="s">
        <v>45</v>
      </c>
      <c r="D88" s="13" t="s">
        <v>163</v>
      </c>
      <c r="E88" s="13" t="s">
        <v>43</v>
      </c>
      <c r="F88" s="57" t="n">
        <v>42310</v>
      </c>
      <c r="G88" s="57" t="n">
        <v>42965</v>
      </c>
      <c r="H88" s="44" t="str">
        <f aca="false">DATEDIF(F88,G88,"y")&amp;" г. "&amp;DATEDIF(F88,G88,"ym")&amp;" мес."</f>
        <v>1 г. 9 мес.</v>
      </c>
      <c r="I88" s="58"/>
      <c r="J88" s="58" t="n">
        <v>1</v>
      </c>
      <c r="K88" s="46" t="s">
        <v>37</v>
      </c>
      <c r="L88" s="0"/>
    </row>
    <row r="89" s="2" customFormat="true" ht="21.65" hidden="false" customHeight="false" outlineLevel="2" collapsed="false">
      <c r="A89" s="21" t="n">
        <v>11</v>
      </c>
      <c r="B89" s="11" t="s">
        <v>164</v>
      </c>
      <c r="C89" s="56" t="s">
        <v>165</v>
      </c>
      <c r="D89" s="13" t="s">
        <v>13</v>
      </c>
      <c r="E89" s="12" t="s">
        <v>166</v>
      </c>
      <c r="F89" s="57" t="n">
        <v>42137</v>
      </c>
      <c r="G89" s="57" t="n">
        <v>42971</v>
      </c>
      <c r="H89" s="44" t="str">
        <f aca="false">DATEDIF(F89,G89,"y")&amp;" г. "&amp;DATEDIF(F89,G89,"ym")&amp;" мес."</f>
        <v>2 г. 3 мес.</v>
      </c>
      <c r="I89" s="58"/>
      <c r="J89" s="58" t="n">
        <v>1</v>
      </c>
      <c r="K89" s="46" t="s">
        <v>15</v>
      </c>
      <c r="L89" s="0"/>
    </row>
    <row r="90" s="2" customFormat="true" ht="24.05" hidden="false" customHeight="false" outlineLevel="2" collapsed="false">
      <c r="A90" s="10" t="n">
        <v>12</v>
      </c>
      <c r="B90" s="11" t="s">
        <v>167</v>
      </c>
      <c r="C90" s="62" t="s">
        <v>168</v>
      </c>
      <c r="D90" s="13" t="s">
        <v>169</v>
      </c>
      <c r="E90" s="37" t="s">
        <v>80</v>
      </c>
      <c r="F90" s="57" t="n">
        <v>41129</v>
      </c>
      <c r="G90" s="57" t="n">
        <v>42978</v>
      </c>
      <c r="H90" s="44" t="str">
        <f aca="false">DATEDIF(F90,G90,"y")&amp;" г. "&amp;DATEDIF(F90,G90,"ym")&amp;" мес."</f>
        <v>5 г. 0 мес.</v>
      </c>
      <c r="I90" s="58"/>
      <c r="J90" s="58" t="n">
        <v>1</v>
      </c>
      <c r="K90" s="63" t="s">
        <v>49</v>
      </c>
      <c r="L90" s="0"/>
    </row>
    <row r="91" s="2" customFormat="true" ht="31.9" hidden="false" customHeight="false" outlineLevel="2" collapsed="false">
      <c r="A91" s="21" t="n">
        <v>13</v>
      </c>
      <c r="B91" s="11" t="s">
        <v>170</v>
      </c>
      <c r="C91" s="62" t="s">
        <v>92</v>
      </c>
      <c r="D91" s="48" t="s">
        <v>171</v>
      </c>
      <c r="E91" s="48" t="s">
        <v>36</v>
      </c>
      <c r="F91" s="64" t="n">
        <v>42263</v>
      </c>
      <c r="G91" s="64" t="n">
        <v>42977</v>
      </c>
      <c r="H91" s="44" t="str">
        <f aca="false">DATEDIF(F91,G91,"y")&amp;" г. "&amp;DATEDIF(F91,G91,"ym")&amp;" мес."</f>
        <v>1 г. 11 мес.</v>
      </c>
      <c r="I91" s="65"/>
      <c r="J91" s="65" t="n">
        <v>1</v>
      </c>
      <c r="K91" s="63" t="s">
        <v>172</v>
      </c>
      <c r="L91" s="0"/>
    </row>
    <row r="92" s="2" customFormat="true" ht="21.65" hidden="false" customHeight="false" outlineLevel="2" collapsed="false">
      <c r="A92" s="10" t="n">
        <v>14</v>
      </c>
      <c r="B92" s="11" t="s">
        <v>173</v>
      </c>
      <c r="C92" s="56" t="s">
        <v>168</v>
      </c>
      <c r="D92" s="13" t="s">
        <v>174</v>
      </c>
      <c r="E92" s="13" t="s">
        <v>36</v>
      </c>
      <c r="F92" s="57" t="n">
        <v>37988</v>
      </c>
      <c r="G92" s="57" t="n">
        <v>42949</v>
      </c>
      <c r="H92" s="44" t="str">
        <f aca="false">DATEDIF(F92,G92,"y")&amp;" г. "&amp;DATEDIF(F92,G92,"ym")&amp;" мес."</f>
        <v>13 г. 7 мес.</v>
      </c>
      <c r="I92" s="58"/>
      <c r="J92" s="58" t="n">
        <v>1</v>
      </c>
      <c r="K92" s="46" t="s">
        <v>37</v>
      </c>
      <c r="L92" s="0"/>
    </row>
    <row r="93" s="2" customFormat="true" ht="13.8" hidden="false" customHeight="false" outlineLevel="1" collapsed="false">
      <c r="A93" s="1"/>
      <c r="B93" s="11"/>
      <c r="C93" s="8"/>
      <c r="D93" s="8"/>
      <c r="E93" s="26"/>
      <c r="F93" s="9"/>
      <c r="G93" s="9"/>
      <c r="H93" s="51" t="s">
        <v>38</v>
      </c>
      <c r="I93" s="52" t="n">
        <f aca="false">SUM(I79:I92)</f>
        <v>4</v>
      </c>
      <c r="J93" s="52" t="n">
        <f aca="false">SUM(J79:J92)</f>
        <v>10</v>
      </c>
      <c r="K93" s="8"/>
      <c r="L93" s="0"/>
    </row>
    <row r="94" s="2" customFormat="true" ht="17.35" hidden="false" customHeight="false" outlineLevel="1" collapsed="false">
      <c r="A94" s="33" t="n">
        <v>42979</v>
      </c>
      <c r="B94" s="11"/>
      <c r="C94" s="8"/>
      <c r="D94" s="8"/>
      <c r="E94" s="26"/>
      <c r="F94" s="9"/>
      <c r="G94" s="9"/>
      <c r="H94" s="53" t="s">
        <v>39</v>
      </c>
      <c r="I94" s="54" t="n">
        <f aca="false">I93+J93</f>
        <v>14</v>
      </c>
      <c r="J94" s="55"/>
      <c r="K94" s="8"/>
      <c r="L94" s="0"/>
    </row>
    <row r="95" s="2" customFormat="true" ht="21.65" hidden="false" customHeight="false" outlineLevel="2" collapsed="false">
      <c r="A95" s="10" t="n">
        <v>1</v>
      </c>
      <c r="B95" s="11" t="s">
        <v>175</v>
      </c>
      <c r="C95" s="20" t="s">
        <v>120</v>
      </c>
      <c r="D95" s="20" t="s">
        <v>176</v>
      </c>
      <c r="E95" s="66" t="s">
        <v>19</v>
      </c>
      <c r="F95" s="67" t="n">
        <v>42894</v>
      </c>
      <c r="G95" s="67" t="n">
        <v>42979</v>
      </c>
      <c r="H95" s="44" t="str">
        <f aca="false">DATEDIF(F95,G95,"y")&amp;" г. "&amp;DATEDIF(F95,G95,"ym")&amp;" мес."</f>
        <v>0 г. 2 мес.</v>
      </c>
      <c r="I95" s="68"/>
      <c r="J95" s="68" t="n">
        <v>1</v>
      </c>
      <c r="K95" s="63" t="s">
        <v>172</v>
      </c>
      <c r="L95" s="0"/>
    </row>
    <row r="96" s="2" customFormat="true" ht="21.65" hidden="false" customHeight="false" outlineLevel="2" collapsed="false">
      <c r="A96" s="21" t="n">
        <v>2</v>
      </c>
      <c r="B96" s="11" t="s">
        <v>177</v>
      </c>
      <c r="C96" s="12" t="s">
        <v>123</v>
      </c>
      <c r="D96" s="20" t="s">
        <v>178</v>
      </c>
      <c r="E96" s="69" t="s">
        <v>80</v>
      </c>
      <c r="F96" s="67" t="n">
        <v>42893</v>
      </c>
      <c r="G96" s="67" t="n">
        <v>42979</v>
      </c>
      <c r="H96" s="44" t="str">
        <f aca="false">DATEDIF(F96,G96,"y")&amp;" г. "&amp;DATEDIF(F96,G96,"ym")&amp;" мес."</f>
        <v>0 г. 2 мес.</v>
      </c>
      <c r="I96" s="68"/>
      <c r="J96" s="68" t="n">
        <v>1</v>
      </c>
      <c r="K96" s="63" t="s">
        <v>49</v>
      </c>
      <c r="L96" s="0"/>
    </row>
    <row r="97" s="2" customFormat="true" ht="21.65" hidden="false" customHeight="false" outlineLevel="2" collapsed="false">
      <c r="A97" s="10" t="n">
        <v>3</v>
      </c>
      <c r="B97" s="11" t="s">
        <v>179</v>
      </c>
      <c r="C97" s="20" t="s">
        <v>120</v>
      </c>
      <c r="D97" s="20" t="s">
        <v>176</v>
      </c>
      <c r="E97" s="66" t="s">
        <v>19</v>
      </c>
      <c r="F97" s="67" t="n">
        <v>42705</v>
      </c>
      <c r="G97" s="67" t="n">
        <v>42998</v>
      </c>
      <c r="H97" s="44" t="str">
        <f aca="false">DATEDIF(F97,G97,"y")&amp;" г. "&amp;DATEDIF(F97,G97,"ym")&amp;" мес."</f>
        <v>0 г. 9 мес.</v>
      </c>
      <c r="I97" s="68"/>
      <c r="J97" s="68" t="n">
        <v>1</v>
      </c>
      <c r="K97" s="63" t="s">
        <v>20</v>
      </c>
      <c r="L97" s="0"/>
    </row>
    <row r="98" s="2" customFormat="true" ht="21.65" hidden="false" customHeight="false" outlineLevel="2" collapsed="false">
      <c r="A98" s="10" t="n">
        <v>4</v>
      </c>
      <c r="B98" s="11" t="s">
        <v>180</v>
      </c>
      <c r="C98" s="20" t="s">
        <v>34</v>
      </c>
      <c r="D98" s="20" t="s">
        <v>181</v>
      </c>
      <c r="E98" s="69" t="s">
        <v>43</v>
      </c>
      <c r="F98" s="70" t="n">
        <v>42494</v>
      </c>
      <c r="G98" s="70" t="n">
        <v>42986</v>
      </c>
      <c r="H98" s="44" t="str">
        <f aca="false">DATEDIF(F98,G98,"y")&amp;" г. "&amp;DATEDIF(F98,G98,"ym")&amp;" мес."</f>
        <v>1 г. 4 мес.</v>
      </c>
      <c r="I98" s="71"/>
      <c r="J98" s="71" t="n">
        <v>1</v>
      </c>
      <c r="K98" s="63" t="s">
        <v>182</v>
      </c>
      <c r="L98" s="0"/>
    </row>
    <row r="99" s="2" customFormat="true" ht="21.65" hidden="false" customHeight="false" outlineLevel="2" collapsed="false">
      <c r="A99" s="21" t="n">
        <v>5</v>
      </c>
      <c r="B99" s="11" t="s">
        <v>183</v>
      </c>
      <c r="C99" s="20" t="s">
        <v>85</v>
      </c>
      <c r="D99" s="20" t="s">
        <v>184</v>
      </c>
      <c r="E99" s="69" t="s">
        <v>14</v>
      </c>
      <c r="F99" s="67" t="n">
        <v>40791</v>
      </c>
      <c r="G99" s="67" t="n">
        <v>42993</v>
      </c>
      <c r="H99" s="44" t="str">
        <f aca="false">DATEDIF(F99,G99,"y")&amp;" г. "&amp;DATEDIF(F99,G99,"ym")&amp;" мес."</f>
        <v>6 г. 0 мес.</v>
      </c>
      <c r="I99" s="68"/>
      <c r="J99" s="68" t="n">
        <v>1</v>
      </c>
      <c r="K99" s="63" t="s">
        <v>20</v>
      </c>
      <c r="L99" s="0"/>
    </row>
    <row r="100" s="2" customFormat="true" ht="21.65" hidden="false" customHeight="false" outlineLevel="2" collapsed="false">
      <c r="A100" s="10" t="n">
        <v>6</v>
      </c>
      <c r="B100" s="11" t="s">
        <v>185</v>
      </c>
      <c r="C100" s="20" t="s">
        <v>85</v>
      </c>
      <c r="D100" s="20" t="s">
        <v>184</v>
      </c>
      <c r="E100" s="69" t="s">
        <v>14</v>
      </c>
      <c r="F100" s="67" t="n">
        <v>42619</v>
      </c>
      <c r="G100" s="67" t="n">
        <v>42989</v>
      </c>
      <c r="H100" s="44" t="str">
        <f aca="false">DATEDIF(F100,G100,"y")&amp;" г. "&amp;DATEDIF(F100,G100,"ym")&amp;" мес."</f>
        <v>1 г. 0 мес.</v>
      </c>
      <c r="I100" s="68"/>
      <c r="J100" s="68" t="n">
        <v>1</v>
      </c>
      <c r="K100" s="46" t="s">
        <v>62</v>
      </c>
      <c r="L100" s="0"/>
    </row>
    <row r="101" s="2" customFormat="true" ht="21.65" hidden="false" customHeight="false" outlineLevel="2" collapsed="false">
      <c r="A101" s="10" t="n">
        <v>7</v>
      </c>
      <c r="B101" s="11" t="s">
        <v>186</v>
      </c>
      <c r="C101" s="12" t="s">
        <v>17</v>
      </c>
      <c r="D101" s="20" t="s">
        <v>187</v>
      </c>
      <c r="E101" s="69" t="s">
        <v>19</v>
      </c>
      <c r="F101" s="67" t="n">
        <v>41786</v>
      </c>
      <c r="G101" s="67" t="n">
        <v>42984</v>
      </c>
      <c r="H101" s="44" t="str">
        <f aca="false">DATEDIF(F101,G101,"y")&amp;" г. "&amp;DATEDIF(F101,G101,"ym")&amp;" мес."</f>
        <v>3 г. 3 мес.</v>
      </c>
      <c r="I101" s="68" t="n">
        <v>1</v>
      </c>
      <c r="J101" s="68"/>
      <c r="K101" s="63" t="s">
        <v>129</v>
      </c>
      <c r="L101" s="0"/>
    </row>
    <row r="102" s="2" customFormat="true" ht="13.8" hidden="false" customHeight="false" outlineLevel="2" collapsed="false">
      <c r="A102" s="10" t="n">
        <v>8</v>
      </c>
      <c r="B102" s="11" t="s">
        <v>188</v>
      </c>
      <c r="C102" s="12" t="s">
        <v>17</v>
      </c>
      <c r="D102" s="20" t="s">
        <v>18</v>
      </c>
      <c r="E102" s="69" t="s">
        <v>19</v>
      </c>
      <c r="F102" s="67" t="n">
        <v>42531</v>
      </c>
      <c r="G102" s="67" t="n">
        <v>43007</v>
      </c>
      <c r="H102" s="44" t="str">
        <f aca="false">DATEDIF(F102,G102,"y")&amp;" г. "&amp;DATEDIF(F102,G102,"ym")&amp;" мес."</f>
        <v>1 г. 3 мес.</v>
      </c>
      <c r="I102" s="68"/>
      <c r="J102" s="68" t="n">
        <v>1</v>
      </c>
      <c r="K102" s="63" t="s">
        <v>172</v>
      </c>
      <c r="L102" s="0"/>
    </row>
    <row r="103" s="2" customFormat="true" ht="13.8" hidden="false" customHeight="false" outlineLevel="1" collapsed="false">
      <c r="A103" s="1"/>
      <c r="B103" s="11"/>
      <c r="C103" s="8"/>
      <c r="D103" s="8"/>
      <c r="E103" s="26"/>
      <c r="F103" s="9"/>
      <c r="G103" s="9"/>
      <c r="H103" s="72" t="s">
        <v>38</v>
      </c>
      <c r="I103" s="73" t="n">
        <f aca="false">SUM(I95:I102)</f>
        <v>1</v>
      </c>
      <c r="J103" s="73" t="n">
        <f aca="false">SUM(J95:J102)</f>
        <v>7</v>
      </c>
      <c r="K103" s="8"/>
      <c r="L103" s="0"/>
    </row>
    <row r="104" s="2" customFormat="true" ht="17.35" hidden="false" customHeight="false" outlineLevel="1" collapsed="false">
      <c r="A104" s="33" t="n">
        <v>43009</v>
      </c>
      <c r="B104" s="11"/>
      <c r="C104" s="8"/>
      <c r="D104" s="8"/>
      <c r="E104" s="26"/>
      <c r="F104" s="9"/>
      <c r="G104" s="9"/>
      <c r="H104" s="74" t="s">
        <v>39</v>
      </c>
      <c r="I104" s="75" t="n">
        <f aca="false">I103+J103</f>
        <v>8</v>
      </c>
      <c r="J104" s="76"/>
      <c r="K104" s="8"/>
      <c r="L104" s="0"/>
    </row>
    <row r="105" s="2" customFormat="true" ht="31.9" hidden="false" customHeight="false" outlineLevel="2" collapsed="false">
      <c r="A105" s="10" t="n">
        <v>1</v>
      </c>
      <c r="B105" s="11" t="s">
        <v>189</v>
      </c>
      <c r="C105" s="20" t="s">
        <v>190</v>
      </c>
      <c r="D105" s="20" t="s">
        <v>191</v>
      </c>
      <c r="E105" s="13" t="s">
        <v>19</v>
      </c>
      <c r="F105" s="67" t="n">
        <v>42954</v>
      </c>
      <c r="G105" s="67" t="n">
        <v>43039</v>
      </c>
      <c r="H105" s="44" t="str">
        <f aca="false">DATEDIF(F105,G105,"y")&amp;" г. "&amp;DATEDIF(F105,G105,"ym")&amp;" мес."</f>
        <v>0 г. 2 мес.</v>
      </c>
      <c r="I105" s="68" t="n">
        <v>1</v>
      </c>
      <c r="J105" s="68"/>
      <c r="K105" s="46" t="s">
        <v>25</v>
      </c>
      <c r="L105" s="0"/>
    </row>
    <row r="106" s="2" customFormat="true" ht="21.65" hidden="false" customHeight="false" outlineLevel="2" collapsed="false">
      <c r="A106" s="21" t="n">
        <v>2</v>
      </c>
      <c r="B106" s="11" t="s">
        <v>192</v>
      </c>
      <c r="C106" s="20" t="s">
        <v>120</v>
      </c>
      <c r="D106" s="20" t="s">
        <v>176</v>
      </c>
      <c r="E106" s="77" t="s">
        <v>19</v>
      </c>
      <c r="F106" s="67" t="n">
        <v>42975</v>
      </c>
      <c r="G106" s="67" t="n">
        <v>43035</v>
      </c>
      <c r="H106" s="44" t="str">
        <f aca="false">DATEDIF(F106,G106,"y")&amp;" г. "&amp;DATEDIF(F106,G106,"ym")&amp;" мес."</f>
        <v>0 г. 1 мес.</v>
      </c>
      <c r="I106" s="68" t="n">
        <v>1</v>
      </c>
      <c r="J106" s="68"/>
      <c r="K106" s="63" t="s">
        <v>129</v>
      </c>
      <c r="L106" s="0"/>
    </row>
    <row r="107" s="2" customFormat="true" ht="31.9" hidden="false" customHeight="false" outlineLevel="2" collapsed="false">
      <c r="A107" s="10" t="n">
        <v>3</v>
      </c>
      <c r="B107" s="11" t="s">
        <v>193</v>
      </c>
      <c r="C107" s="20" t="s">
        <v>12</v>
      </c>
      <c r="D107" s="20" t="s">
        <v>194</v>
      </c>
      <c r="E107" s="13" t="s">
        <v>14</v>
      </c>
      <c r="F107" s="67" t="n">
        <v>42829</v>
      </c>
      <c r="G107" s="67" t="n">
        <v>43020</v>
      </c>
      <c r="H107" s="44" t="str">
        <f aca="false">DATEDIF(F107,G107,"y")&amp;" г. "&amp;DATEDIF(F107,G107,"ym")&amp;" мес."</f>
        <v>0 г. 6 мес.</v>
      </c>
      <c r="I107" s="68" t="n">
        <v>1</v>
      </c>
      <c r="J107" s="68"/>
      <c r="K107" s="46" t="s">
        <v>25</v>
      </c>
      <c r="L107" s="0"/>
    </row>
    <row r="108" s="2" customFormat="true" ht="31.9" hidden="false" customHeight="false" outlineLevel="2" collapsed="false">
      <c r="A108" s="10" t="n">
        <v>4</v>
      </c>
      <c r="B108" s="11" t="s">
        <v>195</v>
      </c>
      <c r="C108" s="20" t="s">
        <v>41</v>
      </c>
      <c r="D108" s="20" t="s">
        <v>75</v>
      </c>
      <c r="E108" s="13" t="s">
        <v>19</v>
      </c>
      <c r="F108" s="67" t="n">
        <v>42899</v>
      </c>
      <c r="G108" s="67" t="n">
        <v>43020</v>
      </c>
      <c r="H108" s="44" t="str">
        <f aca="false">DATEDIF(F108,G108,"y")&amp;" г. "&amp;DATEDIF(F108,G108,"ym")&amp;" мес."</f>
        <v>0 г. 3 мес.</v>
      </c>
      <c r="I108" s="68" t="n">
        <v>1</v>
      </c>
      <c r="J108" s="68"/>
      <c r="K108" s="46" t="s">
        <v>25</v>
      </c>
      <c r="L108" s="0"/>
    </row>
    <row r="109" s="2" customFormat="true" ht="24.05" hidden="false" customHeight="false" outlineLevel="2" collapsed="false">
      <c r="A109" s="21" t="n">
        <v>5</v>
      </c>
      <c r="B109" s="11" t="s">
        <v>196</v>
      </c>
      <c r="C109" s="20" t="s">
        <v>30</v>
      </c>
      <c r="D109" s="20" t="s">
        <v>75</v>
      </c>
      <c r="E109" s="13" t="s">
        <v>19</v>
      </c>
      <c r="F109" s="67" t="n">
        <v>42894</v>
      </c>
      <c r="G109" s="67" t="n">
        <v>43025</v>
      </c>
      <c r="H109" s="44" t="str">
        <f aca="false">DATEDIF(F109,G109,"y")&amp;" г. "&amp;DATEDIF(F109,G109,"ym")&amp;" мес."</f>
        <v>0 г. 4 мес.</v>
      </c>
      <c r="I109" s="68"/>
      <c r="J109" s="68" t="n">
        <v>1</v>
      </c>
      <c r="K109" s="63" t="s">
        <v>58</v>
      </c>
      <c r="L109" s="0"/>
    </row>
    <row r="110" s="2" customFormat="true" ht="13.8" hidden="false" customHeight="false" outlineLevel="2" collapsed="false">
      <c r="A110" s="10" t="n">
        <v>6</v>
      </c>
      <c r="B110" s="11" t="s">
        <v>197</v>
      </c>
      <c r="C110" s="20" t="s">
        <v>79</v>
      </c>
      <c r="D110" s="20" t="s">
        <v>198</v>
      </c>
      <c r="E110" s="13" t="s">
        <v>199</v>
      </c>
      <c r="F110" s="67" t="n">
        <v>42689</v>
      </c>
      <c r="G110" s="67" t="n">
        <v>43011</v>
      </c>
      <c r="H110" s="44" t="str">
        <f aca="false">DATEDIF(F110,G110,"y")&amp;" г. "&amp;DATEDIF(F110,G110,"ym")&amp;" мес."</f>
        <v>0 г. 10 мес.</v>
      </c>
      <c r="I110" s="68"/>
      <c r="J110" s="68" t="n">
        <v>1</v>
      </c>
      <c r="K110" s="63" t="s">
        <v>58</v>
      </c>
      <c r="L110" s="0"/>
    </row>
    <row r="111" s="2" customFormat="true" ht="31.9" hidden="false" customHeight="false" outlineLevel="2" collapsed="false">
      <c r="A111" s="10" t="n">
        <v>7</v>
      </c>
      <c r="B111" s="11" t="s">
        <v>200</v>
      </c>
      <c r="C111" s="12" t="s">
        <v>22</v>
      </c>
      <c r="D111" s="20" t="s">
        <v>201</v>
      </c>
      <c r="E111" s="13" t="s">
        <v>24</v>
      </c>
      <c r="F111" s="67" t="n">
        <v>41990</v>
      </c>
      <c r="G111" s="67" t="n">
        <v>43019</v>
      </c>
      <c r="H111" s="44" t="str">
        <f aca="false">DATEDIF(F111,G111,"y")&amp;" г. "&amp;DATEDIF(F111,G111,"ym")&amp;" мес."</f>
        <v>2 г. 9 мес.</v>
      </c>
      <c r="I111" s="68" t="n">
        <v>1</v>
      </c>
      <c r="J111" s="68"/>
      <c r="K111" s="46" t="s">
        <v>25</v>
      </c>
      <c r="L111" s="0"/>
    </row>
    <row r="112" s="2" customFormat="true" ht="13.8" hidden="false" customHeight="false" outlineLevel="2" collapsed="false">
      <c r="A112" s="21" t="n">
        <v>8</v>
      </c>
      <c r="B112" s="11" t="s">
        <v>202</v>
      </c>
      <c r="C112" s="56" t="s">
        <v>12</v>
      </c>
      <c r="D112" s="20" t="s">
        <v>13</v>
      </c>
      <c r="E112" s="13" t="s">
        <v>14</v>
      </c>
      <c r="F112" s="67" t="n">
        <v>41372</v>
      </c>
      <c r="G112" s="67" t="n">
        <v>43014</v>
      </c>
      <c r="H112" s="44" t="str">
        <f aca="false">DATEDIF(F112,G112,"y")&amp;" г. "&amp;DATEDIF(F112,G112,"ym")&amp;" мес."</f>
        <v>4 г. 5 мес.</v>
      </c>
      <c r="I112" s="68"/>
      <c r="J112" s="68" t="n">
        <v>1</v>
      </c>
      <c r="K112" s="46" t="s">
        <v>37</v>
      </c>
      <c r="L112" s="0"/>
    </row>
    <row r="113" s="2" customFormat="true" ht="21.65" hidden="false" customHeight="false" outlineLevel="2" collapsed="false">
      <c r="A113" s="10" t="n">
        <v>9</v>
      </c>
      <c r="B113" s="11" t="s">
        <v>203</v>
      </c>
      <c r="C113" s="20" t="s">
        <v>79</v>
      </c>
      <c r="D113" s="20" t="s">
        <v>204</v>
      </c>
      <c r="E113" s="13" t="s">
        <v>80</v>
      </c>
      <c r="F113" s="67" t="n">
        <v>41061</v>
      </c>
      <c r="G113" s="67" t="n">
        <v>43021</v>
      </c>
      <c r="H113" s="44" t="str">
        <f aca="false">DATEDIF(F113,G113,"y")&amp;" г. "&amp;DATEDIF(F113,G113,"ym")&amp;" мес."</f>
        <v>5 г. 4 мес.</v>
      </c>
      <c r="I113" s="68"/>
      <c r="J113" s="68" t="n">
        <v>1</v>
      </c>
      <c r="K113" s="46" t="s">
        <v>62</v>
      </c>
      <c r="L113" s="0"/>
    </row>
    <row r="114" s="2" customFormat="true" ht="24.05" hidden="false" customHeight="false" outlineLevel="2" collapsed="false">
      <c r="A114" s="21" t="n">
        <v>10</v>
      </c>
      <c r="B114" s="11" t="s">
        <v>205</v>
      </c>
      <c r="C114" s="20" t="s">
        <v>22</v>
      </c>
      <c r="D114" s="20" t="s">
        <v>206</v>
      </c>
      <c r="E114" s="13" t="s">
        <v>24</v>
      </c>
      <c r="F114" s="67" t="n">
        <v>41548</v>
      </c>
      <c r="G114" s="67" t="n">
        <v>43037</v>
      </c>
      <c r="H114" s="44" t="str">
        <f aca="false">DATEDIF(F114,G114,"y")&amp;" г. "&amp;DATEDIF(F114,G114,"ym")&amp;" мес."</f>
        <v>4 г. 0 мес.</v>
      </c>
      <c r="I114" s="68"/>
      <c r="J114" s="68" t="n">
        <v>1</v>
      </c>
      <c r="K114" s="63" t="s">
        <v>56</v>
      </c>
      <c r="L114" s="0"/>
    </row>
    <row r="115" s="2" customFormat="true" ht="24.05" hidden="false" customHeight="false" outlineLevel="2" collapsed="false">
      <c r="A115" s="10" t="n">
        <v>11</v>
      </c>
      <c r="B115" s="11" t="s">
        <v>207</v>
      </c>
      <c r="C115" s="12" t="s">
        <v>45</v>
      </c>
      <c r="D115" s="20" t="s">
        <v>208</v>
      </c>
      <c r="E115" s="37" t="s">
        <v>52</v>
      </c>
      <c r="F115" s="67" t="n">
        <v>42478</v>
      </c>
      <c r="G115" s="67" t="n">
        <v>43028</v>
      </c>
      <c r="H115" s="44" t="str">
        <f aca="false">DATEDIF(F115,G115,"y")&amp;" г. "&amp;DATEDIF(F115,G115,"ym")&amp;" мес."</f>
        <v>1 г. 6 мес.</v>
      </c>
      <c r="I115" s="68"/>
      <c r="J115" s="68" t="n">
        <v>1</v>
      </c>
      <c r="K115" s="63" t="s">
        <v>15</v>
      </c>
      <c r="L115" s="0"/>
    </row>
    <row r="116" s="2" customFormat="true" ht="21.65" hidden="false" customHeight="false" outlineLevel="2" collapsed="false">
      <c r="A116" s="10" t="n">
        <v>12</v>
      </c>
      <c r="B116" s="11" t="s">
        <v>209</v>
      </c>
      <c r="C116" s="20" t="s">
        <v>47</v>
      </c>
      <c r="D116" s="20" t="s">
        <v>210</v>
      </c>
      <c r="E116" s="13" t="s">
        <v>43</v>
      </c>
      <c r="F116" s="67" t="n">
        <v>42489</v>
      </c>
      <c r="G116" s="67" t="n">
        <v>43011</v>
      </c>
      <c r="H116" s="44" t="str">
        <f aca="false">DATEDIF(F116,G116,"y")&amp;" г. "&amp;DATEDIF(F116,G116,"ym")&amp;" мес."</f>
        <v>1 г. 5 мес.</v>
      </c>
      <c r="I116" s="68"/>
      <c r="J116" s="68" t="n">
        <v>1</v>
      </c>
      <c r="K116" s="63" t="s">
        <v>15</v>
      </c>
      <c r="L116" s="0"/>
    </row>
    <row r="117" s="2" customFormat="true" ht="21.65" hidden="false" customHeight="false" outlineLevel="2" collapsed="false">
      <c r="A117" s="21" t="n">
        <v>13</v>
      </c>
      <c r="B117" s="11" t="s">
        <v>211</v>
      </c>
      <c r="C117" s="35" t="s">
        <v>83</v>
      </c>
      <c r="D117" s="35" t="s">
        <v>194</v>
      </c>
      <c r="E117" s="48" t="s">
        <v>32</v>
      </c>
      <c r="F117" s="78" t="n">
        <v>40646</v>
      </c>
      <c r="G117" s="78" t="n">
        <v>43012</v>
      </c>
      <c r="H117" s="44" t="str">
        <f aca="false">DATEDIF(F117,G117,"y")&amp;" г. "&amp;DATEDIF(F117,G117,"ym")&amp;" мес."</f>
        <v>6 г. 5 мес.</v>
      </c>
      <c r="I117" s="68"/>
      <c r="J117" s="79" t="n">
        <v>1</v>
      </c>
      <c r="K117" s="63" t="s">
        <v>15</v>
      </c>
      <c r="L117" s="0"/>
    </row>
    <row r="118" s="2" customFormat="true" ht="21.65" hidden="false" customHeight="false" outlineLevel="2" collapsed="false">
      <c r="A118" s="10" t="n">
        <v>14</v>
      </c>
      <c r="B118" s="11" t="s">
        <v>212</v>
      </c>
      <c r="C118" s="20" t="s">
        <v>12</v>
      </c>
      <c r="D118" s="20" t="s">
        <v>42</v>
      </c>
      <c r="E118" s="13" t="s">
        <v>43</v>
      </c>
      <c r="F118" s="67" t="n">
        <v>42591</v>
      </c>
      <c r="G118" s="67" t="n">
        <v>43038</v>
      </c>
      <c r="H118" s="44" t="str">
        <f aca="false">DATEDIF(F118,G118,"y")&amp;" г. "&amp;DATEDIF(F118,G118,"ym")&amp;" мес."</f>
        <v>1 г. 2 мес.</v>
      </c>
      <c r="I118" s="68"/>
      <c r="J118" s="68" t="n">
        <v>1</v>
      </c>
      <c r="K118" s="63" t="s">
        <v>15</v>
      </c>
      <c r="L118" s="0"/>
    </row>
    <row r="119" s="2" customFormat="true" ht="21.65" hidden="false" customHeight="false" outlineLevel="2" collapsed="false">
      <c r="A119" s="10" t="n">
        <v>15</v>
      </c>
      <c r="B119" s="11" t="s">
        <v>213</v>
      </c>
      <c r="C119" s="20" t="s">
        <v>30</v>
      </c>
      <c r="D119" s="20" t="s">
        <v>214</v>
      </c>
      <c r="E119" s="13" t="s">
        <v>32</v>
      </c>
      <c r="F119" s="67" t="n">
        <v>42370</v>
      </c>
      <c r="G119" s="67" t="n">
        <v>43035</v>
      </c>
      <c r="H119" s="44" t="str">
        <f aca="false">DATEDIF(F119,G119,"y")&amp;" г. "&amp;DATEDIF(F119,G119,"ym")&amp;" мес."</f>
        <v>1 г. 9 мес.</v>
      </c>
      <c r="I119" s="68"/>
      <c r="J119" s="68" t="n">
        <v>1</v>
      </c>
      <c r="K119" s="63" t="s">
        <v>15</v>
      </c>
      <c r="L119" s="0"/>
    </row>
    <row r="120" s="2" customFormat="true" ht="13.8" hidden="false" customHeight="false" outlineLevel="1" collapsed="false">
      <c r="A120" s="1"/>
      <c r="B120" s="11"/>
      <c r="C120" s="8"/>
      <c r="D120" s="8"/>
      <c r="E120" s="26"/>
      <c r="F120" s="9"/>
      <c r="G120" s="9"/>
      <c r="H120" s="72" t="s">
        <v>38</v>
      </c>
      <c r="I120" s="73" t="n">
        <f aca="false">SUM(I105:I119)</f>
        <v>5</v>
      </c>
      <c r="J120" s="73" t="n">
        <f aca="false">SUM(J105:J119)</f>
        <v>10</v>
      </c>
      <c r="K120" s="8"/>
      <c r="L120" s="0"/>
    </row>
    <row r="121" s="2" customFormat="true" ht="17.35" hidden="false" customHeight="false" outlineLevel="1" collapsed="false">
      <c r="A121" s="33" t="n">
        <v>43040</v>
      </c>
      <c r="B121" s="11"/>
      <c r="C121" s="8"/>
      <c r="D121" s="8"/>
      <c r="E121" s="26"/>
      <c r="F121" s="9"/>
      <c r="G121" s="9"/>
      <c r="H121" s="74" t="s">
        <v>39</v>
      </c>
      <c r="I121" s="75" t="n">
        <f aca="false">I120+J120</f>
        <v>15</v>
      </c>
      <c r="J121" s="76"/>
      <c r="K121" s="8"/>
      <c r="L121" s="0"/>
    </row>
    <row r="122" s="2" customFormat="true" ht="21.65" hidden="false" customHeight="false" outlineLevel="2" collapsed="false">
      <c r="A122" s="10" t="n">
        <v>1</v>
      </c>
      <c r="B122" s="11" t="s">
        <v>215</v>
      </c>
      <c r="C122" s="20" t="s">
        <v>79</v>
      </c>
      <c r="D122" s="20" t="s">
        <v>204</v>
      </c>
      <c r="E122" s="13" t="s">
        <v>80</v>
      </c>
      <c r="F122" s="67" t="n">
        <v>43031</v>
      </c>
      <c r="G122" s="67" t="n">
        <v>43059</v>
      </c>
      <c r="H122" s="44" t="str">
        <f aca="false">DATEDIF(F122,G122,"y")&amp;" г. "&amp;DATEDIF(F122,G122,"ym")&amp;" мес."</f>
        <v>0 г. 0 мес.</v>
      </c>
      <c r="I122" s="68"/>
      <c r="J122" s="68" t="n">
        <v>1</v>
      </c>
      <c r="K122" s="63" t="s">
        <v>66</v>
      </c>
      <c r="L122" s="0"/>
    </row>
    <row r="123" s="2" customFormat="true" ht="21.65" hidden="false" customHeight="false" outlineLevel="2" collapsed="false">
      <c r="A123" s="21" t="n">
        <v>2</v>
      </c>
      <c r="B123" s="11" t="s">
        <v>216</v>
      </c>
      <c r="C123" s="12" t="s">
        <v>70</v>
      </c>
      <c r="D123" s="20" t="s">
        <v>71</v>
      </c>
      <c r="E123" s="13" t="s">
        <v>19</v>
      </c>
      <c r="F123" s="67" t="n">
        <v>42982</v>
      </c>
      <c r="G123" s="67" t="n">
        <v>43049</v>
      </c>
      <c r="H123" s="44" t="str">
        <f aca="false">DATEDIF(F123,G123,"y")&amp;" г. "&amp;DATEDIF(F123,G123,"ym")&amp;" мес."</f>
        <v>0 г. 2 мес.</v>
      </c>
      <c r="I123" s="68"/>
      <c r="J123" s="68" t="n">
        <v>1</v>
      </c>
      <c r="K123" s="63" t="s">
        <v>58</v>
      </c>
      <c r="L123" s="0"/>
    </row>
    <row r="124" s="2" customFormat="true" ht="21.65" hidden="false" customHeight="false" outlineLevel="2" collapsed="false">
      <c r="A124" s="10" t="n">
        <v>3</v>
      </c>
      <c r="B124" s="11" t="s">
        <v>217</v>
      </c>
      <c r="C124" s="20" t="s">
        <v>218</v>
      </c>
      <c r="D124" s="20" t="s">
        <v>194</v>
      </c>
      <c r="E124" s="13" t="s">
        <v>32</v>
      </c>
      <c r="F124" s="67" t="n">
        <v>43039</v>
      </c>
      <c r="G124" s="67" t="n">
        <v>43064</v>
      </c>
      <c r="H124" s="44" t="str">
        <f aca="false">DATEDIF(F124,G124,"y")&amp;" г. "&amp;DATEDIF(F124,G124,"ym")&amp;" мес."</f>
        <v>0 г. 0 мес.</v>
      </c>
      <c r="I124" s="68"/>
      <c r="J124" s="68" t="n">
        <v>1</v>
      </c>
      <c r="K124" s="63" t="s">
        <v>182</v>
      </c>
      <c r="L124" s="0"/>
    </row>
    <row r="125" s="2" customFormat="true" ht="21.65" hidden="false" customHeight="false" outlineLevel="2" collapsed="false">
      <c r="A125" s="10" t="n">
        <v>4</v>
      </c>
      <c r="B125" s="11" t="s">
        <v>219</v>
      </c>
      <c r="C125" s="20" t="s">
        <v>220</v>
      </c>
      <c r="D125" s="20" t="s">
        <v>176</v>
      </c>
      <c r="E125" s="13" t="s">
        <v>19</v>
      </c>
      <c r="F125" s="67" t="n">
        <v>43011</v>
      </c>
      <c r="G125" s="67" t="n">
        <v>43066</v>
      </c>
      <c r="H125" s="44" t="str">
        <f aca="false">DATEDIF(F125,G125,"y")&amp;" г. "&amp;DATEDIF(F125,G125,"ym")&amp;" мес."</f>
        <v>0 г. 1 мес.</v>
      </c>
      <c r="I125" s="68"/>
      <c r="J125" s="68" t="n">
        <v>1</v>
      </c>
      <c r="K125" s="80" t="s">
        <v>49</v>
      </c>
      <c r="L125" s="0"/>
    </row>
    <row r="126" s="2" customFormat="true" ht="21.65" hidden="false" customHeight="false" outlineLevel="2" collapsed="false">
      <c r="A126" s="21" t="n">
        <v>5</v>
      </c>
      <c r="B126" s="11" t="s">
        <v>221</v>
      </c>
      <c r="C126" s="12" t="s">
        <v>70</v>
      </c>
      <c r="D126" s="20" t="s">
        <v>71</v>
      </c>
      <c r="E126" s="13" t="s">
        <v>19</v>
      </c>
      <c r="F126" s="67" t="n">
        <v>42899</v>
      </c>
      <c r="G126" s="67" t="n">
        <v>43049</v>
      </c>
      <c r="H126" s="44" t="str">
        <f aca="false">DATEDIF(F126,G126,"y")&amp;" г. "&amp;DATEDIF(F126,G126,"ym")&amp;" мес."</f>
        <v>0 г. 4 мес.</v>
      </c>
      <c r="I126" s="68"/>
      <c r="J126" s="68" t="n">
        <v>1</v>
      </c>
      <c r="K126" s="63" t="s">
        <v>222</v>
      </c>
      <c r="L126" s="0"/>
    </row>
    <row r="127" s="2" customFormat="true" ht="21.65" hidden="false" customHeight="false" outlineLevel="2" collapsed="false">
      <c r="A127" s="10" t="n">
        <v>6</v>
      </c>
      <c r="B127" s="11" t="s">
        <v>223</v>
      </c>
      <c r="C127" s="12" t="s">
        <v>22</v>
      </c>
      <c r="D127" s="20" t="s">
        <v>23</v>
      </c>
      <c r="E127" s="13" t="s">
        <v>24</v>
      </c>
      <c r="F127" s="67" t="n">
        <v>42744</v>
      </c>
      <c r="G127" s="67" t="n">
        <v>43040</v>
      </c>
      <c r="H127" s="44" t="str">
        <f aca="false">DATEDIF(F127,G127,"y")&amp;" г. "&amp;DATEDIF(F127,G127,"ym")&amp;" мес."</f>
        <v>0 г. 9 мес.</v>
      </c>
      <c r="I127" s="68" t="n">
        <v>1</v>
      </c>
      <c r="J127" s="68"/>
      <c r="K127" s="63" t="s">
        <v>90</v>
      </c>
      <c r="L127" s="0"/>
    </row>
    <row r="128" s="2" customFormat="true" ht="21.65" hidden="false" customHeight="false" outlineLevel="2" collapsed="false">
      <c r="A128" s="10" t="n">
        <v>7</v>
      </c>
      <c r="B128" s="11" t="s">
        <v>224</v>
      </c>
      <c r="C128" s="20" t="s">
        <v>218</v>
      </c>
      <c r="D128" s="20" t="s">
        <v>194</v>
      </c>
      <c r="E128" s="13" t="s">
        <v>32</v>
      </c>
      <c r="F128" s="67" t="n">
        <v>42774</v>
      </c>
      <c r="G128" s="67" t="n">
        <v>43045</v>
      </c>
      <c r="H128" s="44" t="str">
        <f aca="false">DATEDIF(F128,G128,"y")&amp;" г. "&amp;DATEDIF(F128,G128,"ym")&amp;" мес."</f>
        <v>0 г. 8 мес.</v>
      </c>
      <c r="I128" s="68"/>
      <c r="J128" s="68" t="n">
        <v>1</v>
      </c>
      <c r="K128" s="63" t="s">
        <v>66</v>
      </c>
      <c r="L128" s="0"/>
    </row>
    <row r="129" s="2" customFormat="true" ht="21.65" hidden="false" customHeight="false" outlineLevel="2" collapsed="false">
      <c r="A129" s="21" t="n">
        <v>8</v>
      </c>
      <c r="B129" s="11" t="s">
        <v>225</v>
      </c>
      <c r="C129" s="20" t="s">
        <v>34</v>
      </c>
      <c r="D129" s="20" t="s">
        <v>42</v>
      </c>
      <c r="E129" s="13" t="s">
        <v>43</v>
      </c>
      <c r="F129" s="67" t="n">
        <v>41351</v>
      </c>
      <c r="G129" s="67" t="n">
        <v>43046</v>
      </c>
      <c r="H129" s="44" t="str">
        <f aca="false">DATEDIF(F129,G129,"y")&amp;" г. "&amp;DATEDIF(F129,G129,"ym")&amp;" мес."</f>
        <v>4 г. 7 мес.</v>
      </c>
      <c r="I129" s="68"/>
      <c r="J129" s="68" t="n">
        <v>1</v>
      </c>
      <c r="K129" s="63" t="s">
        <v>66</v>
      </c>
      <c r="L129" s="0"/>
    </row>
    <row r="130" s="2" customFormat="true" ht="21.65" hidden="false" customHeight="false" outlineLevel="2" collapsed="false">
      <c r="A130" s="10" t="n">
        <v>9</v>
      </c>
      <c r="B130" s="11" t="s">
        <v>226</v>
      </c>
      <c r="C130" s="20" t="s">
        <v>70</v>
      </c>
      <c r="D130" s="20" t="s">
        <v>42</v>
      </c>
      <c r="E130" s="13" t="s">
        <v>43</v>
      </c>
      <c r="F130" s="67" t="n">
        <v>42114</v>
      </c>
      <c r="G130" s="67" t="n">
        <v>43062</v>
      </c>
      <c r="H130" s="44" t="str">
        <f aca="false">DATEDIF(F130,G130,"y")&amp;" г. "&amp;DATEDIF(F130,G130,"ym")&amp;" мес."</f>
        <v>2 г. 7 мес.</v>
      </c>
      <c r="I130" s="68"/>
      <c r="J130" s="68" t="n">
        <v>1</v>
      </c>
      <c r="K130" s="63" t="s">
        <v>66</v>
      </c>
      <c r="L130" s="0"/>
    </row>
    <row r="131" s="2" customFormat="true" ht="24.05" hidden="false" customHeight="false" outlineLevel="2" collapsed="false">
      <c r="A131" s="10" t="n">
        <v>10</v>
      </c>
      <c r="B131" s="11" t="s">
        <v>227</v>
      </c>
      <c r="C131" s="20" t="s">
        <v>228</v>
      </c>
      <c r="D131" s="20" t="s">
        <v>229</v>
      </c>
      <c r="E131" s="13" t="s">
        <v>36</v>
      </c>
      <c r="F131" s="67" t="n">
        <v>40113</v>
      </c>
      <c r="G131" s="67" t="n">
        <v>43069</v>
      </c>
      <c r="H131" s="44" t="str">
        <f aca="false">DATEDIF(F131,G131,"y")&amp;" г. "&amp;DATEDIF(F131,G131,"ym")&amp;" мес."</f>
        <v>8 г. 1 мес.</v>
      </c>
      <c r="I131" s="68" t="n">
        <v>1</v>
      </c>
      <c r="J131" s="68"/>
      <c r="K131" s="63" t="s">
        <v>90</v>
      </c>
      <c r="L131" s="0"/>
    </row>
    <row r="132" s="2" customFormat="true" ht="21.65" hidden="false" customHeight="false" outlineLevel="2" collapsed="false">
      <c r="A132" s="21" t="n">
        <v>11</v>
      </c>
      <c r="B132" s="11" t="s">
        <v>230</v>
      </c>
      <c r="C132" s="20" t="s">
        <v>220</v>
      </c>
      <c r="D132" s="20" t="s">
        <v>176</v>
      </c>
      <c r="E132" s="13" t="s">
        <v>19</v>
      </c>
      <c r="F132" s="67" t="n">
        <v>42442</v>
      </c>
      <c r="G132" s="67" t="n">
        <v>43069</v>
      </c>
      <c r="H132" s="44" t="str">
        <f aca="false">DATEDIF(F132,G132,"y")&amp;" г. "&amp;DATEDIF(F132,G132,"ym")&amp;" мес."</f>
        <v>1 г. 8 мес.</v>
      </c>
      <c r="I132" s="68"/>
      <c r="J132" s="68" t="n">
        <v>1</v>
      </c>
      <c r="K132" s="63" t="s">
        <v>66</v>
      </c>
      <c r="L132" s="0"/>
    </row>
    <row r="133" s="2" customFormat="true" ht="24.05" hidden="false" customHeight="false" outlineLevel="2" collapsed="false">
      <c r="A133" s="10" t="n">
        <v>12</v>
      </c>
      <c r="B133" s="11" t="s">
        <v>231</v>
      </c>
      <c r="C133" s="12" t="s">
        <v>45</v>
      </c>
      <c r="D133" s="20" t="s">
        <v>42</v>
      </c>
      <c r="E133" s="13" t="s">
        <v>43</v>
      </c>
      <c r="F133" s="67" t="n">
        <v>42051</v>
      </c>
      <c r="G133" s="67" t="n">
        <v>43061</v>
      </c>
      <c r="H133" s="44" t="str">
        <f aca="false">DATEDIF(F133,G133,"y")&amp;" г. "&amp;DATEDIF(F133,G133,"ym")&amp;" мес."</f>
        <v>2 г. 9 мес.</v>
      </c>
      <c r="I133" s="68"/>
      <c r="J133" s="68" t="n">
        <v>1</v>
      </c>
      <c r="K133" s="63" t="s">
        <v>182</v>
      </c>
      <c r="L133" s="0"/>
    </row>
    <row r="134" s="2" customFormat="true" ht="21.65" hidden="false" customHeight="false" outlineLevel="2" collapsed="false">
      <c r="A134" s="10" t="n">
        <v>13</v>
      </c>
      <c r="B134" s="11" t="s">
        <v>232</v>
      </c>
      <c r="C134" s="20" t="s">
        <v>109</v>
      </c>
      <c r="D134" s="20" t="s">
        <v>35</v>
      </c>
      <c r="E134" s="13" t="s">
        <v>36</v>
      </c>
      <c r="F134" s="67" t="n">
        <v>42635</v>
      </c>
      <c r="G134" s="67" t="n">
        <v>43052</v>
      </c>
      <c r="H134" s="44" t="str">
        <f aca="false">DATEDIF(F134,G134,"y")&amp;" г. "&amp;DATEDIF(F134,G134,"ym")&amp;" мес."</f>
        <v>1 г. 1 мес.</v>
      </c>
      <c r="I134" s="68" t="n">
        <v>1</v>
      </c>
      <c r="J134" s="68"/>
      <c r="K134" s="63" t="s">
        <v>90</v>
      </c>
      <c r="L134" s="0"/>
    </row>
    <row r="135" s="2" customFormat="true" ht="13.8" hidden="false" customHeight="false" outlineLevel="1" collapsed="false">
      <c r="A135" s="25"/>
      <c r="B135" s="11"/>
      <c r="C135" s="8"/>
      <c r="D135" s="8"/>
      <c r="E135" s="26"/>
      <c r="F135" s="9"/>
      <c r="G135" s="9"/>
      <c r="H135" s="72" t="s">
        <v>38</v>
      </c>
      <c r="I135" s="73" t="n">
        <f aca="false">SUM(I122:I134)</f>
        <v>3</v>
      </c>
      <c r="J135" s="73" t="n">
        <f aca="false">SUM(J122:J134)</f>
        <v>10</v>
      </c>
      <c r="K135" s="8"/>
      <c r="L135" s="0"/>
    </row>
    <row r="136" s="2" customFormat="true" ht="17.35" hidden="false" customHeight="false" outlineLevel="1" collapsed="false">
      <c r="A136" s="33" t="n">
        <v>43070</v>
      </c>
      <c r="B136" s="11"/>
      <c r="C136" s="8"/>
      <c r="D136" s="8"/>
      <c r="E136" s="26"/>
      <c r="F136" s="9"/>
      <c r="G136" s="9"/>
      <c r="H136" s="72" t="s">
        <v>39</v>
      </c>
      <c r="I136" s="75" t="n">
        <f aca="false">I135+J135</f>
        <v>13</v>
      </c>
      <c r="J136" s="76"/>
      <c r="K136" s="8"/>
      <c r="L136" s="0"/>
    </row>
    <row r="137" s="2" customFormat="true" ht="21.65" hidden="false" customHeight="false" outlineLevel="2" collapsed="false">
      <c r="A137" s="10" t="n">
        <v>1</v>
      </c>
      <c r="B137" s="11" t="s">
        <v>233</v>
      </c>
      <c r="C137" s="20" t="s">
        <v>120</v>
      </c>
      <c r="D137" s="20" t="s">
        <v>176</v>
      </c>
      <c r="E137" s="13" t="s">
        <v>19</v>
      </c>
      <c r="F137" s="67" t="n">
        <v>43087</v>
      </c>
      <c r="G137" s="67" t="n">
        <v>43089</v>
      </c>
      <c r="H137" s="44" t="str">
        <f aca="false">DATEDIF(F137,G137,"y")&amp;" г. "&amp;DATEDIF(F137,G137,"ym")&amp;" мес."</f>
        <v>0 г. 0 мес.</v>
      </c>
      <c r="I137" s="68" t="n">
        <v>1</v>
      </c>
      <c r="J137" s="68"/>
      <c r="K137" s="63" t="s">
        <v>149</v>
      </c>
      <c r="L137" s="0"/>
    </row>
    <row r="138" s="2" customFormat="true" ht="24.05" hidden="false" customHeight="false" outlineLevel="2" collapsed="false">
      <c r="A138" s="81" t="n">
        <v>2</v>
      </c>
      <c r="B138" s="11" t="s">
        <v>234</v>
      </c>
      <c r="C138" s="13" t="s">
        <v>235</v>
      </c>
      <c r="D138" s="20" t="s">
        <v>236</v>
      </c>
      <c r="E138" s="13" t="s">
        <v>19</v>
      </c>
      <c r="F138" s="67" t="n">
        <v>43049</v>
      </c>
      <c r="G138" s="67" t="n">
        <v>43087</v>
      </c>
      <c r="H138" s="44" t="str">
        <f aca="false">DATEDIF(F138,G138,"y")&amp;" г. "&amp;DATEDIF(F138,G138,"ym")&amp;" мес."</f>
        <v>0 г. 1 мес.</v>
      </c>
      <c r="I138" s="68" t="n">
        <v>1</v>
      </c>
      <c r="J138" s="68"/>
      <c r="K138" s="63" t="s">
        <v>77</v>
      </c>
      <c r="L138" s="0"/>
    </row>
    <row r="139" s="2" customFormat="true" ht="13.8" hidden="false" customHeight="false" outlineLevel="2" collapsed="false">
      <c r="A139" s="10" t="n">
        <v>3</v>
      </c>
      <c r="B139" s="11" t="s">
        <v>237</v>
      </c>
      <c r="C139" s="13" t="s">
        <v>235</v>
      </c>
      <c r="D139" s="20" t="s">
        <v>206</v>
      </c>
      <c r="E139" s="13" t="s">
        <v>24</v>
      </c>
      <c r="F139" s="67" t="n">
        <v>43010</v>
      </c>
      <c r="G139" s="67" t="n">
        <v>43095</v>
      </c>
      <c r="H139" s="44" t="str">
        <f aca="false">DATEDIF(F139,G139,"y")&amp;" г. "&amp;DATEDIF(F139,G139,"ym")&amp;" мес."</f>
        <v>0 г. 2 мес.</v>
      </c>
      <c r="I139" s="68"/>
      <c r="J139" s="68" t="n">
        <v>1</v>
      </c>
      <c r="K139" s="63" t="s">
        <v>58</v>
      </c>
      <c r="L139" s="0"/>
    </row>
    <row r="140" s="2" customFormat="true" ht="31.9" hidden="false" customHeight="false" outlineLevel="2" collapsed="false">
      <c r="A140" s="10" t="n">
        <v>4</v>
      </c>
      <c r="B140" s="11" t="s">
        <v>238</v>
      </c>
      <c r="C140" s="13" t="s">
        <v>235</v>
      </c>
      <c r="D140" s="20" t="s">
        <v>239</v>
      </c>
      <c r="E140" s="13" t="s">
        <v>80</v>
      </c>
      <c r="F140" s="67" t="n">
        <v>42979</v>
      </c>
      <c r="G140" s="67" t="n">
        <v>43075</v>
      </c>
      <c r="H140" s="44" t="str">
        <f aca="false">DATEDIF(F140,G140,"y")&amp;" г. "&amp;DATEDIF(F140,G140,"ym")&amp;" мес."</f>
        <v>0 г. 3 мес.</v>
      </c>
      <c r="I140" s="68" t="n">
        <v>1</v>
      </c>
      <c r="J140" s="68"/>
      <c r="K140" s="63" t="s">
        <v>25</v>
      </c>
      <c r="L140" s="0"/>
    </row>
    <row r="141" s="2" customFormat="true" ht="21.65" hidden="false" customHeight="false" outlineLevel="2" collapsed="false">
      <c r="A141" s="81" t="n">
        <v>5</v>
      </c>
      <c r="B141" s="11" t="s">
        <v>240</v>
      </c>
      <c r="C141" s="20" t="s">
        <v>120</v>
      </c>
      <c r="D141" s="20" t="s">
        <v>176</v>
      </c>
      <c r="E141" s="13" t="s">
        <v>19</v>
      </c>
      <c r="F141" s="67" t="n">
        <v>42467</v>
      </c>
      <c r="G141" s="67" t="n">
        <v>43082</v>
      </c>
      <c r="H141" s="44" t="str">
        <f aca="false">DATEDIF(F141,G141,"y")&amp;" г. "&amp;DATEDIF(F141,G141,"ym")&amp;" мес."</f>
        <v>1 г. 8 мес.</v>
      </c>
      <c r="I141" s="68"/>
      <c r="J141" s="68" t="n">
        <v>1</v>
      </c>
      <c r="K141" s="63" t="s">
        <v>66</v>
      </c>
      <c r="L141" s="0"/>
    </row>
    <row r="142" s="2" customFormat="true" ht="21.65" hidden="false" customHeight="false" outlineLevel="2" collapsed="false">
      <c r="A142" s="10" t="n">
        <v>6</v>
      </c>
      <c r="B142" s="11" t="s">
        <v>241</v>
      </c>
      <c r="C142" s="12" t="s">
        <v>45</v>
      </c>
      <c r="D142" s="20" t="s">
        <v>181</v>
      </c>
      <c r="E142" s="13" t="s">
        <v>43</v>
      </c>
      <c r="F142" s="67" t="n">
        <v>41981</v>
      </c>
      <c r="G142" s="67" t="n">
        <v>43098</v>
      </c>
      <c r="H142" s="44" t="str">
        <f aca="false">DATEDIF(F142,G142,"y")&amp;" г. "&amp;DATEDIF(F142,G142,"ym")&amp;" мес."</f>
        <v>3 г. 0 мес.</v>
      </c>
      <c r="I142" s="68"/>
      <c r="J142" s="68" t="n">
        <v>1</v>
      </c>
      <c r="K142" s="63" t="s">
        <v>15</v>
      </c>
      <c r="L142" s="0"/>
    </row>
    <row r="143" s="2" customFormat="true" ht="13.8" hidden="false" customHeight="false" outlineLevel="1" collapsed="false">
      <c r="A143" s="1"/>
      <c r="B143" s="11"/>
      <c r="C143" s="8"/>
      <c r="D143" s="8"/>
      <c r="E143" s="26"/>
      <c r="F143" s="9"/>
      <c r="G143" s="9"/>
      <c r="H143" s="72" t="s">
        <v>38</v>
      </c>
      <c r="I143" s="73" t="n">
        <f aca="false">SUM(I137:I142)</f>
        <v>3</v>
      </c>
      <c r="J143" s="73" t="n">
        <f aca="false">SUM(J137:J142)</f>
        <v>3</v>
      </c>
      <c r="K143" s="8"/>
      <c r="L143" s="0"/>
    </row>
    <row r="144" s="2" customFormat="true" ht="17.35" hidden="false" customHeight="false" outlineLevel="1" collapsed="false">
      <c r="A144" s="82"/>
      <c r="B144" s="11"/>
      <c r="C144" s="8"/>
      <c r="D144" s="8"/>
      <c r="E144" s="26"/>
      <c r="F144" s="9"/>
      <c r="G144" s="9"/>
      <c r="H144" s="72" t="s">
        <v>39</v>
      </c>
      <c r="I144" s="75" t="n">
        <f aca="false">I143+J143</f>
        <v>6</v>
      </c>
      <c r="J144" s="76"/>
      <c r="K144" s="8"/>
      <c r="L144" s="0"/>
    </row>
    <row r="145" s="2" customFormat="true" ht="17.35" hidden="false" customHeight="false" outlineLevel="0" collapsed="false">
      <c r="A145" s="33" t="n">
        <v>43101</v>
      </c>
      <c r="B145" s="11"/>
      <c r="C145" s="8"/>
      <c r="D145" s="8"/>
      <c r="E145" s="26"/>
      <c r="F145" s="9"/>
      <c r="G145" s="9"/>
      <c r="H145" s="83"/>
      <c r="I145" s="84"/>
      <c r="J145" s="84"/>
      <c r="K145" s="8"/>
      <c r="L145" s="0"/>
    </row>
    <row r="146" s="2" customFormat="true" ht="21.65" hidden="false" customHeight="false" outlineLevel="1" collapsed="false">
      <c r="A146" s="10" t="n">
        <v>1</v>
      </c>
      <c r="B146" s="11" t="s">
        <v>242</v>
      </c>
      <c r="C146" s="13" t="s">
        <v>243</v>
      </c>
      <c r="D146" s="13" t="s">
        <v>244</v>
      </c>
      <c r="E146" s="13" t="s">
        <v>32</v>
      </c>
      <c r="F146" s="85" t="n">
        <v>42079</v>
      </c>
      <c r="G146" s="85" t="n">
        <v>43109</v>
      </c>
      <c r="H146" s="86" t="str">
        <f aca="false">DATEDIF(F146,G146,"y")&amp;" г. "&amp;DATEDIF(F146,G146,"ym")&amp;" мес."</f>
        <v>2 г. 9 мес.</v>
      </c>
      <c r="I146" s="87"/>
      <c r="J146" s="87" t="n">
        <v>1</v>
      </c>
      <c r="K146" s="13" t="s">
        <v>37</v>
      </c>
      <c r="L146" s="0"/>
    </row>
    <row r="147" customFormat="false" ht="21.65" hidden="false" customHeight="false" outlineLevel="1" collapsed="false">
      <c r="A147" s="10" t="n">
        <v>2</v>
      </c>
      <c r="B147" s="11" t="s">
        <v>245</v>
      </c>
      <c r="C147" s="12" t="s">
        <v>22</v>
      </c>
      <c r="D147" s="12" t="s">
        <v>246</v>
      </c>
      <c r="E147" s="13" t="s">
        <v>24</v>
      </c>
      <c r="F147" s="88" t="n">
        <v>41519</v>
      </c>
      <c r="G147" s="88" t="n">
        <v>43112</v>
      </c>
      <c r="H147" s="86" t="str">
        <f aca="false">DATEDIF(F147,G147,"y")&amp;" г. "&amp;DATEDIF(F147,G147,"ym")&amp;" мес."</f>
        <v>4 г. 4 мес.</v>
      </c>
      <c r="I147" s="87"/>
      <c r="J147" s="87" t="n">
        <v>1</v>
      </c>
      <c r="K147" s="12" t="s">
        <v>62</v>
      </c>
    </row>
    <row r="148" customFormat="false" ht="21.65" hidden="false" customHeight="false" outlineLevel="1" collapsed="false">
      <c r="A148" s="10" t="n">
        <v>3</v>
      </c>
      <c r="B148" s="11" t="s">
        <v>247</v>
      </c>
      <c r="C148" s="12" t="s">
        <v>12</v>
      </c>
      <c r="D148" s="12" t="s">
        <v>248</v>
      </c>
      <c r="E148" s="12" t="s">
        <v>14</v>
      </c>
      <c r="F148" s="88" t="n">
        <v>43080</v>
      </c>
      <c r="G148" s="88" t="n">
        <v>43119</v>
      </c>
      <c r="H148" s="86" t="str">
        <f aca="false">DATEDIF(F148,G148,"y")&amp;" г. "&amp;DATEDIF(F148,G148,"ym")&amp;" мес."</f>
        <v>0 г. 1 мес.</v>
      </c>
      <c r="I148" s="87"/>
      <c r="J148" s="87" t="n">
        <v>1</v>
      </c>
      <c r="K148" s="12" t="s">
        <v>49</v>
      </c>
    </row>
    <row r="149" customFormat="false" ht="31.9" hidden="false" customHeight="false" outlineLevel="1" collapsed="false">
      <c r="A149" s="10" t="n">
        <v>4</v>
      </c>
      <c r="B149" s="11" t="s">
        <v>249</v>
      </c>
      <c r="C149" s="12" t="s">
        <v>41</v>
      </c>
      <c r="D149" s="12" t="s">
        <v>250</v>
      </c>
      <c r="E149" s="12" t="s">
        <v>19</v>
      </c>
      <c r="F149" s="88" t="n">
        <v>42346</v>
      </c>
      <c r="G149" s="88" t="n">
        <v>43119</v>
      </c>
      <c r="H149" s="86" t="str">
        <f aca="false">DATEDIF(F149,G149,"y")&amp;" г. "&amp;DATEDIF(F149,G149,"ym")&amp;" мес."</f>
        <v>2 г. 1 мес.</v>
      </c>
      <c r="I149" s="87" t="n">
        <v>1</v>
      </c>
      <c r="J149" s="87"/>
      <c r="K149" s="12" t="s">
        <v>25</v>
      </c>
    </row>
    <row r="150" customFormat="false" ht="21.65" hidden="false" customHeight="false" outlineLevel="1" collapsed="false">
      <c r="A150" s="10" t="n">
        <v>5</v>
      </c>
      <c r="B150" s="11" t="s">
        <v>251</v>
      </c>
      <c r="C150" s="12" t="s">
        <v>30</v>
      </c>
      <c r="D150" s="12" t="s">
        <v>252</v>
      </c>
      <c r="E150" s="12" t="s">
        <v>32</v>
      </c>
      <c r="F150" s="89" t="n">
        <v>43116</v>
      </c>
      <c r="G150" s="88" t="n">
        <v>43123</v>
      </c>
      <c r="H150" s="86" t="str">
        <f aca="false">DATEDIF(F150,G150,"y")&amp;" г. "&amp;DATEDIF(F150,G150,"ym")&amp;" мес."</f>
        <v>0 г. 0 мес.</v>
      </c>
      <c r="I150" s="87"/>
      <c r="J150" s="87" t="n">
        <v>1</v>
      </c>
      <c r="K150" s="12" t="s">
        <v>182</v>
      </c>
    </row>
    <row r="151" customFormat="false" ht="24.05" hidden="false" customHeight="false" outlineLevel="1" collapsed="false">
      <c r="A151" s="10" t="n">
        <v>6</v>
      </c>
      <c r="B151" s="11" t="s">
        <v>253</v>
      </c>
      <c r="C151" s="12" t="s">
        <v>235</v>
      </c>
      <c r="D151" s="12" t="s">
        <v>254</v>
      </c>
      <c r="E151" s="12" t="s">
        <v>80</v>
      </c>
      <c r="F151" s="89" t="n">
        <v>42753</v>
      </c>
      <c r="G151" s="88" t="n">
        <v>43123</v>
      </c>
      <c r="H151" s="86" t="str">
        <f aca="false">DATEDIF(F151,G151,"y")&amp;" г. "&amp;DATEDIF(F151,G151,"ym")&amp;" мес."</f>
        <v>1 г. 0 мес.</v>
      </c>
      <c r="I151" s="87"/>
      <c r="J151" s="87" t="n">
        <v>1</v>
      </c>
      <c r="K151" s="12" t="s">
        <v>66</v>
      </c>
    </row>
    <row r="152" customFormat="false" ht="31.9" hidden="false" customHeight="false" outlineLevel="1" collapsed="false">
      <c r="A152" s="10" t="n">
        <v>7</v>
      </c>
      <c r="B152" s="11" t="s">
        <v>255</v>
      </c>
      <c r="C152" s="12" t="s">
        <v>30</v>
      </c>
      <c r="D152" s="12" t="s">
        <v>256</v>
      </c>
      <c r="E152" s="12" t="s">
        <v>19</v>
      </c>
      <c r="F152" s="88" t="n">
        <v>42661</v>
      </c>
      <c r="G152" s="88" t="n">
        <v>43126</v>
      </c>
      <c r="H152" s="86" t="str">
        <f aca="false">DATEDIF(F152,G152,"y")&amp;" г. "&amp;DATEDIF(F152,G152,"ym")&amp;" мес."</f>
        <v>1 г. 3 мес.</v>
      </c>
      <c r="I152" s="87" t="n">
        <v>1</v>
      </c>
      <c r="J152" s="87"/>
      <c r="K152" s="13" t="s">
        <v>25</v>
      </c>
    </row>
    <row r="153" customFormat="false" ht="24.05" hidden="false" customHeight="false" outlineLevel="1" collapsed="false">
      <c r="A153" s="10" t="n">
        <v>8</v>
      </c>
      <c r="B153" s="11" t="s">
        <v>257</v>
      </c>
      <c r="C153" s="12" t="s">
        <v>235</v>
      </c>
      <c r="D153" s="12" t="s">
        <v>258</v>
      </c>
      <c r="E153" s="12" t="s">
        <v>80</v>
      </c>
      <c r="F153" s="88" t="n">
        <v>42828</v>
      </c>
      <c r="G153" s="88" t="n">
        <v>43130</v>
      </c>
      <c r="H153" s="86" t="str">
        <f aca="false">DATEDIF(F153,G153,"y")&amp;" г. "&amp;DATEDIF(F153,G153,"ym")&amp;" мес."</f>
        <v>0 г. 9 мес.</v>
      </c>
      <c r="I153" s="87" t="n">
        <v>1</v>
      </c>
      <c r="J153" s="87"/>
      <c r="K153" s="13" t="s">
        <v>129</v>
      </c>
    </row>
    <row r="154" customFormat="false" ht="21.65" hidden="false" customHeight="false" outlineLevel="1" collapsed="false">
      <c r="A154" s="10" t="n">
        <v>9</v>
      </c>
      <c r="B154" s="11" t="s">
        <v>259</v>
      </c>
      <c r="C154" s="12" t="s">
        <v>85</v>
      </c>
      <c r="D154" s="90" t="s">
        <v>248</v>
      </c>
      <c r="E154" s="12" t="s">
        <v>14</v>
      </c>
      <c r="F154" s="88" t="n">
        <v>43046</v>
      </c>
      <c r="G154" s="88" t="n">
        <v>43131</v>
      </c>
      <c r="H154" s="86" t="str">
        <f aca="false">DATEDIF(F154,G154,"y")&amp;" г. "&amp;DATEDIF(F154,G154,"ym")&amp;" мес."</f>
        <v>0 г. 2 мес.</v>
      </c>
      <c r="I154" s="87"/>
      <c r="J154" s="87" t="n">
        <v>1</v>
      </c>
      <c r="K154" s="12" t="s">
        <v>15</v>
      </c>
    </row>
    <row r="155" customFormat="false" ht="21.65" hidden="false" customHeight="false" outlineLevel="1" collapsed="false">
      <c r="A155" s="10" t="n">
        <v>10</v>
      </c>
      <c r="B155" s="11" t="s">
        <v>260</v>
      </c>
      <c r="C155" s="12" t="s">
        <v>235</v>
      </c>
      <c r="D155" s="90" t="s">
        <v>206</v>
      </c>
      <c r="E155" s="13" t="s">
        <v>24</v>
      </c>
      <c r="F155" s="88" t="n">
        <v>42979</v>
      </c>
      <c r="G155" s="88" t="n">
        <v>43131</v>
      </c>
      <c r="H155" s="86" t="str">
        <f aca="false">DATEDIF(F155,G155,"y")&amp;" г. "&amp;DATEDIF(F155,G155,"ym")&amp;" мес."</f>
        <v>0 г. 4 мес.</v>
      </c>
      <c r="I155" s="87" t="n">
        <v>1</v>
      </c>
      <c r="J155" s="87"/>
      <c r="K155" s="12" t="s">
        <v>90</v>
      </c>
    </row>
    <row r="156" customFormat="false" ht="24.05" hidden="false" customHeight="false" outlineLevel="1" collapsed="false">
      <c r="A156" s="10" t="n">
        <v>11</v>
      </c>
      <c r="B156" s="11" t="s">
        <v>261</v>
      </c>
      <c r="C156" s="91" t="s">
        <v>109</v>
      </c>
      <c r="D156" s="90" t="s">
        <v>181</v>
      </c>
      <c r="E156" s="12" t="s">
        <v>43</v>
      </c>
      <c r="F156" s="88" t="n">
        <v>42744</v>
      </c>
      <c r="G156" s="88" t="n">
        <v>43131</v>
      </c>
      <c r="H156" s="86" t="str">
        <f aca="false">DATEDIF(F156,G156,"y")&amp;" г. "&amp;DATEDIF(F156,G156,"ym")&amp;" мес."</f>
        <v>1 г. 0 мес.</v>
      </c>
      <c r="I156" s="87"/>
      <c r="J156" s="87" t="n">
        <v>1</v>
      </c>
      <c r="K156" s="12" t="s">
        <v>37</v>
      </c>
    </row>
    <row r="157" customFormat="false" ht="17.35" hidden="false" customHeight="false" outlineLevel="0" collapsed="false">
      <c r="B157" s="11"/>
      <c r="C157" s="92"/>
      <c r="E157" s="93"/>
      <c r="H157" s="94" t="s">
        <v>38</v>
      </c>
      <c r="I157" s="95" t="n">
        <f aca="false">SUM(I146:I156)</f>
        <v>4</v>
      </c>
      <c r="J157" s="95" t="n">
        <f aca="false">SUM(J146:J156)</f>
        <v>7</v>
      </c>
    </row>
    <row r="158" customFormat="false" ht="17.35" hidden="false" customHeight="false" outlineLevel="0" collapsed="false">
      <c r="A158" s="33" t="n">
        <v>43132</v>
      </c>
      <c r="B158" s="11"/>
      <c r="C158" s="96"/>
      <c r="E158" s="93"/>
      <c r="H158" s="51" t="s">
        <v>39</v>
      </c>
      <c r="I158" s="97" t="n">
        <f aca="false">SUM(I157:J157)</f>
        <v>11</v>
      </c>
      <c r="J158" s="98"/>
    </row>
    <row r="159" customFormat="false" ht="40.5" hidden="false" customHeight="true" outlineLevel="1" collapsed="false">
      <c r="A159" s="10" t="n">
        <v>1</v>
      </c>
      <c r="B159" s="11" t="s">
        <v>262</v>
      </c>
      <c r="C159" s="12" t="s">
        <v>64</v>
      </c>
      <c r="D159" s="12" t="s">
        <v>263</v>
      </c>
      <c r="E159" s="37" t="s">
        <v>32</v>
      </c>
      <c r="F159" s="88" t="n">
        <v>42891</v>
      </c>
      <c r="G159" s="88" t="n">
        <v>43133</v>
      </c>
      <c r="H159" s="86" t="str">
        <f aca="false">DATEDIF(F159,G159,"y")&amp;" г. "&amp;DATEDIF(F159,G159,"ym")&amp;" мес."</f>
        <v>0 г. 7 мес.</v>
      </c>
      <c r="I159" s="87" t="n">
        <v>1</v>
      </c>
      <c r="J159" s="99"/>
      <c r="K159" s="12" t="s">
        <v>129</v>
      </c>
    </row>
    <row r="160" customFormat="false" ht="31.9" hidden="false" customHeight="false" outlineLevel="1" collapsed="false">
      <c r="A160" s="81" t="n">
        <v>2</v>
      </c>
      <c r="B160" s="11" t="s">
        <v>264</v>
      </c>
      <c r="C160" s="12" t="s">
        <v>30</v>
      </c>
      <c r="D160" s="12" t="s">
        <v>265</v>
      </c>
      <c r="E160" s="12" t="s">
        <v>19</v>
      </c>
      <c r="F160" s="88" t="n">
        <v>43130</v>
      </c>
      <c r="G160" s="88" t="n">
        <v>43133</v>
      </c>
      <c r="H160" s="86" t="str">
        <f aca="false">DATEDIF(F160,G160,"y")&amp;" г. "&amp;DATEDIF(F160,G160,"ym")&amp;" мес."</f>
        <v>0 г. 0 мес.</v>
      </c>
      <c r="I160" s="87" t="n">
        <v>1</v>
      </c>
      <c r="J160" s="87"/>
      <c r="K160" s="12" t="s">
        <v>25</v>
      </c>
    </row>
    <row r="161" customFormat="false" ht="21.65" hidden="false" customHeight="false" outlineLevel="1" collapsed="false">
      <c r="A161" s="10" t="n">
        <v>3</v>
      </c>
      <c r="B161" s="11" t="s">
        <v>266</v>
      </c>
      <c r="C161" s="12" t="s">
        <v>30</v>
      </c>
      <c r="D161" s="12" t="s">
        <v>252</v>
      </c>
      <c r="E161" s="12" t="s">
        <v>32</v>
      </c>
      <c r="F161" s="88" t="n">
        <v>43130</v>
      </c>
      <c r="G161" s="88" t="n">
        <v>43136</v>
      </c>
      <c r="H161" s="86" t="str">
        <f aca="false">DATEDIF(F161,G161,"y")&amp;" г. "&amp;DATEDIF(F161,G161,"ym")&amp;" мес."</f>
        <v>0 г. 0 мес.</v>
      </c>
      <c r="I161" s="87"/>
      <c r="J161" s="87" t="n">
        <v>1</v>
      </c>
      <c r="K161" s="12" t="s">
        <v>20</v>
      </c>
    </row>
    <row r="162" customFormat="false" ht="31.9" hidden="false" customHeight="false" outlineLevel="1" collapsed="false">
      <c r="A162" s="10" t="n">
        <v>4</v>
      </c>
      <c r="B162" s="11" t="s">
        <v>267</v>
      </c>
      <c r="C162" s="12" t="s">
        <v>85</v>
      </c>
      <c r="D162" s="12" t="s">
        <v>268</v>
      </c>
      <c r="E162" s="12" t="s">
        <v>36</v>
      </c>
      <c r="F162" s="88" t="n">
        <v>43080</v>
      </c>
      <c r="G162" s="88" t="n">
        <v>43136</v>
      </c>
      <c r="H162" s="86" t="str">
        <f aca="false">DATEDIF(F162,G162,"y")&amp;" г. "&amp;DATEDIF(F162,G162,"ym")&amp;" мес."</f>
        <v>0 г. 1 мес.</v>
      </c>
      <c r="I162" s="87" t="n">
        <v>1</v>
      </c>
      <c r="J162" s="87"/>
      <c r="K162" s="12" t="s">
        <v>25</v>
      </c>
    </row>
    <row r="163" customFormat="false" ht="21.65" hidden="false" customHeight="false" outlineLevel="1" collapsed="false">
      <c r="A163" s="81" t="n">
        <v>5</v>
      </c>
      <c r="B163" s="11" t="s">
        <v>269</v>
      </c>
      <c r="C163" s="12" t="s">
        <v>70</v>
      </c>
      <c r="D163" s="12" t="s">
        <v>270</v>
      </c>
      <c r="E163" s="12" t="s">
        <v>19</v>
      </c>
      <c r="F163" s="88" t="n">
        <v>42156</v>
      </c>
      <c r="G163" s="88" t="n">
        <v>43140</v>
      </c>
      <c r="H163" s="86" t="str">
        <f aca="false">DATEDIF(F163,G163,"y")&amp;" г. "&amp;DATEDIF(F163,G163,"ym")&amp;" мес."</f>
        <v>2 г. 8 мес.</v>
      </c>
      <c r="I163" s="87"/>
      <c r="J163" s="87" t="n">
        <v>1</v>
      </c>
      <c r="K163" s="12" t="s">
        <v>15</v>
      </c>
    </row>
    <row r="164" customFormat="false" ht="24.05" hidden="false" customHeight="false" outlineLevel="1" collapsed="false">
      <c r="A164" s="10" t="n">
        <v>6</v>
      </c>
      <c r="B164" s="11" t="s">
        <v>271</v>
      </c>
      <c r="C164" s="12" t="s">
        <v>30</v>
      </c>
      <c r="D164" s="12" t="s">
        <v>272</v>
      </c>
      <c r="E164" s="12" t="s">
        <v>32</v>
      </c>
      <c r="F164" s="88" t="n">
        <v>42996</v>
      </c>
      <c r="G164" s="88" t="n">
        <v>43140</v>
      </c>
      <c r="H164" s="86" t="str">
        <f aca="false">DATEDIF(F164,G164,"y")&amp;" г. "&amp;DATEDIF(F164,G164,"ym")&amp;" мес."</f>
        <v>0 г. 4 мес.</v>
      </c>
      <c r="I164" s="87"/>
      <c r="J164" s="87" t="n">
        <v>1</v>
      </c>
      <c r="K164" s="12" t="s">
        <v>37</v>
      </c>
    </row>
    <row r="165" customFormat="false" ht="13.8" hidden="false" customHeight="false" outlineLevel="1" collapsed="false">
      <c r="A165" s="10" t="n">
        <v>7</v>
      </c>
      <c r="B165" s="11" t="s">
        <v>273</v>
      </c>
      <c r="C165" s="12" t="s">
        <v>17</v>
      </c>
      <c r="D165" s="90" t="s">
        <v>236</v>
      </c>
      <c r="E165" s="12" t="s">
        <v>19</v>
      </c>
      <c r="F165" s="88" t="n">
        <v>42803</v>
      </c>
      <c r="G165" s="88" t="n">
        <v>43140</v>
      </c>
      <c r="H165" s="86" t="str">
        <f aca="false">DATEDIF(F165,G165,"y")&amp;" г. "&amp;DATEDIF(F165,G165,"ym")&amp;" мес."</f>
        <v>0 г. 11 мес.</v>
      </c>
      <c r="I165" s="87"/>
      <c r="J165" s="87" t="n">
        <v>1</v>
      </c>
      <c r="K165" s="12" t="s">
        <v>58</v>
      </c>
    </row>
    <row r="166" customFormat="false" ht="21.65" hidden="false" customHeight="false" outlineLevel="1" collapsed="false">
      <c r="A166" s="81" t="n">
        <v>8</v>
      </c>
      <c r="B166" s="11" t="s">
        <v>274</v>
      </c>
      <c r="C166" s="12" t="s">
        <v>70</v>
      </c>
      <c r="D166" s="12" t="s">
        <v>275</v>
      </c>
      <c r="E166" s="12" t="s">
        <v>19</v>
      </c>
      <c r="F166" s="88" t="n">
        <v>43136</v>
      </c>
      <c r="G166" s="88" t="n">
        <v>43140</v>
      </c>
      <c r="H166" s="86" t="str">
        <f aca="false">DATEDIF(F166,G166,"y")&amp;" г. "&amp;DATEDIF(F166,G166,"ym")&amp;" мес."</f>
        <v>0 г. 0 мес.</v>
      </c>
      <c r="I166" s="87"/>
      <c r="J166" s="87" t="n">
        <v>1</v>
      </c>
      <c r="K166" s="12" t="s">
        <v>58</v>
      </c>
    </row>
    <row r="167" customFormat="false" ht="21.65" hidden="false" customHeight="false" outlineLevel="1" collapsed="false">
      <c r="A167" s="10" t="n">
        <v>9</v>
      </c>
      <c r="B167" s="11" t="s">
        <v>276</v>
      </c>
      <c r="C167" s="12" t="s">
        <v>277</v>
      </c>
      <c r="D167" s="90" t="s">
        <v>278</v>
      </c>
      <c r="E167" s="12" t="s">
        <v>19</v>
      </c>
      <c r="F167" s="88" t="n">
        <v>42244</v>
      </c>
      <c r="G167" s="88" t="n">
        <v>43143</v>
      </c>
      <c r="H167" s="86" t="str">
        <f aca="false">DATEDIF(F167,G167,"y")&amp;" г. "&amp;DATEDIF(F167,G167,"ym")&amp;" мес."</f>
        <v>2 г. 5 мес.</v>
      </c>
      <c r="I167" s="87"/>
      <c r="J167" s="87" t="n">
        <v>1</v>
      </c>
      <c r="K167" s="12" t="s">
        <v>37</v>
      </c>
    </row>
    <row r="168" customFormat="false" ht="21.65" hidden="false" customHeight="false" outlineLevel="1" collapsed="false">
      <c r="A168" s="10" t="n">
        <v>10</v>
      </c>
      <c r="B168" s="11" t="s">
        <v>279</v>
      </c>
      <c r="C168" s="12" t="s">
        <v>243</v>
      </c>
      <c r="D168" s="12" t="s">
        <v>244</v>
      </c>
      <c r="E168" s="12" t="s">
        <v>32</v>
      </c>
      <c r="F168" s="88" t="n">
        <v>42905</v>
      </c>
      <c r="G168" s="88" t="n">
        <v>43143</v>
      </c>
      <c r="H168" s="86" t="str">
        <f aca="false">DATEDIF(F168,G168,"y")&amp;" г. "&amp;DATEDIF(F168,G168,"ym")&amp;" мес."</f>
        <v>0 г. 7 мес.</v>
      </c>
      <c r="I168" s="87"/>
      <c r="J168" s="87" t="n">
        <v>1</v>
      </c>
      <c r="K168" s="12" t="s">
        <v>66</v>
      </c>
    </row>
    <row r="169" customFormat="false" ht="21.65" hidden="false" customHeight="false" outlineLevel="1" collapsed="false">
      <c r="A169" s="81" t="n">
        <v>11</v>
      </c>
      <c r="B169" s="11" t="s">
        <v>280</v>
      </c>
      <c r="C169" s="12" t="s">
        <v>243</v>
      </c>
      <c r="D169" s="12" t="s">
        <v>244</v>
      </c>
      <c r="E169" s="12" t="s">
        <v>32</v>
      </c>
      <c r="F169" s="88" t="n">
        <v>42563</v>
      </c>
      <c r="G169" s="88" t="n">
        <v>43146</v>
      </c>
      <c r="H169" s="86" t="str">
        <f aca="false">DATEDIF(F169,G169,"y")&amp;" г. "&amp;DATEDIF(F169,G169,"ym")&amp;" мес."</f>
        <v>1 г. 7 мес.</v>
      </c>
      <c r="I169" s="87"/>
      <c r="J169" s="87" t="n">
        <v>1</v>
      </c>
      <c r="K169" s="12" t="s">
        <v>66</v>
      </c>
    </row>
    <row r="170" customFormat="false" ht="21.65" hidden="false" customHeight="false" outlineLevel="1" collapsed="false">
      <c r="A170" s="10" t="n">
        <v>12</v>
      </c>
      <c r="B170" s="11" t="s">
        <v>281</v>
      </c>
      <c r="C170" s="12" t="s">
        <v>123</v>
      </c>
      <c r="D170" s="12" t="s">
        <v>282</v>
      </c>
      <c r="E170" s="12" t="s">
        <v>80</v>
      </c>
      <c r="F170" s="88" t="n">
        <v>42122</v>
      </c>
      <c r="G170" s="88" t="n">
        <v>43147</v>
      </c>
      <c r="H170" s="86" t="str">
        <f aca="false">DATEDIF(F170,G170,"y")&amp;" г. "&amp;DATEDIF(F170,G170,"ym")&amp;" мес."</f>
        <v>2 г. 9 мес.</v>
      </c>
      <c r="I170" s="87"/>
      <c r="J170" s="87" t="n">
        <v>1</v>
      </c>
      <c r="K170" s="12" t="s">
        <v>15</v>
      </c>
    </row>
    <row r="171" customFormat="false" ht="21.65" hidden="false" customHeight="false" outlineLevel="1" collapsed="false">
      <c r="A171" s="10" t="n">
        <v>13</v>
      </c>
      <c r="B171" s="11" t="s">
        <v>283</v>
      </c>
      <c r="C171" s="12" t="s">
        <v>70</v>
      </c>
      <c r="D171" s="12" t="s">
        <v>275</v>
      </c>
      <c r="E171" s="12" t="s">
        <v>19</v>
      </c>
      <c r="F171" s="88" t="n">
        <v>41298</v>
      </c>
      <c r="G171" s="88" t="n">
        <v>43151</v>
      </c>
      <c r="H171" s="86" t="str">
        <f aca="false">DATEDIF(F171,G171,"y")&amp;" г. "&amp;DATEDIF(F171,G171,"ym")&amp;" мес."</f>
        <v>5 г. 0 мес.</v>
      </c>
      <c r="I171" s="87"/>
      <c r="J171" s="87" t="n">
        <v>1</v>
      </c>
      <c r="K171" s="12" t="s">
        <v>66</v>
      </c>
    </row>
    <row r="172" customFormat="false" ht="21.65" hidden="false" customHeight="false" outlineLevel="1" collapsed="false">
      <c r="A172" s="81" t="n">
        <v>14</v>
      </c>
      <c r="B172" s="11" t="s">
        <v>284</v>
      </c>
      <c r="C172" s="12" t="s">
        <v>17</v>
      </c>
      <c r="D172" s="90" t="s">
        <v>236</v>
      </c>
      <c r="E172" s="12" t="s">
        <v>19</v>
      </c>
      <c r="F172" s="88" t="n">
        <v>42619</v>
      </c>
      <c r="G172" s="88" t="n">
        <v>43152</v>
      </c>
      <c r="H172" s="86" t="str">
        <f aca="false">DATEDIF(F172,G172,"y")&amp;" г. "&amp;DATEDIF(F172,G172,"ym")&amp;" мес."</f>
        <v>1 г. 5 мес.</v>
      </c>
      <c r="I172" s="87"/>
      <c r="J172" s="87" t="n">
        <v>1</v>
      </c>
      <c r="K172" s="12" t="s">
        <v>66</v>
      </c>
    </row>
    <row r="173" customFormat="false" ht="21.65" hidden="false" customHeight="false" outlineLevel="1" collapsed="false">
      <c r="A173" s="10" t="n">
        <v>15</v>
      </c>
      <c r="B173" s="11" t="s">
        <v>285</v>
      </c>
      <c r="C173" s="12" t="s">
        <v>123</v>
      </c>
      <c r="D173" s="12" t="s">
        <v>286</v>
      </c>
      <c r="E173" s="12" t="s">
        <v>80</v>
      </c>
      <c r="F173" s="88" t="n">
        <v>43124</v>
      </c>
      <c r="G173" s="88" t="n">
        <v>43152</v>
      </c>
      <c r="H173" s="86" t="str">
        <f aca="false">DATEDIF(F173,G173,"y")&amp;" г. "&amp;DATEDIF(F173,G173,"ym")&amp;" мес."</f>
        <v>0 г. 0 мес.</v>
      </c>
      <c r="I173" s="87" t="n">
        <v>1</v>
      </c>
      <c r="J173" s="87"/>
      <c r="K173" s="12" t="s">
        <v>149</v>
      </c>
    </row>
    <row r="174" customFormat="false" ht="13.8" hidden="false" customHeight="false" outlineLevel="1" collapsed="false">
      <c r="A174" s="10" t="n">
        <v>16</v>
      </c>
      <c r="B174" s="11" t="s">
        <v>287</v>
      </c>
      <c r="C174" s="13" t="s">
        <v>235</v>
      </c>
      <c r="D174" s="13" t="s">
        <v>206</v>
      </c>
      <c r="E174" s="13" t="s">
        <v>24</v>
      </c>
      <c r="F174" s="85" t="n">
        <v>42522</v>
      </c>
      <c r="G174" s="85" t="n">
        <v>43158</v>
      </c>
      <c r="H174" s="86" t="str">
        <f aca="false">DATEDIF(F174,G174,"y")&amp;" г. "&amp;DATEDIF(F174,G174,"ym")&amp;" мес."</f>
        <v>1 г. 8 мес.</v>
      </c>
      <c r="I174" s="100"/>
      <c r="J174" s="101" t="n">
        <v>1</v>
      </c>
      <c r="K174" s="13" t="s">
        <v>58</v>
      </c>
    </row>
    <row r="175" customFormat="false" ht="21.65" hidden="false" customHeight="false" outlineLevel="1" collapsed="false">
      <c r="A175" s="81" t="n">
        <v>17</v>
      </c>
      <c r="B175" s="11" t="s">
        <v>288</v>
      </c>
      <c r="C175" s="42" t="s">
        <v>109</v>
      </c>
      <c r="D175" s="42" t="s">
        <v>289</v>
      </c>
      <c r="E175" s="42" t="s">
        <v>43</v>
      </c>
      <c r="F175" s="102" t="n">
        <v>42541</v>
      </c>
      <c r="G175" s="102" t="n">
        <v>43158</v>
      </c>
      <c r="H175" s="86" t="str">
        <f aca="false">DATEDIF(F175,G175,"y")&amp;" г. "&amp;DATEDIF(F175,G175,"ym")&amp;" мес."</f>
        <v>1 г. 8 мес.</v>
      </c>
      <c r="I175" s="103"/>
      <c r="J175" s="104" t="n">
        <v>1</v>
      </c>
      <c r="K175" s="105" t="s">
        <v>37</v>
      </c>
    </row>
    <row r="176" customFormat="false" ht="31.9" hidden="false" customHeight="false" outlineLevel="1" collapsed="false">
      <c r="A176" s="106" t="n">
        <v>18</v>
      </c>
      <c r="B176" s="11" t="s">
        <v>290</v>
      </c>
      <c r="C176" s="12" t="s">
        <v>12</v>
      </c>
      <c r="D176" s="12" t="s">
        <v>248</v>
      </c>
      <c r="E176" s="12" t="s">
        <v>14</v>
      </c>
      <c r="F176" s="88" t="n">
        <v>43110</v>
      </c>
      <c r="G176" s="88" t="n">
        <v>43159</v>
      </c>
      <c r="H176" s="86" t="str">
        <f aca="false">DATEDIF(F176,G176,"y")&amp;" г. "&amp;DATEDIF(F176,G176,"ym")&amp;" мес."</f>
        <v>0 г. 1 мес.</v>
      </c>
      <c r="I176" s="87" t="n">
        <v>1</v>
      </c>
      <c r="J176" s="87"/>
      <c r="K176" s="12" t="s">
        <v>25</v>
      </c>
    </row>
    <row r="177" customFormat="false" ht="17.35" hidden="false" customHeight="false" outlineLevel="0" collapsed="false">
      <c r="A177" s="107"/>
      <c r="B177" s="11"/>
      <c r="C177" s="92"/>
      <c r="H177" s="94" t="s">
        <v>38</v>
      </c>
      <c r="I177" s="108" t="n">
        <f aca="false">SUM(I159:I176)</f>
        <v>5</v>
      </c>
      <c r="J177" s="108" t="n">
        <f aca="false">SUM(J159:J176)</f>
        <v>13</v>
      </c>
    </row>
    <row r="178" customFormat="false" ht="17.35" hidden="false" customHeight="false" outlineLevel="0" collapsed="false">
      <c r="A178" s="7" t="n">
        <v>43160</v>
      </c>
      <c r="B178" s="11"/>
      <c r="H178" s="53" t="s">
        <v>39</v>
      </c>
      <c r="I178" s="97" t="n">
        <f aca="false">SUM(I177:J177)</f>
        <v>18</v>
      </c>
      <c r="J178" s="98"/>
    </row>
    <row r="179" customFormat="false" ht="24.05" hidden="false" customHeight="false" outlineLevel="0" collapsed="false">
      <c r="A179" s="10" t="n">
        <v>1</v>
      </c>
      <c r="B179" s="11" t="s">
        <v>291</v>
      </c>
      <c r="C179" s="12" t="s">
        <v>243</v>
      </c>
      <c r="D179" s="13" t="s">
        <v>244</v>
      </c>
      <c r="E179" s="37" t="s">
        <v>32</v>
      </c>
      <c r="F179" s="85" t="n">
        <v>42697</v>
      </c>
      <c r="G179" s="85" t="n">
        <v>43161</v>
      </c>
      <c r="H179" s="86" t="str">
        <f aca="false">DATEDIF(F179,G179,"y")&amp;" г. "&amp;DATEDIF(F179,G179,"ym")&amp;" мес."</f>
        <v>1 г. 3 мес.</v>
      </c>
      <c r="I179" s="87"/>
      <c r="J179" s="109" t="n">
        <v>1</v>
      </c>
      <c r="K179" s="13" t="s">
        <v>15</v>
      </c>
    </row>
    <row r="180" customFormat="false" ht="21.65" hidden="false" customHeight="false" outlineLevel="0" collapsed="false">
      <c r="A180" s="10" t="n">
        <v>2</v>
      </c>
      <c r="B180" s="11" t="s">
        <v>292</v>
      </c>
      <c r="C180" s="12" t="s">
        <v>64</v>
      </c>
      <c r="D180" s="13" t="s">
        <v>263</v>
      </c>
      <c r="E180" s="12" t="s">
        <v>32</v>
      </c>
      <c r="F180" s="85" t="n">
        <v>42880</v>
      </c>
      <c r="G180" s="85" t="n">
        <v>43161</v>
      </c>
      <c r="H180" s="86" t="str">
        <f aca="false">DATEDIF(F180,G180,"y")&amp;" г. "&amp;DATEDIF(F180,G180,"ym")&amp;" мес."</f>
        <v>0 г. 9 мес.</v>
      </c>
      <c r="I180" s="87"/>
      <c r="J180" s="87" t="n">
        <v>1</v>
      </c>
      <c r="K180" s="13" t="s">
        <v>15</v>
      </c>
    </row>
    <row r="181" customFormat="false" ht="21.65" hidden="false" customHeight="false" outlineLevel="0" collapsed="false">
      <c r="A181" s="10" t="n">
        <v>3</v>
      </c>
      <c r="B181" s="11" t="s">
        <v>293</v>
      </c>
      <c r="C181" s="12" t="s">
        <v>120</v>
      </c>
      <c r="D181" s="13" t="s">
        <v>294</v>
      </c>
      <c r="E181" s="12" t="s">
        <v>19</v>
      </c>
      <c r="F181" s="85" t="n">
        <v>43003</v>
      </c>
      <c r="G181" s="85" t="n">
        <v>43166</v>
      </c>
      <c r="H181" s="86" t="str">
        <f aca="false">DATEDIF(F181,G181,"y")&amp;" г. "&amp;DATEDIF(F181,G181,"ym")&amp;" мес."</f>
        <v>0 г. 5 мес.</v>
      </c>
      <c r="I181" s="87"/>
      <c r="J181" s="87" t="n">
        <v>1</v>
      </c>
      <c r="K181" s="13" t="s">
        <v>15</v>
      </c>
    </row>
    <row r="182" customFormat="false" ht="21.65" hidden="false" customHeight="false" outlineLevel="0" collapsed="false">
      <c r="A182" s="10" t="n">
        <v>4</v>
      </c>
      <c r="B182" s="11" t="s">
        <v>295</v>
      </c>
      <c r="C182" s="12" t="s">
        <v>277</v>
      </c>
      <c r="D182" s="110" t="s">
        <v>278</v>
      </c>
      <c r="E182" s="12" t="s">
        <v>19</v>
      </c>
      <c r="F182" s="85" t="n">
        <v>42968</v>
      </c>
      <c r="G182" s="85" t="n">
        <v>43166</v>
      </c>
      <c r="H182" s="86" t="str">
        <f aca="false">DATEDIF(F182,G182,"y")&amp;" г. "&amp;DATEDIF(F182,G182,"ym")&amp;" мес."</f>
        <v>0 г. 6 мес.</v>
      </c>
      <c r="I182" s="87"/>
      <c r="J182" s="87" t="n">
        <v>1</v>
      </c>
      <c r="K182" s="13" t="s">
        <v>58</v>
      </c>
    </row>
    <row r="183" customFormat="false" ht="35.25" hidden="false" customHeight="true" outlineLevel="0" collapsed="false">
      <c r="A183" s="10" t="n">
        <v>5</v>
      </c>
      <c r="B183" s="11" t="s">
        <v>296</v>
      </c>
      <c r="C183" s="12" t="s">
        <v>45</v>
      </c>
      <c r="D183" s="110" t="s">
        <v>297</v>
      </c>
      <c r="E183" s="12" t="s">
        <v>52</v>
      </c>
      <c r="F183" s="85" t="n">
        <v>42774</v>
      </c>
      <c r="G183" s="85" t="n">
        <v>43166</v>
      </c>
      <c r="H183" s="86" t="str">
        <f aca="false">DATEDIF(F183,G183,"y")&amp;" г. "&amp;DATEDIF(F183,G183,"ym")&amp;" мес."</f>
        <v>1 г. 0 мес.</v>
      </c>
      <c r="I183" s="87"/>
      <c r="J183" s="87" t="n">
        <v>1</v>
      </c>
      <c r="K183" s="13" t="s">
        <v>15</v>
      </c>
    </row>
    <row r="184" customFormat="false" ht="21.65" hidden="false" customHeight="false" outlineLevel="0" collapsed="false">
      <c r="A184" s="10" t="n">
        <v>6</v>
      </c>
      <c r="B184" s="11" t="s">
        <v>298</v>
      </c>
      <c r="C184" s="12" t="s">
        <v>17</v>
      </c>
      <c r="D184" s="13" t="s">
        <v>236</v>
      </c>
      <c r="E184" s="12" t="s">
        <v>19</v>
      </c>
      <c r="F184" s="85" t="n">
        <v>42753</v>
      </c>
      <c r="G184" s="85" t="n">
        <v>43171</v>
      </c>
      <c r="H184" s="86" t="str">
        <f aca="false">DATEDIF(F184,G184,"y")&amp;" г. "&amp;DATEDIF(F184,G184,"ym")&amp;" мес."</f>
        <v>1 г. 1 мес.</v>
      </c>
      <c r="I184" s="87"/>
      <c r="J184" s="87" t="n">
        <v>1</v>
      </c>
      <c r="K184" s="13" t="s">
        <v>182</v>
      </c>
    </row>
    <row r="185" customFormat="false" ht="24.05" hidden="false" customHeight="false" outlineLevel="0" collapsed="false">
      <c r="A185" s="10" t="n">
        <v>7</v>
      </c>
      <c r="B185" s="11" t="s">
        <v>299</v>
      </c>
      <c r="C185" s="12" t="s">
        <v>17</v>
      </c>
      <c r="D185" s="13" t="s">
        <v>300</v>
      </c>
      <c r="E185" s="12" t="s">
        <v>19</v>
      </c>
      <c r="F185" s="85" t="n">
        <v>43171</v>
      </c>
      <c r="G185" s="85" t="n">
        <v>43172</v>
      </c>
      <c r="H185" s="86" t="str">
        <f aca="false">DATEDIF(F185,G185,"y")&amp;" г. "&amp;DATEDIF(F185,G185,"ym")&amp;" мес."</f>
        <v>0 г. 0 мес.</v>
      </c>
      <c r="I185" s="87"/>
      <c r="J185" s="87" t="n">
        <v>1</v>
      </c>
      <c r="K185" s="13" t="s">
        <v>111</v>
      </c>
    </row>
    <row r="186" customFormat="false" ht="24.05" hidden="false" customHeight="false" outlineLevel="0" collapsed="false">
      <c r="A186" s="10" t="n">
        <v>8</v>
      </c>
      <c r="B186" s="11" t="s">
        <v>301</v>
      </c>
      <c r="C186" s="12" t="s">
        <v>12</v>
      </c>
      <c r="D186" s="13" t="s">
        <v>248</v>
      </c>
      <c r="E186" s="12" t="s">
        <v>166</v>
      </c>
      <c r="F186" s="85" t="n">
        <v>43172</v>
      </c>
      <c r="G186" s="85" t="n">
        <v>43173</v>
      </c>
      <c r="H186" s="86" t="str">
        <f aca="false">DATEDIF(F186,G186,"y")&amp;" г. "&amp;DATEDIF(F186,G186,"ym")&amp;" мес."</f>
        <v>0 г. 0 мес.</v>
      </c>
      <c r="I186" s="87"/>
      <c r="J186" s="87" t="n">
        <v>1</v>
      </c>
      <c r="K186" s="13" t="s">
        <v>62</v>
      </c>
    </row>
    <row r="187" customFormat="false" ht="21.65" hidden="false" customHeight="false" outlineLevel="0" collapsed="false">
      <c r="A187" s="10" t="n">
        <v>9</v>
      </c>
      <c r="B187" s="11" t="s">
        <v>302</v>
      </c>
      <c r="C187" s="12" t="s">
        <v>133</v>
      </c>
      <c r="D187" s="13" t="s">
        <v>303</v>
      </c>
      <c r="E187" s="12" t="s">
        <v>80</v>
      </c>
      <c r="F187" s="85" t="n">
        <v>40645</v>
      </c>
      <c r="G187" s="85" t="n">
        <v>43177</v>
      </c>
      <c r="H187" s="86" t="str">
        <f aca="false">DATEDIF(F187,G187,"y")&amp;" г. "&amp;DATEDIF(F187,G187,"ym")&amp;" мес."</f>
        <v>6 г. 11 мес.</v>
      </c>
      <c r="I187" s="87"/>
      <c r="J187" s="87" t="n">
        <v>1</v>
      </c>
      <c r="K187" s="13" t="s">
        <v>66</v>
      </c>
    </row>
    <row r="188" customFormat="false" ht="24.05" hidden="false" customHeight="false" outlineLevel="0" collapsed="false">
      <c r="A188" s="10" t="n">
        <v>10</v>
      </c>
      <c r="B188" s="11" t="s">
        <v>304</v>
      </c>
      <c r="C188" s="12" t="s">
        <v>165</v>
      </c>
      <c r="D188" s="13" t="s">
        <v>13</v>
      </c>
      <c r="E188" s="12" t="s">
        <v>166</v>
      </c>
      <c r="F188" s="85" t="n">
        <v>41106</v>
      </c>
      <c r="G188" s="85" t="n">
        <v>43183</v>
      </c>
      <c r="H188" s="86" t="str">
        <f aca="false">DATEDIF(F188,G188,"y")&amp;" г. "&amp;DATEDIF(F188,G188,"ym")&amp;" мес."</f>
        <v>5 г. 8 мес.</v>
      </c>
      <c r="I188" s="87"/>
      <c r="J188" s="87" t="n">
        <v>1</v>
      </c>
      <c r="K188" s="13" t="s">
        <v>111</v>
      </c>
    </row>
    <row r="189" customFormat="false" ht="21.65" hidden="false" customHeight="false" outlineLevel="0" collapsed="false">
      <c r="A189" s="10" t="n">
        <v>11</v>
      </c>
      <c r="B189" s="11" t="s">
        <v>305</v>
      </c>
      <c r="C189" s="12" t="s">
        <v>120</v>
      </c>
      <c r="D189" s="13" t="s">
        <v>294</v>
      </c>
      <c r="E189" s="12" t="s">
        <v>19</v>
      </c>
      <c r="F189" s="85" t="n">
        <v>43075</v>
      </c>
      <c r="G189" s="85" t="n">
        <v>43185</v>
      </c>
      <c r="H189" s="86" t="str">
        <f aca="false">DATEDIF(F189,G189,"y")&amp;" г. "&amp;DATEDIF(F189,G189,"ym")&amp;" мес."</f>
        <v>0 г. 3 мес.</v>
      </c>
      <c r="I189" s="87" t="n">
        <v>1</v>
      </c>
      <c r="J189" s="87"/>
      <c r="K189" s="13" t="s">
        <v>129</v>
      </c>
    </row>
    <row r="190" customFormat="false" ht="24.05" hidden="false" customHeight="false" outlineLevel="0" collapsed="false">
      <c r="A190" s="10" t="n">
        <v>12</v>
      </c>
      <c r="B190" s="11" t="s">
        <v>306</v>
      </c>
      <c r="C190" s="12" t="s">
        <v>70</v>
      </c>
      <c r="D190" s="13" t="s">
        <v>275</v>
      </c>
      <c r="E190" s="12" t="s">
        <v>19</v>
      </c>
      <c r="F190" s="85" t="n">
        <v>43140</v>
      </c>
      <c r="G190" s="85" t="n">
        <v>43185</v>
      </c>
      <c r="H190" s="86" t="str">
        <f aca="false">DATEDIF(F190,G190,"y")&amp;" г. "&amp;DATEDIF(F190,G190,"ym")&amp;" мес."</f>
        <v>0 г. 1 мес.</v>
      </c>
      <c r="I190" s="87" t="n">
        <v>1</v>
      </c>
      <c r="J190" s="87"/>
      <c r="K190" s="13" t="s">
        <v>90</v>
      </c>
    </row>
    <row r="191" customFormat="false" ht="21.65" hidden="false" customHeight="false" outlineLevel="0" collapsed="false">
      <c r="A191" s="10" t="n">
        <v>13</v>
      </c>
      <c r="B191" s="11" t="s">
        <v>307</v>
      </c>
      <c r="C191" s="12" t="s">
        <v>109</v>
      </c>
      <c r="D191" s="13" t="s">
        <v>308</v>
      </c>
      <c r="E191" s="12" t="s">
        <v>43</v>
      </c>
      <c r="F191" s="85" t="n">
        <v>42653</v>
      </c>
      <c r="G191" s="85" t="n">
        <v>43185</v>
      </c>
      <c r="H191" s="86" t="str">
        <f aca="false">DATEDIF(F191,G191,"y")&amp;" г. "&amp;DATEDIF(F191,G191,"ym")&amp;" мес."</f>
        <v>1 г. 5 мес.</v>
      </c>
      <c r="I191" s="87"/>
      <c r="J191" s="87" t="n">
        <v>1</v>
      </c>
      <c r="K191" s="13" t="s">
        <v>37</v>
      </c>
    </row>
    <row r="192" customFormat="false" ht="21.65" hidden="false" customHeight="false" outlineLevel="0" collapsed="false">
      <c r="A192" s="10" t="n">
        <v>14</v>
      </c>
      <c r="B192" s="11" t="s">
        <v>309</v>
      </c>
      <c r="C192" s="12" t="s">
        <v>277</v>
      </c>
      <c r="D192" s="13" t="s">
        <v>278</v>
      </c>
      <c r="E192" s="12" t="s">
        <v>19</v>
      </c>
      <c r="F192" s="85" t="n">
        <v>43158</v>
      </c>
      <c r="G192" s="85" t="n">
        <v>43186</v>
      </c>
      <c r="H192" s="86" t="str">
        <f aca="false">DATEDIF(F192,G192,"y")&amp;" г. "&amp;DATEDIF(F192,G192,"ym")&amp;" мес."</f>
        <v>0 г. 1 мес.</v>
      </c>
      <c r="I192" s="87"/>
      <c r="J192" s="87" t="n">
        <v>1</v>
      </c>
      <c r="K192" s="13" t="s">
        <v>111</v>
      </c>
    </row>
    <row r="193" customFormat="false" ht="67.5" hidden="false" customHeight="true" outlineLevel="0" collapsed="false">
      <c r="A193" s="10" t="n">
        <v>15</v>
      </c>
      <c r="B193" s="11" t="s">
        <v>310</v>
      </c>
      <c r="C193" s="12" t="s">
        <v>45</v>
      </c>
      <c r="D193" s="13" t="s">
        <v>181</v>
      </c>
      <c r="E193" s="12" t="s">
        <v>43</v>
      </c>
      <c r="F193" s="85" t="n">
        <v>41550</v>
      </c>
      <c r="G193" s="85" t="n">
        <v>43187</v>
      </c>
      <c r="H193" s="86" t="str">
        <f aca="false">DATEDIF(F193,G193,"y")&amp;" г. "&amp;DATEDIF(F193,G193,"ym")&amp;" мес."</f>
        <v>4 г. 5 мес.</v>
      </c>
      <c r="I193" s="87"/>
      <c r="J193" s="87" t="n">
        <v>1</v>
      </c>
      <c r="K193" s="13" t="s">
        <v>15</v>
      </c>
    </row>
    <row r="194" customFormat="false" ht="24.05" hidden="false" customHeight="false" outlineLevel="0" collapsed="false">
      <c r="A194" s="10" t="n">
        <v>16</v>
      </c>
      <c r="B194" s="11" t="s">
        <v>311</v>
      </c>
      <c r="C194" s="42" t="s">
        <v>109</v>
      </c>
      <c r="D194" s="42" t="s">
        <v>181</v>
      </c>
      <c r="E194" s="42" t="s">
        <v>43</v>
      </c>
      <c r="F194" s="85" t="n">
        <v>42901</v>
      </c>
      <c r="G194" s="85" t="n">
        <v>43188</v>
      </c>
      <c r="H194" s="86" t="str">
        <f aca="false">DATEDIF(F194,G194,"y")&amp;" г. "&amp;DATEDIF(F194,G194,"ym")&amp;" мес."</f>
        <v>0 г. 9 мес.</v>
      </c>
      <c r="I194" s="103"/>
      <c r="J194" s="104" t="n">
        <v>1</v>
      </c>
      <c r="K194" s="111" t="s">
        <v>37</v>
      </c>
    </row>
    <row r="195" customFormat="false" ht="24.05" hidden="false" customHeight="false" outlineLevel="0" collapsed="false">
      <c r="A195" s="10" t="n">
        <v>17</v>
      </c>
      <c r="B195" s="11" t="s">
        <v>312</v>
      </c>
      <c r="C195" s="12" t="s">
        <v>277</v>
      </c>
      <c r="D195" s="13" t="s">
        <v>278</v>
      </c>
      <c r="E195" s="12" t="s">
        <v>19</v>
      </c>
      <c r="F195" s="85" t="n">
        <v>43185</v>
      </c>
      <c r="G195" s="85" t="n">
        <v>43188</v>
      </c>
      <c r="H195" s="86" t="str">
        <f aca="false">DATEDIF(F195,G195,"y")&amp;" г. "&amp;DATEDIF(F195,G195,"ym")&amp;" мес."</f>
        <v>0 г. 0 мес.</v>
      </c>
      <c r="I195" s="87"/>
      <c r="J195" s="87" t="n">
        <v>1</v>
      </c>
      <c r="K195" s="13" t="s">
        <v>182</v>
      </c>
    </row>
    <row r="196" customFormat="false" ht="13.8" hidden="false" customHeight="false" outlineLevel="0" collapsed="false">
      <c r="B196" s="11"/>
      <c r="C196" s="112"/>
      <c r="H196" s="94" t="s">
        <v>38</v>
      </c>
      <c r="I196" s="108" t="n">
        <f aca="false">SUM(I179:I195)</f>
        <v>2</v>
      </c>
      <c r="J196" s="108" t="n">
        <f aca="false">SUM(J179:J195)</f>
        <v>15</v>
      </c>
    </row>
    <row r="197" customFormat="false" ht="17.35" hidden="false" customHeight="false" outlineLevel="0" collapsed="false">
      <c r="A197" s="7" t="n">
        <v>43191</v>
      </c>
      <c r="B197" s="11"/>
      <c r="H197" s="53" t="s">
        <v>39</v>
      </c>
      <c r="I197" s="97" t="n">
        <f aca="false">SUM(I196:J196)</f>
        <v>17</v>
      </c>
      <c r="J197" s="98"/>
    </row>
    <row r="198" customFormat="false" ht="21.65" hidden="false" customHeight="false" outlineLevel="0" collapsed="false">
      <c r="A198" s="10" t="n">
        <v>1</v>
      </c>
      <c r="B198" s="11" t="s">
        <v>313</v>
      </c>
      <c r="C198" s="13" t="s">
        <v>243</v>
      </c>
      <c r="D198" s="13" t="s">
        <v>244</v>
      </c>
      <c r="E198" s="12" t="s">
        <v>32</v>
      </c>
      <c r="F198" s="113" t="n">
        <v>42781</v>
      </c>
      <c r="G198" s="113" t="n">
        <v>43192</v>
      </c>
      <c r="H198" s="86" t="str">
        <f aca="false">DATEDIF(F198,G198,"y")&amp;" г. "&amp;DATEDIF(F198,G198,"ym")&amp;" мес."</f>
        <v>1 г. 1 мес.</v>
      </c>
      <c r="I198" s="87"/>
      <c r="J198" s="87" t="n">
        <v>1</v>
      </c>
      <c r="K198" s="13" t="s">
        <v>37</v>
      </c>
    </row>
    <row r="199" customFormat="false" ht="21.65" hidden="false" customHeight="false" outlineLevel="0" collapsed="false">
      <c r="A199" s="10" t="n">
        <v>2</v>
      </c>
      <c r="B199" s="11" t="s">
        <v>314</v>
      </c>
      <c r="C199" s="13" t="s">
        <v>12</v>
      </c>
      <c r="D199" s="13" t="s">
        <v>184</v>
      </c>
      <c r="E199" s="12" t="s">
        <v>166</v>
      </c>
      <c r="F199" s="113" t="n">
        <v>43089</v>
      </c>
      <c r="G199" s="113" t="n">
        <v>43195</v>
      </c>
      <c r="H199" s="86" t="str">
        <f aca="false">DATEDIF(F199,G199,"y")&amp;" г. "&amp;DATEDIF(F199,G199,"ym")&amp;" мес."</f>
        <v>0 г. 3 мес.</v>
      </c>
      <c r="I199" s="87"/>
      <c r="J199" s="87" t="n">
        <v>1</v>
      </c>
      <c r="K199" s="13" t="s">
        <v>20</v>
      </c>
    </row>
    <row r="200" customFormat="false" ht="24.05" hidden="false" customHeight="false" outlineLevel="0" collapsed="false">
      <c r="A200" s="10" t="n">
        <v>3</v>
      </c>
      <c r="B200" s="11" t="s">
        <v>315</v>
      </c>
      <c r="C200" s="12" t="s">
        <v>45</v>
      </c>
      <c r="D200" s="13" t="s">
        <v>181</v>
      </c>
      <c r="E200" s="12" t="s">
        <v>43</v>
      </c>
      <c r="F200" s="114" t="n">
        <v>42545</v>
      </c>
      <c r="G200" s="114" t="n">
        <v>43196</v>
      </c>
      <c r="H200" s="86" t="str">
        <f aca="false">DATEDIF(F200,G200,"y")&amp;" г. "&amp;DATEDIF(F200,G200,"ym")&amp;" мес."</f>
        <v>1 г. 9 мес.</v>
      </c>
      <c r="I200" s="87"/>
      <c r="J200" s="87" t="n">
        <v>1</v>
      </c>
      <c r="K200" s="13" t="s">
        <v>15</v>
      </c>
    </row>
    <row r="201" customFormat="false" ht="13.8" hidden="false" customHeight="false" outlineLevel="0" collapsed="false">
      <c r="A201" s="10" t="n">
        <v>4</v>
      </c>
      <c r="B201" s="11" t="s">
        <v>316</v>
      </c>
      <c r="C201" s="12" t="s">
        <v>235</v>
      </c>
      <c r="D201" s="13" t="s">
        <v>317</v>
      </c>
      <c r="E201" s="115" t="s">
        <v>24</v>
      </c>
      <c r="F201" s="113" t="n">
        <v>42681</v>
      </c>
      <c r="G201" s="113" t="n">
        <v>43196</v>
      </c>
      <c r="H201" s="86" t="str">
        <f aca="false">DATEDIF(F201,G201,"y")&amp;" г. "&amp;DATEDIF(F201,G201,"ym")&amp;" мес."</f>
        <v>1 г. 4 мес.</v>
      </c>
      <c r="I201" s="87"/>
      <c r="J201" s="87" t="n">
        <v>1</v>
      </c>
      <c r="K201" s="116" t="s">
        <v>37</v>
      </c>
    </row>
    <row r="202" customFormat="false" ht="21.65" hidden="false" customHeight="false" outlineLevel="0" collapsed="false">
      <c r="A202" s="10" t="n">
        <v>5</v>
      </c>
      <c r="B202" s="11" t="s">
        <v>318</v>
      </c>
      <c r="C202" s="13" t="s">
        <v>319</v>
      </c>
      <c r="D202" s="13" t="s">
        <v>272</v>
      </c>
      <c r="E202" s="12" t="s">
        <v>80</v>
      </c>
      <c r="F202" s="113" t="n">
        <v>41499</v>
      </c>
      <c r="G202" s="113" t="n">
        <v>43203</v>
      </c>
      <c r="H202" s="86" t="str">
        <f aca="false">DATEDIF(F202,G202,"y")&amp;" г. "&amp;DATEDIF(F202,G202,"ym")&amp;" мес."</f>
        <v>4 г. 8 мес.</v>
      </c>
      <c r="I202" s="87"/>
      <c r="J202" s="87" t="n">
        <v>1</v>
      </c>
      <c r="K202" s="13" t="s">
        <v>66</v>
      </c>
    </row>
    <row r="203" customFormat="false" ht="24.05" hidden="false" customHeight="false" outlineLevel="0" collapsed="false">
      <c r="A203" s="10" t="n">
        <v>6</v>
      </c>
      <c r="B203" s="11" t="s">
        <v>320</v>
      </c>
      <c r="C203" s="13" t="s">
        <v>120</v>
      </c>
      <c r="D203" s="13" t="s">
        <v>294</v>
      </c>
      <c r="E203" s="12" t="s">
        <v>19</v>
      </c>
      <c r="F203" s="113" t="n">
        <v>43115</v>
      </c>
      <c r="G203" s="113" t="n">
        <v>43203</v>
      </c>
      <c r="H203" s="86" t="str">
        <f aca="false">DATEDIF(F203,G203,"y")&amp;" г. "&amp;DATEDIF(F203,G203,"ym")&amp;" мес."</f>
        <v>0 г. 2 мес.</v>
      </c>
      <c r="I203" s="87" t="n">
        <v>1</v>
      </c>
      <c r="J203" s="87"/>
      <c r="K203" s="13" t="s">
        <v>129</v>
      </c>
    </row>
    <row r="204" customFormat="false" ht="21.65" hidden="false" customHeight="false" outlineLevel="0" collapsed="false">
      <c r="A204" s="10" t="n">
        <v>7</v>
      </c>
      <c r="B204" s="11" t="s">
        <v>321</v>
      </c>
      <c r="C204" s="13" t="s">
        <v>85</v>
      </c>
      <c r="D204" s="13" t="s">
        <v>294</v>
      </c>
      <c r="E204" s="12" t="s">
        <v>19</v>
      </c>
      <c r="F204" s="113" t="n">
        <v>43185</v>
      </c>
      <c r="G204" s="113" t="n">
        <v>43203</v>
      </c>
      <c r="H204" s="86" t="str">
        <f aca="false">DATEDIF(F204,G204,"y")&amp;" г. "&amp;DATEDIF(F204,G204,"ym")&amp;" мес."</f>
        <v>0 г. 0 мес.</v>
      </c>
      <c r="I204" s="87"/>
      <c r="J204" s="87" t="n">
        <v>1</v>
      </c>
      <c r="K204" s="13" t="s">
        <v>172</v>
      </c>
    </row>
    <row r="205" customFormat="false" ht="21.65" hidden="false" customHeight="false" outlineLevel="0" collapsed="false">
      <c r="A205" s="10" t="n">
        <v>8</v>
      </c>
      <c r="B205" s="11" t="s">
        <v>322</v>
      </c>
      <c r="C205" s="13" t="s">
        <v>17</v>
      </c>
      <c r="D205" s="13" t="s">
        <v>265</v>
      </c>
      <c r="E205" s="37" t="s">
        <v>19</v>
      </c>
      <c r="F205" s="113" t="n">
        <v>42843</v>
      </c>
      <c r="G205" s="113" t="n">
        <v>43210</v>
      </c>
      <c r="H205" s="86" t="str">
        <f aca="false">DATEDIF(F205,G205,"y")&amp;" г. "&amp;DATEDIF(F205,G205,"ym")&amp;" мес."</f>
        <v>1 г. 0 мес.</v>
      </c>
      <c r="I205" s="87"/>
      <c r="J205" s="109" t="n">
        <v>1</v>
      </c>
      <c r="K205" s="13" t="s">
        <v>15</v>
      </c>
    </row>
    <row r="206" customFormat="false" ht="21.65" hidden="false" customHeight="false" outlineLevel="0" collapsed="false">
      <c r="A206" s="10" t="n">
        <v>9</v>
      </c>
      <c r="B206" s="11" t="s">
        <v>323</v>
      </c>
      <c r="C206" s="13" t="s">
        <v>12</v>
      </c>
      <c r="D206" s="13" t="s">
        <v>324</v>
      </c>
      <c r="E206" s="12" t="s">
        <v>80</v>
      </c>
      <c r="F206" s="113" t="n">
        <v>42450</v>
      </c>
      <c r="G206" s="113" t="n">
        <v>43216</v>
      </c>
      <c r="H206" s="86" t="str">
        <f aca="false">DATEDIF(F206,G206,"y")&amp;" г. "&amp;DATEDIF(F206,G206,"ym")&amp;" мес."</f>
        <v>2 г. 1 мес.</v>
      </c>
      <c r="I206" s="87"/>
      <c r="J206" s="87" t="n">
        <v>1</v>
      </c>
      <c r="K206" s="13" t="s">
        <v>49</v>
      </c>
    </row>
    <row r="207" customFormat="false" ht="21.65" hidden="false" customHeight="false" outlineLevel="0" collapsed="false">
      <c r="A207" s="10" t="n">
        <v>10</v>
      </c>
      <c r="B207" s="11" t="s">
        <v>325</v>
      </c>
      <c r="C207" s="13" t="s">
        <v>326</v>
      </c>
      <c r="D207" s="13" t="s">
        <v>184</v>
      </c>
      <c r="E207" s="12" t="s">
        <v>32</v>
      </c>
      <c r="F207" s="85" t="n">
        <v>43048</v>
      </c>
      <c r="G207" s="85" t="n">
        <v>43216</v>
      </c>
      <c r="H207" s="86" t="str">
        <f aca="false">DATEDIF(F207,G207,"y")&amp;" г. "&amp;DATEDIF(F207,G207,"ym")&amp;" мес."</f>
        <v>0 г. 5 мес.</v>
      </c>
      <c r="I207" s="87" t="n">
        <v>1</v>
      </c>
      <c r="J207" s="87"/>
      <c r="K207" s="13" t="s">
        <v>129</v>
      </c>
    </row>
    <row r="208" customFormat="false" ht="21.65" hidden="false" customHeight="false" outlineLevel="0" collapsed="false">
      <c r="A208" s="10" t="n">
        <v>11</v>
      </c>
      <c r="B208" s="11" t="s">
        <v>327</v>
      </c>
      <c r="C208" s="13" t="s">
        <v>328</v>
      </c>
      <c r="D208" s="13" t="s">
        <v>329</v>
      </c>
      <c r="E208" s="12" t="s">
        <v>19</v>
      </c>
      <c r="F208" s="113" t="n">
        <v>42786</v>
      </c>
      <c r="G208" s="113" t="n">
        <v>43218</v>
      </c>
      <c r="H208" s="86" t="str">
        <f aca="false">DATEDIF(F208,G208,"y")&amp;" г. "&amp;DATEDIF(F208,G208,"ym")&amp;" мес."</f>
        <v>1 г. 2 мес.</v>
      </c>
      <c r="I208" s="87"/>
      <c r="J208" s="87" t="n">
        <v>1</v>
      </c>
      <c r="K208" s="13" t="s">
        <v>66</v>
      </c>
    </row>
    <row r="209" customFormat="false" ht="13.8" hidden="false" customHeight="false" outlineLevel="0" collapsed="false">
      <c r="B209" s="11"/>
      <c r="C209" s="112"/>
      <c r="H209" s="94" t="s">
        <v>38</v>
      </c>
      <c r="I209" s="108" t="n">
        <f aca="false">SUM(I198:I208)</f>
        <v>2</v>
      </c>
      <c r="J209" s="108" t="n">
        <f aca="false">SUM(J198:J208)</f>
        <v>9</v>
      </c>
    </row>
    <row r="210" customFormat="false" ht="17.35" hidden="false" customHeight="false" outlineLevel="0" collapsed="false">
      <c r="A210" s="7" t="n">
        <v>43221</v>
      </c>
      <c r="B210" s="11"/>
      <c r="C210" s="117"/>
      <c r="H210" s="51" t="s">
        <v>39</v>
      </c>
      <c r="I210" s="97" t="n">
        <f aca="false">SUM(I209:J209)</f>
        <v>11</v>
      </c>
      <c r="J210" s="98"/>
    </row>
    <row r="211" customFormat="false" ht="21.65" hidden="false" customHeight="false" outlineLevel="0" collapsed="false">
      <c r="A211" s="10" t="n">
        <v>1</v>
      </c>
      <c r="B211" s="11" t="s">
        <v>330</v>
      </c>
      <c r="C211" s="13" t="s">
        <v>120</v>
      </c>
      <c r="D211" s="13" t="s">
        <v>294</v>
      </c>
      <c r="E211" s="12" t="s">
        <v>19</v>
      </c>
      <c r="F211" s="85" t="n">
        <v>43083</v>
      </c>
      <c r="G211" s="85" t="n">
        <v>43223</v>
      </c>
      <c r="H211" s="86" t="str">
        <f aca="false">DATEDIF(F211,G211,"y")&amp;" г. "&amp;DATEDIF(F211,G211,"ym")&amp;" мес."</f>
        <v>0 г. 4 мес.</v>
      </c>
      <c r="I211" s="87"/>
      <c r="J211" s="87" t="n">
        <v>1</v>
      </c>
      <c r="K211" s="13" t="s">
        <v>66</v>
      </c>
    </row>
    <row r="212" customFormat="false" ht="21.65" hidden="false" customHeight="false" outlineLevel="0" collapsed="false">
      <c r="A212" s="10" t="n">
        <v>2</v>
      </c>
      <c r="B212" s="11" t="s">
        <v>331</v>
      </c>
      <c r="C212" s="13" t="s">
        <v>332</v>
      </c>
      <c r="D212" s="13" t="s">
        <v>265</v>
      </c>
      <c r="E212" s="12" t="s">
        <v>19</v>
      </c>
      <c r="F212" s="113" t="n">
        <v>42319</v>
      </c>
      <c r="G212" s="113" t="n">
        <v>43223</v>
      </c>
      <c r="H212" s="86" t="str">
        <f aca="false">DATEDIF(F212,G212,"y")&amp;" г. "&amp;DATEDIF(F212,G212,"ym")&amp;" мес."</f>
        <v>2 г. 5 мес.</v>
      </c>
      <c r="I212" s="87"/>
      <c r="J212" s="87" t="n">
        <v>1</v>
      </c>
      <c r="K212" s="13" t="s">
        <v>20</v>
      </c>
    </row>
    <row r="213" customFormat="false" ht="13.8" hidden="false" customHeight="false" outlineLevel="0" collapsed="false">
      <c r="A213" s="10" t="n">
        <v>3</v>
      </c>
      <c r="B213" s="11" t="s">
        <v>333</v>
      </c>
      <c r="C213" s="13" t="s">
        <v>138</v>
      </c>
      <c r="D213" s="13" t="s">
        <v>265</v>
      </c>
      <c r="E213" s="12" t="s">
        <v>19</v>
      </c>
      <c r="F213" s="113" t="n">
        <v>42979</v>
      </c>
      <c r="G213" s="113" t="n">
        <v>43227</v>
      </c>
      <c r="H213" s="86" t="str">
        <f aca="false">DATEDIF(F213,G213,"y")&amp;" г. "&amp;DATEDIF(F213,G213,"ym")&amp;" мес."</f>
        <v>0 г. 8 мес.</v>
      </c>
      <c r="I213" s="87"/>
      <c r="J213" s="87" t="n">
        <v>1</v>
      </c>
      <c r="K213" s="13" t="s">
        <v>37</v>
      </c>
    </row>
    <row r="214" customFormat="false" ht="24.05" hidden="false" customHeight="false" outlineLevel="0" collapsed="false">
      <c r="A214" s="10" t="n">
        <v>4</v>
      </c>
      <c r="B214" s="11" t="s">
        <v>334</v>
      </c>
      <c r="C214" s="13" t="s">
        <v>70</v>
      </c>
      <c r="D214" s="13" t="s">
        <v>275</v>
      </c>
      <c r="E214" s="12" t="s">
        <v>19</v>
      </c>
      <c r="F214" s="113" t="n">
        <v>43216</v>
      </c>
      <c r="G214" s="113" t="n">
        <v>43230</v>
      </c>
      <c r="H214" s="86" t="str">
        <f aca="false">DATEDIF(F214,G214,"y")&amp;" г. "&amp;DATEDIF(F214,G214,"ym")&amp;" мес."</f>
        <v>0 г. 0 мес.</v>
      </c>
      <c r="I214" s="87"/>
      <c r="J214" s="87" t="n">
        <v>1</v>
      </c>
      <c r="K214" s="13" t="s">
        <v>58</v>
      </c>
    </row>
    <row r="215" customFormat="false" ht="21.65" hidden="false" customHeight="false" outlineLevel="0" collapsed="false">
      <c r="A215" s="10" t="n">
        <v>5</v>
      </c>
      <c r="B215" s="11" t="s">
        <v>335</v>
      </c>
      <c r="C215" s="13" t="s">
        <v>235</v>
      </c>
      <c r="D215" s="13" t="s">
        <v>336</v>
      </c>
      <c r="E215" s="12" t="s">
        <v>24</v>
      </c>
      <c r="F215" s="113" t="n">
        <v>43124</v>
      </c>
      <c r="G215" s="113" t="n">
        <v>43235</v>
      </c>
      <c r="H215" s="86" t="str">
        <f aca="false">DATEDIF(F215,G215,"y")&amp;" г. "&amp;DATEDIF(F215,G215,"ym")&amp;" мес."</f>
        <v>0 г. 3 мес.</v>
      </c>
      <c r="I215" s="87"/>
      <c r="J215" s="87" t="n">
        <v>1</v>
      </c>
      <c r="K215" s="13" t="s">
        <v>37</v>
      </c>
    </row>
    <row r="216" customFormat="false" ht="21.65" hidden="false" customHeight="false" outlineLevel="0" collapsed="false">
      <c r="A216" s="10" t="n">
        <v>6</v>
      </c>
      <c r="B216" s="11" t="s">
        <v>337</v>
      </c>
      <c r="C216" s="13" t="s">
        <v>243</v>
      </c>
      <c r="D216" s="13" t="s">
        <v>244</v>
      </c>
      <c r="E216" s="12" t="s">
        <v>32</v>
      </c>
      <c r="F216" s="113" t="n">
        <v>42887</v>
      </c>
      <c r="G216" s="113" t="n">
        <v>43237</v>
      </c>
      <c r="H216" s="86" t="str">
        <f aca="false">DATEDIF(F216,G216,"y")&amp;" г. "&amp;DATEDIF(F216,G216,"ym")&amp;" мес."</f>
        <v>0 г. 11 мес.</v>
      </c>
      <c r="I216" s="87"/>
      <c r="J216" s="87" t="n">
        <v>1</v>
      </c>
      <c r="K216" s="13" t="s">
        <v>15</v>
      </c>
    </row>
    <row r="217" customFormat="false" ht="21.65" hidden="false" customHeight="false" outlineLevel="0" collapsed="false">
      <c r="A217" s="10" t="n">
        <v>7</v>
      </c>
      <c r="B217" s="11" t="s">
        <v>338</v>
      </c>
      <c r="C217" s="13" t="s">
        <v>235</v>
      </c>
      <c r="D217" s="13" t="s">
        <v>339</v>
      </c>
      <c r="E217" s="12" t="s">
        <v>36</v>
      </c>
      <c r="F217" s="113" t="n">
        <v>41589</v>
      </c>
      <c r="G217" s="113" t="n">
        <v>43238</v>
      </c>
      <c r="H217" s="86" t="str">
        <f aca="false">DATEDIF(F217,G217,"y")&amp;" г. "&amp;DATEDIF(F217,G217,"ym")&amp;" мес."</f>
        <v>4 г. 6 мес.</v>
      </c>
      <c r="I217" s="87"/>
      <c r="J217" s="87" t="n">
        <v>1</v>
      </c>
      <c r="K217" s="13" t="s">
        <v>15</v>
      </c>
    </row>
    <row r="218" customFormat="false" ht="21.65" hidden="false" customHeight="false" outlineLevel="0" collapsed="false">
      <c r="A218" s="10" t="n">
        <v>8</v>
      </c>
      <c r="B218" s="11" t="s">
        <v>340</v>
      </c>
      <c r="C218" s="13" t="s">
        <v>235</v>
      </c>
      <c r="D218" s="13" t="s">
        <v>258</v>
      </c>
      <c r="E218" s="12" t="s">
        <v>80</v>
      </c>
      <c r="F218" s="113" t="n">
        <v>43132</v>
      </c>
      <c r="G218" s="113" t="n">
        <v>43238</v>
      </c>
      <c r="H218" s="86" t="str">
        <f aca="false">DATEDIF(F218,G218,"y")&amp;" г. "&amp;DATEDIF(F218,G218,"ym")&amp;" мес."</f>
        <v>0 г. 3 мес.</v>
      </c>
      <c r="I218" s="87"/>
      <c r="J218" s="87" t="n">
        <v>1</v>
      </c>
      <c r="K218" s="13" t="s">
        <v>341</v>
      </c>
    </row>
    <row r="219" customFormat="false" ht="21.65" hidden="false" customHeight="false" outlineLevel="0" collapsed="false">
      <c r="A219" s="10" t="n">
        <v>9</v>
      </c>
      <c r="B219" s="11" t="s">
        <v>342</v>
      </c>
      <c r="C219" s="13" t="s">
        <v>85</v>
      </c>
      <c r="D219" s="13" t="s">
        <v>294</v>
      </c>
      <c r="E219" s="12" t="s">
        <v>19</v>
      </c>
      <c r="F219" s="113" t="n">
        <v>43178</v>
      </c>
      <c r="G219" s="113" t="n">
        <v>43238</v>
      </c>
      <c r="H219" s="86" t="str">
        <f aca="false">DATEDIF(F219,G219,"y")&amp;" г. "&amp;DATEDIF(F219,G219,"ym")&amp;" мес."</f>
        <v>0 г. 1 мес.</v>
      </c>
      <c r="I219" s="87" t="n">
        <v>1</v>
      </c>
      <c r="J219" s="87"/>
      <c r="K219" s="13" t="s">
        <v>129</v>
      </c>
    </row>
    <row r="220" customFormat="false" ht="21.65" hidden="false" customHeight="false" outlineLevel="0" collapsed="false">
      <c r="A220" s="10" t="n">
        <v>10</v>
      </c>
      <c r="B220" s="11" t="s">
        <v>343</v>
      </c>
      <c r="C220" s="13" t="s">
        <v>30</v>
      </c>
      <c r="D220" s="13" t="s">
        <v>265</v>
      </c>
      <c r="E220" s="12" t="s">
        <v>19</v>
      </c>
      <c r="F220" s="85" t="n">
        <v>43080</v>
      </c>
      <c r="G220" s="85" t="n">
        <v>43249</v>
      </c>
      <c r="H220" s="86" t="str">
        <f aca="false">DATEDIF(F220,G220,"y")&amp;" г. "&amp;DATEDIF(F220,G220,"ym")&amp;" мес."</f>
        <v>0 г. 5 мес.</v>
      </c>
      <c r="I220" s="87"/>
      <c r="J220" s="87" t="n">
        <v>1</v>
      </c>
      <c r="K220" s="13" t="s">
        <v>15</v>
      </c>
    </row>
    <row r="221" customFormat="false" ht="21.65" hidden="false" customHeight="false" outlineLevel="0" collapsed="false">
      <c r="A221" s="10" t="n">
        <v>11</v>
      </c>
      <c r="B221" s="11" t="s">
        <v>344</v>
      </c>
      <c r="C221" s="13" t="s">
        <v>243</v>
      </c>
      <c r="D221" s="13" t="s">
        <v>244</v>
      </c>
      <c r="E221" s="12" t="s">
        <v>32</v>
      </c>
      <c r="F221" s="113" t="n">
        <v>42912</v>
      </c>
      <c r="G221" s="113" t="n">
        <v>43251</v>
      </c>
      <c r="H221" s="86" t="str">
        <f aca="false">DATEDIF(F221,G221,"y")&amp;" г. "&amp;DATEDIF(F221,G221,"ym")&amp;" мес."</f>
        <v>0 г. 11 мес.</v>
      </c>
      <c r="I221" s="87"/>
      <c r="J221" s="87" t="n">
        <v>1</v>
      </c>
      <c r="K221" s="13" t="s">
        <v>66</v>
      </c>
    </row>
    <row r="222" customFormat="false" ht="13.8" hidden="false" customHeight="false" outlineLevel="0" collapsed="false">
      <c r="B222" s="11"/>
      <c r="H222" s="94" t="s">
        <v>38</v>
      </c>
      <c r="I222" s="108" t="n">
        <f aca="false">SUM(I211:I221)</f>
        <v>1</v>
      </c>
      <c r="J222" s="108" t="n">
        <f aca="false">SUM(J211:J221)</f>
        <v>10</v>
      </c>
    </row>
    <row r="223" customFormat="false" ht="17.35" hidden="false" customHeight="false" outlineLevel="0" collapsed="false">
      <c r="A223" s="7" t="n">
        <v>43252</v>
      </c>
      <c r="B223" s="11"/>
      <c r="H223" s="51" t="s">
        <v>39</v>
      </c>
      <c r="I223" s="97" t="n">
        <f aca="false">SUM(I222:J222)</f>
        <v>11</v>
      </c>
      <c r="J223" s="98"/>
    </row>
    <row r="224" customFormat="false" ht="24.05" hidden="false" customHeight="false" outlineLevel="0" collapsed="false">
      <c r="A224" s="10" t="n">
        <v>1</v>
      </c>
      <c r="B224" s="11" t="s">
        <v>345</v>
      </c>
      <c r="C224" s="13" t="s">
        <v>109</v>
      </c>
      <c r="D224" s="13" t="s">
        <v>346</v>
      </c>
      <c r="E224" s="12" t="s">
        <v>43</v>
      </c>
      <c r="F224" s="85" t="n">
        <v>43047</v>
      </c>
      <c r="G224" s="85" t="n">
        <v>43252</v>
      </c>
      <c r="H224" s="86" t="str">
        <f aca="false">DATEDIF(F224,G224,"y")&amp;" г. "&amp;DATEDIF(F224,G224,"ym")&amp;" мес."</f>
        <v>0 г. 6 мес.</v>
      </c>
      <c r="I224" s="87"/>
      <c r="J224" s="87" t="n">
        <v>1</v>
      </c>
      <c r="K224" s="13" t="s">
        <v>56</v>
      </c>
    </row>
    <row r="225" customFormat="false" ht="21.65" hidden="false" customHeight="false" outlineLevel="0" collapsed="false">
      <c r="A225" s="10" t="n">
        <v>2</v>
      </c>
      <c r="B225" s="11" t="s">
        <v>347</v>
      </c>
      <c r="C225" s="13" t="s">
        <v>12</v>
      </c>
      <c r="D225" s="13" t="s">
        <v>348</v>
      </c>
      <c r="E225" s="12" t="s">
        <v>80</v>
      </c>
      <c r="F225" s="113" t="n">
        <v>42912</v>
      </c>
      <c r="G225" s="113" t="n">
        <v>43256</v>
      </c>
      <c r="H225" s="86" t="str">
        <f aca="false">DATEDIF(F225,G225,"y")&amp;" г. "&amp;DATEDIF(F225,G225,"ym")&amp;" мес."</f>
        <v>0 г. 11 мес.</v>
      </c>
      <c r="I225" s="87"/>
      <c r="J225" s="87" t="n">
        <v>1</v>
      </c>
      <c r="K225" s="13" t="s">
        <v>58</v>
      </c>
    </row>
    <row r="226" customFormat="false" ht="21.65" hidden="false" customHeight="false" outlineLevel="0" collapsed="false">
      <c r="A226" s="10" t="n">
        <v>3</v>
      </c>
      <c r="B226" s="11" t="s">
        <v>349</v>
      </c>
      <c r="C226" s="13" t="s">
        <v>17</v>
      </c>
      <c r="D226" s="13" t="s">
        <v>236</v>
      </c>
      <c r="E226" s="12" t="s">
        <v>19</v>
      </c>
      <c r="F226" s="113" t="n">
        <v>42597</v>
      </c>
      <c r="G226" s="113" t="n">
        <v>43265</v>
      </c>
      <c r="H226" s="86" t="str">
        <f aca="false">DATEDIF(F226,G226,"y")&amp;" г. "&amp;DATEDIF(F226,G226,"ym")&amp;" мес."</f>
        <v>1 г. 9 мес.</v>
      </c>
      <c r="I226" s="87"/>
      <c r="J226" s="87" t="n">
        <v>1</v>
      </c>
      <c r="K226" s="13" t="s">
        <v>15</v>
      </c>
    </row>
    <row r="227" customFormat="false" ht="21.65" hidden="false" customHeight="false" outlineLevel="0" collapsed="false">
      <c r="A227" s="10" t="n">
        <v>4</v>
      </c>
      <c r="B227" s="11" t="s">
        <v>350</v>
      </c>
      <c r="C227" s="13" t="s">
        <v>243</v>
      </c>
      <c r="D227" s="13" t="s">
        <v>244</v>
      </c>
      <c r="E227" s="12" t="s">
        <v>32</v>
      </c>
      <c r="F227" s="113" t="n">
        <v>43264</v>
      </c>
      <c r="G227" s="113" t="n">
        <v>43265</v>
      </c>
      <c r="H227" s="86" t="str">
        <f aca="false">DATEDIF(F227,G227,"y")&amp;" г. "&amp;DATEDIF(F227,G227,"ym")&amp;" мес."</f>
        <v>0 г. 0 мес.</v>
      </c>
      <c r="I227" s="87"/>
      <c r="J227" s="87" t="n">
        <v>1</v>
      </c>
      <c r="K227" s="13" t="s">
        <v>58</v>
      </c>
    </row>
    <row r="228" customFormat="false" ht="13.8" hidden="false" customHeight="false" outlineLevel="0" collapsed="false">
      <c r="A228" s="10" t="n">
        <v>5</v>
      </c>
      <c r="B228" s="11" t="s">
        <v>351</v>
      </c>
      <c r="C228" s="12" t="s">
        <v>45</v>
      </c>
      <c r="D228" s="13" t="s">
        <v>181</v>
      </c>
      <c r="E228" s="12" t="s">
        <v>43</v>
      </c>
      <c r="F228" s="85" t="n">
        <v>42857</v>
      </c>
      <c r="G228" s="85" t="n">
        <v>43266</v>
      </c>
      <c r="H228" s="86" t="str">
        <f aca="false">DATEDIF(F228,G228,"y")&amp;" г. "&amp;DATEDIF(F228,G228,"ym")&amp;" мес."</f>
        <v>1 г. 1 мес.</v>
      </c>
      <c r="I228" s="87"/>
      <c r="J228" s="87" t="n">
        <v>1</v>
      </c>
      <c r="K228" s="13" t="s">
        <v>37</v>
      </c>
    </row>
    <row r="229" customFormat="false" ht="21.65" hidden="false" customHeight="false" outlineLevel="0" collapsed="false">
      <c r="A229" s="10" t="n">
        <v>6</v>
      </c>
      <c r="B229" s="11" t="s">
        <v>352</v>
      </c>
      <c r="C229" s="13" t="s">
        <v>12</v>
      </c>
      <c r="D229" s="13" t="s">
        <v>248</v>
      </c>
      <c r="E229" s="12" t="s">
        <v>166</v>
      </c>
      <c r="F229" s="113" t="n">
        <v>42381</v>
      </c>
      <c r="G229" s="113" t="n">
        <v>43269</v>
      </c>
      <c r="H229" s="86" t="str">
        <f aca="false">DATEDIF(F229,G229,"y")&amp;" г. "&amp;DATEDIF(F229,G229,"ym")&amp;" мес."</f>
        <v>2 г. 5 мес.</v>
      </c>
      <c r="I229" s="87"/>
      <c r="J229" s="87" t="n">
        <v>1</v>
      </c>
      <c r="K229" s="13" t="s">
        <v>66</v>
      </c>
    </row>
    <row r="230" customFormat="false" ht="21.65" hidden="false" customHeight="false" outlineLevel="0" collapsed="false">
      <c r="A230" s="10" t="n">
        <v>7</v>
      </c>
      <c r="B230" s="11" t="s">
        <v>353</v>
      </c>
      <c r="C230" s="13" t="s">
        <v>17</v>
      </c>
      <c r="D230" s="13" t="s">
        <v>236</v>
      </c>
      <c r="E230" s="12" t="s">
        <v>19</v>
      </c>
      <c r="F230" s="113" t="n">
        <v>43265</v>
      </c>
      <c r="G230" s="113" t="n">
        <v>43270</v>
      </c>
      <c r="H230" s="86" t="str">
        <f aca="false">DATEDIF(F230,G230,"y")&amp;" г. "&amp;DATEDIF(F230,G230,"ym")&amp;" мес."</f>
        <v>0 г. 0 мес.</v>
      </c>
      <c r="I230" s="87"/>
      <c r="J230" s="87" t="n">
        <v>1</v>
      </c>
      <c r="K230" s="13" t="s">
        <v>49</v>
      </c>
    </row>
    <row r="231" customFormat="false" ht="24.05" hidden="false" customHeight="false" outlineLevel="0" collapsed="false">
      <c r="A231" s="10" t="n">
        <v>8</v>
      </c>
      <c r="B231" s="11" t="s">
        <v>354</v>
      </c>
      <c r="C231" s="13" t="s">
        <v>235</v>
      </c>
      <c r="D231" s="13" t="s">
        <v>236</v>
      </c>
      <c r="E231" s="12" t="s">
        <v>19</v>
      </c>
      <c r="F231" s="113" t="n">
        <v>42865</v>
      </c>
      <c r="G231" s="113" t="n">
        <v>43270</v>
      </c>
      <c r="H231" s="86" t="str">
        <f aca="false">DATEDIF(F231,G231,"y")&amp;" г. "&amp;DATEDIF(F231,G231,"ym")&amp;" мес."</f>
        <v>1 г. 1 мес.</v>
      </c>
      <c r="I231" s="87"/>
      <c r="J231" s="87" t="n">
        <v>1</v>
      </c>
      <c r="K231" s="13" t="s">
        <v>66</v>
      </c>
    </row>
    <row r="232" customFormat="false" ht="24.05" hidden="false" customHeight="false" outlineLevel="0" collapsed="false">
      <c r="A232" s="10" t="n">
        <v>9</v>
      </c>
      <c r="B232" s="11" t="s">
        <v>355</v>
      </c>
      <c r="C232" s="13" t="s">
        <v>85</v>
      </c>
      <c r="D232" s="13" t="s">
        <v>248</v>
      </c>
      <c r="E232" s="12" t="s">
        <v>166</v>
      </c>
      <c r="F232" s="113" t="n">
        <v>43046</v>
      </c>
      <c r="G232" s="113" t="n">
        <v>43276</v>
      </c>
      <c r="H232" s="86" t="str">
        <f aca="false">DATEDIF(F232,G232,"y")&amp;" г. "&amp;DATEDIF(F232,G232,"ym")&amp;" мес."</f>
        <v>0 г. 7 мес.</v>
      </c>
      <c r="I232" s="87" t="n">
        <v>1</v>
      </c>
      <c r="J232" s="87"/>
      <c r="K232" s="13" t="s">
        <v>129</v>
      </c>
    </row>
    <row r="233" customFormat="false" ht="21.65" hidden="false" customHeight="false" outlineLevel="0" collapsed="false">
      <c r="A233" s="10" t="n">
        <v>10</v>
      </c>
      <c r="B233" s="11" t="s">
        <v>356</v>
      </c>
      <c r="C233" s="13" t="s">
        <v>12</v>
      </c>
      <c r="D233" s="13" t="s">
        <v>357</v>
      </c>
      <c r="E233" s="12" t="s">
        <v>80</v>
      </c>
      <c r="F233" s="113" t="n">
        <v>42299</v>
      </c>
      <c r="G233" s="113" t="n">
        <v>43277</v>
      </c>
      <c r="H233" s="86" t="str">
        <f aca="false">DATEDIF(F233,G233,"y")&amp;" г. "&amp;DATEDIF(F233,G233,"ym")&amp;" мес."</f>
        <v>2 г. 8 мес.</v>
      </c>
      <c r="I233" s="87"/>
      <c r="J233" s="87" t="n">
        <v>1</v>
      </c>
      <c r="K233" s="13" t="s">
        <v>15</v>
      </c>
    </row>
    <row r="234" customFormat="false" ht="21.65" hidden="false" customHeight="false" outlineLevel="0" collapsed="false">
      <c r="A234" s="10" t="n">
        <v>11</v>
      </c>
      <c r="B234" s="11" t="s">
        <v>358</v>
      </c>
      <c r="C234" s="13" t="s">
        <v>64</v>
      </c>
      <c r="D234" s="13" t="s">
        <v>263</v>
      </c>
      <c r="E234" s="12" t="s">
        <v>32</v>
      </c>
      <c r="F234" s="113" t="n">
        <v>43231</v>
      </c>
      <c r="G234" s="113" t="n">
        <v>43278</v>
      </c>
      <c r="H234" s="86" t="str">
        <f aca="false">DATEDIF(F234,G234,"y")&amp;" г. "&amp;DATEDIF(F234,G234,"ym")&amp;" мес."</f>
        <v>0 г. 1 мес.</v>
      </c>
      <c r="I234" s="87"/>
      <c r="J234" s="87" t="n">
        <v>1</v>
      </c>
      <c r="K234" s="13" t="s">
        <v>58</v>
      </c>
    </row>
    <row r="235" customFormat="false" ht="24.05" hidden="false" customHeight="false" outlineLevel="0" collapsed="false">
      <c r="A235" s="10" t="n">
        <v>12</v>
      </c>
      <c r="B235" s="11" t="s">
        <v>359</v>
      </c>
      <c r="C235" s="13" t="s">
        <v>360</v>
      </c>
      <c r="D235" s="13" t="s">
        <v>184</v>
      </c>
      <c r="E235" s="12" t="s">
        <v>32</v>
      </c>
      <c r="F235" s="113" t="n">
        <v>42815</v>
      </c>
      <c r="G235" s="113" t="n">
        <v>43280</v>
      </c>
      <c r="H235" s="86" t="str">
        <f aca="false">DATEDIF(F235,G235,"y")&amp;" г. "&amp;DATEDIF(F235,G235,"ym")&amp;" мес."</f>
        <v>1 г. 3 мес.</v>
      </c>
      <c r="I235" s="87" t="n">
        <v>1</v>
      </c>
      <c r="J235" s="87"/>
      <c r="K235" s="13" t="s">
        <v>361</v>
      </c>
    </row>
    <row r="236" customFormat="false" ht="13.8" hidden="false" customHeight="false" outlineLevel="0" collapsed="false">
      <c r="B236" s="11"/>
      <c r="H236" s="94" t="s">
        <v>38</v>
      </c>
      <c r="I236" s="108" t="n">
        <f aca="false">SUM(I224:I235)</f>
        <v>2</v>
      </c>
      <c r="J236" s="108" t="n">
        <f aca="false">SUM(J224:J235)</f>
        <v>10</v>
      </c>
    </row>
    <row r="237" customFormat="false" ht="17.35" hidden="false" customHeight="false" outlineLevel="0" collapsed="false">
      <c r="A237" s="7" t="n">
        <v>43282</v>
      </c>
      <c r="B237" s="11"/>
      <c r="H237" s="53" t="s">
        <v>39</v>
      </c>
      <c r="I237" s="118" t="n">
        <f aca="false">SUM(I236:J236)</f>
        <v>12</v>
      </c>
      <c r="J237" s="119"/>
    </row>
    <row r="238" customFormat="false" ht="24.05" hidden="false" customHeight="false" outlineLevel="0" collapsed="false">
      <c r="A238" s="10" t="n">
        <v>1</v>
      </c>
      <c r="B238" s="11" t="s">
        <v>362</v>
      </c>
      <c r="C238" s="13" t="s">
        <v>64</v>
      </c>
      <c r="D238" s="110" t="s">
        <v>263</v>
      </c>
      <c r="E238" s="13" t="s">
        <v>32</v>
      </c>
      <c r="F238" s="113" t="n">
        <v>43231</v>
      </c>
      <c r="G238" s="113" t="n">
        <v>43291</v>
      </c>
      <c r="H238" s="120" t="s">
        <v>363</v>
      </c>
      <c r="I238" s="87"/>
      <c r="J238" s="87" t="n">
        <v>1</v>
      </c>
      <c r="K238" s="13" t="s">
        <v>58</v>
      </c>
    </row>
    <row r="239" customFormat="false" ht="24.05" hidden="false" customHeight="false" outlineLevel="0" collapsed="false">
      <c r="A239" s="10" t="n">
        <v>2</v>
      </c>
      <c r="B239" s="11" t="s">
        <v>364</v>
      </c>
      <c r="C239" s="13" t="s">
        <v>277</v>
      </c>
      <c r="D239" s="13" t="s">
        <v>278</v>
      </c>
      <c r="E239" s="13" t="s">
        <v>19</v>
      </c>
      <c r="F239" s="113" t="n">
        <v>43206</v>
      </c>
      <c r="G239" s="113" t="n">
        <v>43291</v>
      </c>
      <c r="H239" s="120" t="s">
        <v>365</v>
      </c>
      <c r="I239" s="87"/>
      <c r="J239" s="87" t="n">
        <v>1</v>
      </c>
      <c r="K239" s="13" t="s">
        <v>15</v>
      </c>
    </row>
    <row r="240" customFormat="false" ht="21.65" hidden="false" customHeight="false" outlineLevel="0" collapsed="false">
      <c r="A240" s="10" t="n">
        <v>3</v>
      </c>
      <c r="B240" s="11" t="s">
        <v>366</v>
      </c>
      <c r="C240" s="13" t="s">
        <v>277</v>
      </c>
      <c r="D240" s="13" t="s">
        <v>181</v>
      </c>
      <c r="E240" s="13" t="s">
        <v>43</v>
      </c>
      <c r="F240" s="113" t="n">
        <v>42563</v>
      </c>
      <c r="G240" s="113" t="n">
        <v>43292</v>
      </c>
      <c r="H240" s="120" t="s">
        <v>367</v>
      </c>
      <c r="I240" s="87"/>
      <c r="J240" s="87" t="n">
        <v>1</v>
      </c>
      <c r="K240" s="13" t="s">
        <v>15</v>
      </c>
    </row>
    <row r="241" customFormat="false" ht="21.65" hidden="false" customHeight="false" outlineLevel="0" collapsed="false">
      <c r="A241" s="10" t="n">
        <v>4</v>
      </c>
      <c r="B241" s="11" t="s">
        <v>368</v>
      </c>
      <c r="C241" s="115" t="s">
        <v>235</v>
      </c>
      <c r="D241" s="115" t="s">
        <v>369</v>
      </c>
      <c r="E241" s="13" t="s">
        <v>43</v>
      </c>
      <c r="F241" s="113" t="n">
        <v>42846</v>
      </c>
      <c r="G241" s="113" t="n">
        <v>43293</v>
      </c>
      <c r="H241" s="120" t="str">
        <f aca="false">DATEDIF(F241,G241,"y")&amp;" г. " &amp;DATEDIF(F241,G241,"ym")&amp;" мес. "</f>
        <v>1 г. 2 мес.</v>
      </c>
      <c r="I241" s="87"/>
      <c r="J241" s="87" t="n">
        <v>1</v>
      </c>
      <c r="K241" s="13" t="s">
        <v>15</v>
      </c>
    </row>
    <row r="242" customFormat="false" ht="21.65" hidden="false" customHeight="false" outlineLevel="0" collapsed="false">
      <c r="A242" s="10" t="n">
        <v>5</v>
      </c>
      <c r="B242" s="11" t="s">
        <v>370</v>
      </c>
      <c r="C242" s="13" t="s">
        <v>143</v>
      </c>
      <c r="D242" s="13" t="s">
        <v>371</v>
      </c>
      <c r="E242" s="13" t="s">
        <v>32</v>
      </c>
      <c r="F242" s="113" t="n">
        <v>42199</v>
      </c>
      <c r="G242" s="113" t="n">
        <v>43300</v>
      </c>
      <c r="H242" s="120" t="s">
        <v>372</v>
      </c>
      <c r="I242" s="87"/>
      <c r="J242" s="87" t="n">
        <v>1</v>
      </c>
      <c r="K242" s="13" t="s">
        <v>37</v>
      </c>
    </row>
    <row r="243" customFormat="false" ht="21.65" hidden="false" customHeight="false" outlineLevel="0" collapsed="false">
      <c r="A243" s="10" t="n">
        <v>6</v>
      </c>
      <c r="B243" s="11" t="s">
        <v>373</v>
      </c>
      <c r="C243" s="13" t="s">
        <v>374</v>
      </c>
      <c r="D243" s="13" t="s">
        <v>375</v>
      </c>
      <c r="E243" s="13" t="s">
        <v>52</v>
      </c>
      <c r="F243" s="113" t="n">
        <v>41092</v>
      </c>
      <c r="G243" s="113" t="n">
        <v>43301</v>
      </c>
      <c r="H243" s="120" t="s">
        <v>376</v>
      </c>
      <c r="I243" s="87"/>
      <c r="J243" s="87" t="n">
        <v>1</v>
      </c>
      <c r="K243" s="13" t="s">
        <v>15</v>
      </c>
    </row>
    <row r="244" customFormat="false" ht="21.65" hidden="false" customHeight="false" outlineLevel="0" collapsed="false">
      <c r="A244" s="10" t="n">
        <v>7</v>
      </c>
      <c r="B244" s="11" t="s">
        <v>377</v>
      </c>
      <c r="C244" s="13" t="s">
        <v>143</v>
      </c>
      <c r="D244" s="13" t="s">
        <v>371</v>
      </c>
      <c r="E244" s="13" t="s">
        <v>32</v>
      </c>
      <c r="F244" s="113" t="n">
        <v>43293</v>
      </c>
      <c r="G244" s="113" t="n">
        <v>43301</v>
      </c>
      <c r="H244" s="120" t="s">
        <v>378</v>
      </c>
      <c r="I244" s="87" t="n">
        <v>1</v>
      </c>
      <c r="J244" s="87"/>
      <c r="K244" s="13" t="s">
        <v>90</v>
      </c>
    </row>
    <row r="245" customFormat="false" ht="21.65" hidden="false" customHeight="false" outlineLevel="0" collapsed="false">
      <c r="A245" s="10" t="n">
        <v>8</v>
      </c>
      <c r="B245" s="11" t="s">
        <v>379</v>
      </c>
      <c r="C245" s="13" t="s">
        <v>380</v>
      </c>
      <c r="D245" s="13" t="s">
        <v>339</v>
      </c>
      <c r="E245" s="13" t="s">
        <v>36</v>
      </c>
      <c r="F245" s="113" t="n">
        <v>40805</v>
      </c>
      <c r="G245" s="113" t="n">
        <v>43301</v>
      </c>
      <c r="H245" s="120" t="s">
        <v>381</v>
      </c>
      <c r="I245" s="87"/>
      <c r="J245" s="87" t="n">
        <v>1</v>
      </c>
      <c r="K245" s="13" t="s">
        <v>66</v>
      </c>
    </row>
    <row r="246" customFormat="false" ht="21.65" hidden="false" customHeight="false" outlineLevel="0" collapsed="false">
      <c r="A246" s="10" t="n">
        <v>9</v>
      </c>
      <c r="B246" s="11" t="s">
        <v>382</v>
      </c>
      <c r="C246" s="13" t="s">
        <v>243</v>
      </c>
      <c r="D246" s="13" t="s">
        <v>244</v>
      </c>
      <c r="E246" s="13" t="s">
        <v>32</v>
      </c>
      <c r="F246" s="113" t="n">
        <v>43305</v>
      </c>
      <c r="G246" s="113" t="n">
        <v>43306</v>
      </c>
      <c r="H246" s="120" t="s">
        <v>378</v>
      </c>
      <c r="I246" s="87"/>
      <c r="J246" s="87" t="n">
        <v>1</v>
      </c>
      <c r="K246" s="13" t="s">
        <v>58</v>
      </c>
    </row>
    <row r="247" customFormat="false" ht="31.9" hidden="false" customHeight="false" outlineLevel="0" collapsed="false">
      <c r="A247" s="10" t="n">
        <v>10</v>
      </c>
      <c r="B247" s="11" t="s">
        <v>383</v>
      </c>
      <c r="C247" s="13" t="s">
        <v>127</v>
      </c>
      <c r="D247" s="13" t="s">
        <v>339</v>
      </c>
      <c r="E247" s="13" t="s">
        <v>36</v>
      </c>
      <c r="F247" s="113" t="n">
        <v>42114</v>
      </c>
      <c r="G247" s="113" t="n">
        <v>43306</v>
      </c>
      <c r="H247" s="121" t="str">
        <f aca="false">DATEDIF(F247,G247,"y")&amp;" г. "&amp;DATEDIF(F247,G247,"ym")&amp;" мес. "</f>
        <v>3 г. 3 мес.</v>
      </c>
      <c r="I247" s="87" t="n">
        <v>1</v>
      </c>
      <c r="J247" s="87"/>
      <c r="K247" s="13" t="s">
        <v>25</v>
      </c>
    </row>
    <row r="248" customFormat="false" ht="21.65" hidden="false" customHeight="false" outlineLevel="0" collapsed="false">
      <c r="A248" s="10" t="n">
        <v>11</v>
      </c>
      <c r="B248" s="11" t="s">
        <v>384</v>
      </c>
      <c r="C248" s="13" t="s">
        <v>17</v>
      </c>
      <c r="D248" s="110" t="s">
        <v>236</v>
      </c>
      <c r="E248" s="13" t="s">
        <v>19</v>
      </c>
      <c r="F248" s="113" t="n">
        <v>42758</v>
      </c>
      <c r="G248" s="113" t="n">
        <v>43307</v>
      </c>
      <c r="H248" s="120" t="s">
        <v>385</v>
      </c>
      <c r="I248" s="87"/>
      <c r="J248" s="87" t="n">
        <v>1</v>
      </c>
      <c r="K248" s="13" t="s">
        <v>15</v>
      </c>
    </row>
    <row r="249" s="122" customFormat="true" ht="24.05" hidden="false" customHeight="false" outlineLevel="0" collapsed="false">
      <c r="A249" s="10" t="n">
        <v>12</v>
      </c>
      <c r="B249" s="11" t="s">
        <v>386</v>
      </c>
      <c r="C249" s="13" t="s">
        <v>17</v>
      </c>
      <c r="D249" s="13" t="s">
        <v>275</v>
      </c>
      <c r="E249" s="13" t="s">
        <v>19</v>
      </c>
      <c r="F249" s="113" t="n">
        <v>43175</v>
      </c>
      <c r="G249" s="113" t="n">
        <v>43308</v>
      </c>
      <c r="H249" s="120" t="s">
        <v>387</v>
      </c>
      <c r="I249" s="87" t="n">
        <v>1</v>
      </c>
      <c r="J249" s="87"/>
      <c r="K249" s="13" t="s">
        <v>129</v>
      </c>
      <c r="L249" s="0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AMJ249" s="2"/>
    </row>
    <row r="250" s="122" customFormat="true" ht="21.65" hidden="false" customHeight="false" outlineLevel="0" collapsed="false">
      <c r="A250" s="10" t="n">
        <v>13</v>
      </c>
      <c r="B250" s="11" t="s">
        <v>388</v>
      </c>
      <c r="C250" s="13" t="s">
        <v>70</v>
      </c>
      <c r="D250" s="110" t="s">
        <v>275</v>
      </c>
      <c r="E250" s="13" t="s">
        <v>19</v>
      </c>
      <c r="F250" s="113" t="n">
        <v>43213</v>
      </c>
      <c r="G250" s="113" t="n">
        <v>43308</v>
      </c>
      <c r="H250" s="120" t="s">
        <v>389</v>
      </c>
      <c r="I250" s="87" t="n">
        <v>1</v>
      </c>
      <c r="J250" s="87"/>
      <c r="K250" s="13" t="s">
        <v>129</v>
      </c>
      <c r="L250" s="0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AMJ250" s="2"/>
    </row>
    <row r="251" s="122" customFormat="true" ht="21.65" hidden="false" customHeight="false" outlineLevel="0" collapsed="false">
      <c r="A251" s="10" t="n">
        <v>14</v>
      </c>
      <c r="B251" s="11" t="s">
        <v>390</v>
      </c>
      <c r="C251" s="13" t="s">
        <v>165</v>
      </c>
      <c r="D251" s="13" t="s">
        <v>248</v>
      </c>
      <c r="E251" s="13" t="s">
        <v>166</v>
      </c>
      <c r="F251" s="113" t="n">
        <v>41407</v>
      </c>
      <c r="G251" s="113" t="n">
        <v>43311</v>
      </c>
      <c r="H251" s="120" t="s">
        <v>391</v>
      </c>
      <c r="I251" s="87"/>
      <c r="J251" s="87" t="n">
        <v>1</v>
      </c>
      <c r="K251" s="13" t="s">
        <v>15</v>
      </c>
      <c r="L251" s="0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AMJ251" s="2"/>
    </row>
    <row r="252" s="122" customFormat="true" ht="21.65" hidden="false" customHeight="false" outlineLevel="0" collapsed="false">
      <c r="A252" s="10" t="n">
        <v>15</v>
      </c>
      <c r="B252" s="11" t="s">
        <v>392</v>
      </c>
      <c r="C252" s="13" t="s">
        <v>165</v>
      </c>
      <c r="D252" s="110" t="s">
        <v>248</v>
      </c>
      <c r="E252" s="13" t="s">
        <v>166</v>
      </c>
      <c r="F252" s="113" t="n">
        <v>41694</v>
      </c>
      <c r="G252" s="113" t="n">
        <v>43312</v>
      </c>
      <c r="H252" s="120" t="s">
        <v>393</v>
      </c>
      <c r="I252" s="87"/>
      <c r="J252" s="87" t="n">
        <v>1</v>
      </c>
      <c r="K252" s="13" t="s">
        <v>15</v>
      </c>
      <c r="L252" s="0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AMJ252" s="2"/>
    </row>
    <row r="253" s="122" customFormat="true" ht="21.65" hidden="false" customHeight="false" outlineLevel="0" collapsed="false">
      <c r="A253" s="10" t="n">
        <v>16</v>
      </c>
      <c r="B253" s="11" t="s">
        <v>394</v>
      </c>
      <c r="C253" s="13" t="s">
        <v>277</v>
      </c>
      <c r="D253" s="13" t="s">
        <v>278</v>
      </c>
      <c r="E253" s="13" t="s">
        <v>19</v>
      </c>
      <c r="F253" s="113" t="n">
        <v>43297</v>
      </c>
      <c r="G253" s="113" t="n">
        <v>43312</v>
      </c>
      <c r="H253" s="120" t="s">
        <v>378</v>
      </c>
      <c r="I253" s="87"/>
      <c r="J253" s="87" t="n">
        <v>1</v>
      </c>
      <c r="K253" s="13" t="s">
        <v>111</v>
      </c>
      <c r="L253" s="0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AMJ253" s="2"/>
    </row>
    <row r="254" s="122" customFormat="true" ht="21.65" hidden="false" customHeight="false" outlineLevel="0" collapsed="false">
      <c r="A254" s="10" t="n">
        <v>17</v>
      </c>
      <c r="B254" s="11" t="s">
        <v>395</v>
      </c>
      <c r="C254" s="13" t="s">
        <v>12</v>
      </c>
      <c r="D254" s="13" t="s">
        <v>248</v>
      </c>
      <c r="E254" s="13" t="s">
        <v>166</v>
      </c>
      <c r="F254" s="113" t="n">
        <v>43283</v>
      </c>
      <c r="G254" s="113" t="n">
        <v>43312</v>
      </c>
      <c r="H254" s="120" t="s">
        <v>378</v>
      </c>
      <c r="I254" s="87"/>
      <c r="J254" s="87" t="n">
        <v>1</v>
      </c>
      <c r="K254" s="13" t="s">
        <v>66</v>
      </c>
      <c r="L254" s="0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AMJ254" s="2"/>
    </row>
    <row r="255" customFormat="false" ht="13.8" hidden="false" customHeight="false" outlineLevel="0" collapsed="false">
      <c r="B255" s="11"/>
      <c r="H255" s="94" t="s">
        <v>38</v>
      </c>
      <c r="I255" s="108" t="n">
        <f aca="false">SUM(I238:I254)</f>
        <v>4</v>
      </c>
      <c r="J255" s="108" t="n">
        <f aca="false">SUM(J238:J254)</f>
        <v>13</v>
      </c>
    </row>
    <row r="256" customFormat="false" ht="17.35" hidden="false" customHeight="false" outlineLevel="0" collapsed="false">
      <c r="A256" s="7" t="n">
        <v>43313</v>
      </c>
      <c r="B256" s="11"/>
      <c r="H256" s="51" t="s">
        <v>39</v>
      </c>
      <c r="I256" s="97" t="n">
        <f aca="false">SUM(I255:J255)</f>
        <v>17</v>
      </c>
      <c r="J256" s="98"/>
    </row>
    <row r="257" s="122" customFormat="true" ht="13.8" hidden="false" customHeight="false" outlineLevel="0" collapsed="false">
      <c r="A257" s="10" t="n">
        <v>1</v>
      </c>
      <c r="B257" s="11" t="s">
        <v>396</v>
      </c>
      <c r="C257" s="13" t="s">
        <v>127</v>
      </c>
      <c r="D257" s="13" t="s">
        <v>397</v>
      </c>
      <c r="E257" s="13" t="s">
        <v>19</v>
      </c>
      <c r="F257" s="113" t="n">
        <v>43258</v>
      </c>
      <c r="G257" s="113" t="n">
        <v>43315</v>
      </c>
      <c r="H257" s="120" t="str">
        <f aca="false">DATEDIF(F257,G257,"y")&amp;" г. "&amp;DATEDIF(F257,G257,"ym")&amp;" мес. "</f>
        <v>0 г. 1 мес.</v>
      </c>
      <c r="I257" s="87" t="n">
        <v>1</v>
      </c>
      <c r="J257" s="87"/>
      <c r="K257" s="13" t="s">
        <v>149</v>
      </c>
      <c r="L257" s="0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AMJ257" s="2"/>
    </row>
    <row r="258" s="122" customFormat="true" ht="21.65" hidden="false" customHeight="false" outlineLevel="0" collapsed="false">
      <c r="A258" s="10" t="n">
        <v>2</v>
      </c>
      <c r="B258" s="11" t="s">
        <v>398</v>
      </c>
      <c r="C258" s="13" t="s">
        <v>326</v>
      </c>
      <c r="D258" s="13" t="s">
        <v>184</v>
      </c>
      <c r="E258" s="13" t="s">
        <v>32</v>
      </c>
      <c r="F258" s="113" t="n">
        <v>42920</v>
      </c>
      <c r="G258" s="113" t="n">
        <v>43318</v>
      </c>
      <c r="H258" s="120" t="str">
        <f aca="false">DATEDIF(F258,G258,"y")&amp;" г. " &amp;DATEDIF(F258,G258,"ym")&amp;" мес. "</f>
        <v>1 г. 1 мес.</v>
      </c>
      <c r="I258" s="87"/>
      <c r="J258" s="87" t="n">
        <v>1</v>
      </c>
      <c r="K258" s="13" t="s">
        <v>20</v>
      </c>
      <c r="L258" s="0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AMJ258" s="2"/>
    </row>
    <row r="259" s="122" customFormat="true" ht="13.8" hidden="false" customHeight="false" outlineLevel="0" collapsed="false">
      <c r="A259" s="10" t="n">
        <v>3</v>
      </c>
      <c r="B259" s="11" t="s">
        <v>399</v>
      </c>
      <c r="C259" s="13" t="s">
        <v>47</v>
      </c>
      <c r="D259" s="13" t="s">
        <v>258</v>
      </c>
      <c r="E259" s="13" t="s">
        <v>52</v>
      </c>
      <c r="F259" s="113" t="n">
        <v>42695</v>
      </c>
      <c r="G259" s="113" t="n">
        <v>43322</v>
      </c>
      <c r="H259" s="120" t="str">
        <f aca="false">DATEDIF(F259,G259,"y")&amp;" г. " &amp;DATEDIF(F259,G259,"ym")&amp;" мес. "</f>
        <v>1 г. 8 мес.</v>
      </c>
      <c r="I259" s="87"/>
      <c r="J259" s="87" t="n">
        <v>1</v>
      </c>
      <c r="K259" s="13" t="s">
        <v>58</v>
      </c>
      <c r="L259" s="0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AMJ259" s="2"/>
    </row>
    <row r="260" s="122" customFormat="true" ht="21.65" hidden="false" customHeight="false" outlineLevel="0" collapsed="false">
      <c r="A260" s="10" t="n">
        <v>4</v>
      </c>
      <c r="B260" s="11" t="s">
        <v>400</v>
      </c>
      <c r="C260" s="13" t="s">
        <v>70</v>
      </c>
      <c r="D260" s="13" t="s">
        <v>275</v>
      </c>
      <c r="E260" s="13" t="s">
        <v>19</v>
      </c>
      <c r="F260" s="113" t="n">
        <v>43159</v>
      </c>
      <c r="G260" s="113" t="n">
        <v>43322</v>
      </c>
      <c r="H260" s="120" t="str">
        <f aca="false">DATEDIF(F260,G260,"y")&amp;" г. " &amp;DATEDIF(F260,G260,"ym")&amp;" мес. "</f>
        <v>0 г. 5 мес.</v>
      </c>
      <c r="I260" s="87"/>
      <c r="J260" s="87" t="n">
        <v>1</v>
      </c>
      <c r="K260" s="13" t="s">
        <v>58</v>
      </c>
      <c r="L260" s="0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AMJ260" s="2"/>
    </row>
    <row r="261" s="122" customFormat="true" ht="21.65" hidden="false" customHeight="false" outlineLevel="0" collapsed="false">
      <c r="A261" s="10" t="n">
        <v>5</v>
      </c>
      <c r="B261" s="11" t="s">
        <v>401</v>
      </c>
      <c r="C261" s="13" t="s">
        <v>235</v>
      </c>
      <c r="D261" s="13" t="s">
        <v>402</v>
      </c>
      <c r="E261" s="13" t="s">
        <v>80</v>
      </c>
      <c r="F261" s="113" t="n">
        <v>43223</v>
      </c>
      <c r="G261" s="113" t="n">
        <v>43322</v>
      </c>
      <c r="H261" s="120" t="str">
        <f aca="false">DATEDIF(F261,G261,"y")&amp;" г. " &amp;DATEDIF(F261,G261,"ym")&amp;" мес. "</f>
        <v>0 г. 3 мес.</v>
      </c>
      <c r="I261" s="87" t="n">
        <v>1</v>
      </c>
      <c r="J261" s="87"/>
      <c r="K261" s="13" t="s">
        <v>77</v>
      </c>
      <c r="L261" s="0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AMJ261" s="2"/>
    </row>
    <row r="262" s="122" customFormat="true" ht="21.65" hidden="false" customHeight="false" outlineLevel="0" collapsed="false">
      <c r="A262" s="10" t="n">
        <v>6</v>
      </c>
      <c r="B262" s="11" t="s">
        <v>403</v>
      </c>
      <c r="C262" s="13" t="s">
        <v>64</v>
      </c>
      <c r="D262" s="13" t="s">
        <v>263</v>
      </c>
      <c r="E262" s="13" t="s">
        <v>32</v>
      </c>
      <c r="F262" s="113" t="n">
        <v>43231</v>
      </c>
      <c r="G262" s="113" t="n">
        <v>43328</v>
      </c>
      <c r="H262" s="120" t="str">
        <f aca="false">DATEDIF(F262,G262,"y")&amp;" г. " &amp;DATEDIF(F262,G262,"ym")&amp;" мес. "</f>
        <v>0 г. 3 мес.</v>
      </c>
      <c r="I262" s="87"/>
      <c r="J262" s="87" t="n">
        <v>1</v>
      </c>
      <c r="K262" s="13" t="s">
        <v>172</v>
      </c>
      <c r="L262" s="0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AMJ262" s="2"/>
    </row>
    <row r="263" s="122" customFormat="true" ht="21.65" hidden="false" customHeight="false" outlineLevel="0" collapsed="false">
      <c r="A263" s="10" t="n">
        <v>7</v>
      </c>
      <c r="B263" s="11" t="s">
        <v>404</v>
      </c>
      <c r="C263" s="13" t="s">
        <v>17</v>
      </c>
      <c r="D263" s="13" t="s">
        <v>236</v>
      </c>
      <c r="E263" s="13" t="s">
        <v>19</v>
      </c>
      <c r="F263" s="113" t="n">
        <v>43276</v>
      </c>
      <c r="G263" s="113" t="n">
        <v>43332</v>
      </c>
      <c r="H263" s="120" t="str">
        <f aca="false">DATEDIF(F263,G263,"y")&amp;" г. " &amp;DATEDIF(F263,G263,"ym")&amp;" мес. "</f>
        <v>0 г. 1 мес.</v>
      </c>
      <c r="I263" s="87"/>
      <c r="J263" s="87" t="n">
        <v>1</v>
      </c>
      <c r="K263" s="13" t="s">
        <v>182</v>
      </c>
      <c r="L263" s="0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AMJ263" s="2"/>
    </row>
    <row r="264" s="122" customFormat="true" ht="21.65" hidden="false" customHeight="false" outlineLevel="0" collapsed="false">
      <c r="A264" s="10" t="n">
        <v>8</v>
      </c>
      <c r="B264" s="11" t="s">
        <v>405</v>
      </c>
      <c r="C264" s="13" t="s">
        <v>120</v>
      </c>
      <c r="D264" s="13" t="s">
        <v>294</v>
      </c>
      <c r="E264" s="13" t="s">
        <v>19</v>
      </c>
      <c r="F264" s="113" t="n">
        <v>42775</v>
      </c>
      <c r="G264" s="113" t="n">
        <v>43335</v>
      </c>
      <c r="H264" s="120" t="str">
        <f aca="false">DATEDIF(F264,G264,"y")&amp;" г. " &amp;DATEDIF(F264,G264,"ym")&amp;" мес. "</f>
        <v>1 г. 6 мес.</v>
      </c>
      <c r="I264" s="87"/>
      <c r="J264" s="87" t="n">
        <v>1</v>
      </c>
      <c r="K264" s="13" t="s">
        <v>15</v>
      </c>
      <c r="L264" s="0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AMJ264" s="2"/>
    </row>
    <row r="265" s="122" customFormat="true" ht="21.65" hidden="false" customHeight="false" outlineLevel="0" collapsed="false">
      <c r="A265" s="10" t="n">
        <v>9</v>
      </c>
      <c r="B265" s="11" t="s">
        <v>406</v>
      </c>
      <c r="C265" s="13" t="s">
        <v>85</v>
      </c>
      <c r="D265" s="13" t="s">
        <v>248</v>
      </c>
      <c r="E265" s="13" t="s">
        <v>166</v>
      </c>
      <c r="F265" s="113" t="n">
        <v>43334</v>
      </c>
      <c r="G265" s="113" t="n">
        <v>43335</v>
      </c>
      <c r="H265" s="120" t="str">
        <f aca="false">DATEDIF(F265,G265,"y")&amp;" г. " &amp;DATEDIF(F265,G265,"ym")&amp;" мес. "</f>
        <v>0 г. 0 мес.</v>
      </c>
      <c r="I265" s="87"/>
      <c r="J265" s="87" t="n">
        <v>1</v>
      </c>
      <c r="K265" s="13" t="s">
        <v>66</v>
      </c>
      <c r="L265" s="0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AMJ265" s="2"/>
    </row>
    <row r="266" s="122" customFormat="true" ht="43.5" hidden="false" customHeight="true" outlineLevel="0" collapsed="false">
      <c r="A266" s="10" t="n">
        <v>10</v>
      </c>
      <c r="B266" s="11" t="s">
        <v>407</v>
      </c>
      <c r="C266" s="13" t="s">
        <v>326</v>
      </c>
      <c r="D266" s="13" t="s">
        <v>184</v>
      </c>
      <c r="E266" s="13" t="s">
        <v>32</v>
      </c>
      <c r="F266" s="113" t="n">
        <v>43005</v>
      </c>
      <c r="G266" s="113" t="n">
        <v>43336</v>
      </c>
      <c r="H266" s="120" t="str">
        <f aca="false">DATEDIF(F266,G266,"y")&amp;" г. " &amp;DATEDIF(F266,G266,"ym")&amp;" мес. "</f>
        <v>0 г. 10 мес.</v>
      </c>
      <c r="I266" s="87"/>
      <c r="J266" s="87" t="n">
        <v>1</v>
      </c>
      <c r="K266" s="13" t="s">
        <v>15</v>
      </c>
      <c r="L266" s="0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AMJ266" s="2"/>
    </row>
    <row r="267" s="122" customFormat="true" ht="24.05" hidden="false" customHeight="false" outlineLevel="0" collapsed="false">
      <c r="A267" s="10" t="n">
        <v>11</v>
      </c>
      <c r="B267" s="11" t="s">
        <v>408</v>
      </c>
      <c r="C267" s="13" t="s">
        <v>85</v>
      </c>
      <c r="D267" s="13" t="s">
        <v>248</v>
      </c>
      <c r="E267" s="13" t="s">
        <v>166</v>
      </c>
      <c r="F267" s="113" t="n">
        <v>42860</v>
      </c>
      <c r="G267" s="113" t="n">
        <v>43339</v>
      </c>
      <c r="H267" s="120" t="str">
        <f aca="false">DATEDIF(F267,G267,"y")&amp;" г. " &amp;DATEDIF(F267,G267,"ym")&amp;" мес. "</f>
        <v>1 г. 3 мес.</v>
      </c>
      <c r="I267" s="87"/>
      <c r="J267" s="87" t="n">
        <v>1</v>
      </c>
      <c r="K267" s="13" t="s">
        <v>15</v>
      </c>
      <c r="L267" s="0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AMJ267" s="2"/>
    </row>
    <row r="268" s="122" customFormat="true" ht="21.65" hidden="false" customHeight="false" outlineLevel="0" collapsed="false">
      <c r="A268" s="10" t="n">
        <v>12</v>
      </c>
      <c r="B268" s="11" t="s">
        <v>409</v>
      </c>
      <c r="C268" s="13" t="s">
        <v>17</v>
      </c>
      <c r="D268" s="13" t="s">
        <v>236</v>
      </c>
      <c r="E268" s="13" t="s">
        <v>19</v>
      </c>
      <c r="F268" s="113" t="n">
        <v>43203</v>
      </c>
      <c r="G268" s="113" t="n">
        <v>43339</v>
      </c>
      <c r="H268" s="120" t="str">
        <f aca="false">DATEDIF(F268,G268,"y")&amp;" г. " &amp;DATEDIF(F268,G268,"ym")&amp;" мес. "</f>
        <v>0 г. 4 мес.</v>
      </c>
      <c r="I268" s="87"/>
      <c r="J268" s="87" t="n">
        <v>1</v>
      </c>
      <c r="K268" s="13" t="s">
        <v>66</v>
      </c>
      <c r="L268" s="0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AMJ268" s="2"/>
    </row>
    <row r="269" s="122" customFormat="true" ht="21.65" hidden="false" customHeight="false" outlineLevel="0" collapsed="false">
      <c r="A269" s="10" t="n">
        <v>13</v>
      </c>
      <c r="B269" s="11" t="s">
        <v>410</v>
      </c>
      <c r="C269" s="13" t="s">
        <v>34</v>
      </c>
      <c r="D269" s="13" t="s">
        <v>411</v>
      </c>
      <c r="E269" s="13" t="s">
        <v>32</v>
      </c>
      <c r="F269" s="113" t="n">
        <v>43276</v>
      </c>
      <c r="G269" s="113" t="n">
        <v>43343</v>
      </c>
      <c r="H269" s="120" t="str">
        <f aca="false">DATEDIF(F269,G269,"y")&amp;" г. " &amp;DATEDIF(F269,G269,"ym")&amp;" мес. "</f>
        <v>0 г. 2 мес.</v>
      </c>
      <c r="I269" s="87"/>
      <c r="J269" s="87" t="n">
        <v>1</v>
      </c>
      <c r="K269" s="13" t="s">
        <v>66</v>
      </c>
      <c r="L269" s="0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AMJ269" s="2"/>
    </row>
    <row r="270" s="122" customFormat="true" ht="21.65" hidden="false" customHeight="false" outlineLevel="0" collapsed="false">
      <c r="A270" s="10" t="n">
        <v>14</v>
      </c>
      <c r="B270" s="11" t="s">
        <v>412</v>
      </c>
      <c r="C270" s="13" t="s">
        <v>120</v>
      </c>
      <c r="D270" s="13" t="s">
        <v>294</v>
      </c>
      <c r="E270" s="13" t="s">
        <v>19</v>
      </c>
      <c r="F270" s="113" t="n">
        <v>43192</v>
      </c>
      <c r="G270" s="113" t="n">
        <v>43343</v>
      </c>
      <c r="H270" s="120" t="str">
        <f aca="false">DATEDIF(F270,G270,"y")&amp;" г. " &amp;DATEDIF(F270,G270,"ym")&amp;" мес. "</f>
        <v>0 г. 4 мес.</v>
      </c>
      <c r="I270" s="87"/>
      <c r="J270" s="87" t="n">
        <v>1</v>
      </c>
      <c r="K270" s="13" t="s">
        <v>15</v>
      </c>
      <c r="L270" s="0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AMJ270" s="2"/>
    </row>
    <row r="271" s="122" customFormat="true" ht="21.65" hidden="false" customHeight="false" outlineLevel="0" collapsed="false">
      <c r="A271" s="10" t="n">
        <v>15</v>
      </c>
      <c r="B271" s="11" t="s">
        <v>413</v>
      </c>
      <c r="C271" s="13" t="s">
        <v>243</v>
      </c>
      <c r="D271" s="13" t="s">
        <v>244</v>
      </c>
      <c r="E271" s="13" t="s">
        <v>32</v>
      </c>
      <c r="F271" s="113" t="n">
        <v>43234</v>
      </c>
      <c r="G271" s="113" t="n">
        <v>43343</v>
      </c>
      <c r="H271" s="120" t="str">
        <f aca="false">DATEDIF(F271,G271,"y")&amp;" г. " &amp;DATEDIF(F271,G271,"ym")&amp;" мес. "</f>
        <v>0 г. 3 мес.</v>
      </c>
      <c r="I271" s="87" t="n">
        <v>1</v>
      </c>
      <c r="J271" s="87"/>
      <c r="K271" s="13" t="s">
        <v>90</v>
      </c>
      <c r="L271" s="0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AMJ271" s="2"/>
    </row>
    <row r="272" s="122" customFormat="true" ht="31.9" hidden="false" customHeight="false" outlineLevel="0" collapsed="false">
      <c r="A272" s="10" t="n">
        <v>16</v>
      </c>
      <c r="B272" s="11" t="s">
        <v>414</v>
      </c>
      <c r="C272" s="12" t="s">
        <v>45</v>
      </c>
      <c r="D272" s="13" t="s">
        <v>415</v>
      </c>
      <c r="E272" s="13" t="s">
        <v>43</v>
      </c>
      <c r="F272" s="113" t="n">
        <v>43237</v>
      </c>
      <c r="G272" s="113" t="n">
        <v>43343</v>
      </c>
      <c r="H272" s="120" t="str">
        <f aca="false">DATEDIF(F272,G272,"y")&amp;" г. " &amp;DATEDIF(F272,G272,"ym")&amp;" мес. "</f>
        <v>0 г. 3 мес.</v>
      </c>
      <c r="I272" s="87" t="n">
        <v>1</v>
      </c>
      <c r="J272" s="87"/>
      <c r="K272" s="13" t="s">
        <v>25</v>
      </c>
      <c r="L272" s="0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AMJ272" s="2"/>
    </row>
    <row r="273" customFormat="false" ht="13.8" hidden="false" customHeight="false" outlineLevel="0" collapsed="false">
      <c r="B273" s="11"/>
      <c r="H273" s="94" t="s">
        <v>38</v>
      </c>
      <c r="I273" s="108" t="n">
        <f aca="false">SUM(I257:I272)</f>
        <v>4</v>
      </c>
      <c r="J273" s="108" t="n">
        <f aca="false">SUM(J257:J272)</f>
        <v>12</v>
      </c>
    </row>
    <row r="274" customFormat="false" ht="17.35" hidden="false" customHeight="false" outlineLevel="0" collapsed="false">
      <c r="A274" s="7" t="n">
        <v>43344</v>
      </c>
      <c r="B274" s="11"/>
      <c r="H274" s="51" t="s">
        <v>39</v>
      </c>
      <c r="I274" s="97" t="n">
        <f aca="false">SUM(I273:J273)</f>
        <v>16</v>
      </c>
      <c r="J274" s="98"/>
    </row>
    <row r="275" s="122" customFormat="true" ht="24.05" hidden="false" customHeight="false" outlineLevel="0" collapsed="false">
      <c r="A275" s="10" t="n">
        <v>1</v>
      </c>
      <c r="B275" s="11" t="s">
        <v>416</v>
      </c>
      <c r="C275" s="12" t="s">
        <v>64</v>
      </c>
      <c r="D275" s="13" t="s">
        <v>263</v>
      </c>
      <c r="E275" s="13" t="s">
        <v>32</v>
      </c>
      <c r="F275" s="113" t="n">
        <v>42894</v>
      </c>
      <c r="G275" s="113" t="n">
        <v>43347</v>
      </c>
      <c r="H275" s="120" t="s">
        <v>417</v>
      </c>
      <c r="I275" s="87"/>
      <c r="J275" s="87" t="n">
        <v>1</v>
      </c>
      <c r="K275" s="13" t="s">
        <v>37</v>
      </c>
      <c r="L275" s="0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AMJ275" s="2"/>
    </row>
    <row r="276" s="122" customFormat="true" ht="21.65" hidden="false" customHeight="false" outlineLevel="0" collapsed="false">
      <c r="A276" s="10" t="n">
        <v>2</v>
      </c>
      <c r="B276" s="11" t="s">
        <v>418</v>
      </c>
      <c r="C276" s="12" t="s">
        <v>41</v>
      </c>
      <c r="D276" s="13" t="s">
        <v>181</v>
      </c>
      <c r="E276" s="13" t="s">
        <v>43</v>
      </c>
      <c r="F276" s="113" t="n">
        <v>42887</v>
      </c>
      <c r="G276" s="113" t="n">
        <v>43349</v>
      </c>
      <c r="H276" s="120" t="s">
        <v>419</v>
      </c>
      <c r="I276" s="87" t="n">
        <v>1</v>
      </c>
      <c r="J276" s="87"/>
      <c r="K276" s="13" t="s">
        <v>129</v>
      </c>
      <c r="L276" s="0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AMJ276" s="2"/>
    </row>
    <row r="277" s="122" customFormat="true" ht="24.05" hidden="false" customHeight="false" outlineLevel="0" collapsed="false">
      <c r="A277" s="10" t="n">
        <v>3</v>
      </c>
      <c r="B277" s="11" t="s">
        <v>420</v>
      </c>
      <c r="C277" s="12" t="s">
        <v>85</v>
      </c>
      <c r="D277" s="13" t="s">
        <v>294</v>
      </c>
      <c r="E277" s="13" t="s">
        <v>19</v>
      </c>
      <c r="F277" s="113" t="n">
        <v>43244</v>
      </c>
      <c r="G277" s="113" t="n">
        <v>43357</v>
      </c>
      <c r="H277" s="120" t="s">
        <v>389</v>
      </c>
      <c r="I277" s="87"/>
      <c r="J277" s="87" t="n">
        <v>1</v>
      </c>
      <c r="K277" s="13" t="s">
        <v>37</v>
      </c>
      <c r="L277" s="0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AMJ277" s="2"/>
    </row>
    <row r="278" s="122" customFormat="true" ht="21.65" hidden="false" customHeight="false" outlineLevel="0" collapsed="false">
      <c r="A278" s="10" t="n">
        <v>4</v>
      </c>
      <c r="B278" s="11" t="s">
        <v>421</v>
      </c>
      <c r="C278" s="12" t="s">
        <v>45</v>
      </c>
      <c r="D278" s="13" t="s">
        <v>181</v>
      </c>
      <c r="E278" s="13" t="s">
        <v>43</v>
      </c>
      <c r="F278" s="113" t="n">
        <v>43249</v>
      </c>
      <c r="G278" s="113" t="n">
        <v>43357</v>
      </c>
      <c r="H278" s="120" t="s">
        <v>389</v>
      </c>
      <c r="I278" s="87"/>
      <c r="J278" s="87" t="n">
        <v>1</v>
      </c>
      <c r="K278" s="13" t="s">
        <v>15</v>
      </c>
      <c r="L278" s="0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AMJ278" s="2"/>
    </row>
    <row r="279" s="122" customFormat="true" ht="21.65" hidden="false" customHeight="false" outlineLevel="0" collapsed="false">
      <c r="A279" s="10" t="n">
        <v>5</v>
      </c>
      <c r="B279" s="11" t="s">
        <v>422</v>
      </c>
      <c r="C279" s="12" t="s">
        <v>277</v>
      </c>
      <c r="D279" s="13" t="s">
        <v>278</v>
      </c>
      <c r="E279" s="13" t="s">
        <v>19</v>
      </c>
      <c r="F279" s="113" t="n">
        <v>43193</v>
      </c>
      <c r="G279" s="113" t="n">
        <v>43362</v>
      </c>
      <c r="H279" s="120" t="s">
        <v>423</v>
      </c>
      <c r="I279" s="87"/>
      <c r="J279" s="87" t="n">
        <v>1</v>
      </c>
      <c r="K279" s="13" t="s">
        <v>37</v>
      </c>
      <c r="L279" s="0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AMJ279" s="2"/>
    </row>
    <row r="280" s="122" customFormat="true" ht="21.65" hidden="false" customHeight="false" outlineLevel="0" collapsed="false">
      <c r="A280" s="10" t="n">
        <v>6</v>
      </c>
      <c r="B280" s="11" t="s">
        <v>424</v>
      </c>
      <c r="C280" s="12" t="s">
        <v>326</v>
      </c>
      <c r="D280" s="13" t="s">
        <v>425</v>
      </c>
      <c r="E280" s="13" t="s">
        <v>32</v>
      </c>
      <c r="F280" s="113" t="n">
        <v>42522</v>
      </c>
      <c r="G280" s="113" t="n">
        <v>43364</v>
      </c>
      <c r="H280" s="120" t="s">
        <v>426</v>
      </c>
      <c r="I280" s="87"/>
      <c r="J280" s="87" t="n">
        <v>1</v>
      </c>
      <c r="K280" s="13" t="s">
        <v>15</v>
      </c>
      <c r="L280" s="0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AMJ280" s="2"/>
    </row>
    <row r="281" s="122" customFormat="true" ht="21.65" hidden="false" customHeight="false" outlineLevel="0" collapsed="false">
      <c r="A281" s="10" t="n">
        <v>7</v>
      </c>
      <c r="B281" s="11" t="s">
        <v>427</v>
      </c>
      <c r="C281" s="12" t="s">
        <v>12</v>
      </c>
      <c r="D281" s="13" t="s">
        <v>254</v>
      </c>
      <c r="E281" s="13" t="s">
        <v>80</v>
      </c>
      <c r="F281" s="113" t="n">
        <v>43297</v>
      </c>
      <c r="G281" s="113" t="n">
        <v>43364</v>
      </c>
      <c r="H281" s="120" t="s">
        <v>365</v>
      </c>
      <c r="I281" s="87"/>
      <c r="J281" s="87" t="n">
        <v>1</v>
      </c>
      <c r="K281" s="13" t="s">
        <v>56</v>
      </c>
      <c r="L281" s="0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AMJ281" s="2"/>
    </row>
    <row r="282" s="122" customFormat="true" ht="21.65" hidden="false" customHeight="false" outlineLevel="0" collapsed="false">
      <c r="A282" s="10" t="n">
        <v>8</v>
      </c>
      <c r="B282" s="11" t="s">
        <v>428</v>
      </c>
      <c r="C282" s="12" t="s">
        <v>17</v>
      </c>
      <c r="D282" s="13" t="s">
        <v>236</v>
      </c>
      <c r="E282" s="13" t="s">
        <v>19</v>
      </c>
      <c r="F282" s="113" t="n">
        <v>43360</v>
      </c>
      <c r="G282" s="113" t="n">
        <v>43369</v>
      </c>
      <c r="H282" s="120" t="s">
        <v>378</v>
      </c>
      <c r="I282" s="87"/>
      <c r="J282" s="87" t="n">
        <v>1</v>
      </c>
      <c r="K282" s="13" t="s">
        <v>66</v>
      </c>
      <c r="L282" s="0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AMJ282" s="2"/>
    </row>
    <row r="283" customFormat="false" ht="13.8" hidden="false" customHeight="false" outlineLevel="0" collapsed="false">
      <c r="B283" s="11"/>
      <c r="H283" s="94" t="s">
        <v>38</v>
      </c>
      <c r="I283" s="108" t="n">
        <f aca="false">SUM(I275:I282)</f>
        <v>1</v>
      </c>
      <c r="J283" s="108" t="n">
        <f aca="false">SUM(J275:J282)</f>
        <v>7</v>
      </c>
    </row>
    <row r="284" customFormat="false" ht="13.8" hidden="false" customHeight="false" outlineLevel="0" collapsed="false">
      <c r="B284" s="11"/>
      <c r="H284" s="51" t="s">
        <v>39</v>
      </c>
      <c r="I284" s="97" t="n">
        <f aca="false">SUM(I283:J283)</f>
        <v>8</v>
      </c>
      <c r="J284" s="98"/>
    </row>
  </sheetData>
  <dataValidations count="4">
    <dataValidation allowBlank="true" operator="between" showDropDown="false" showErrorMessage="true" showInputMessage="true" sqref="E2:E176 E179:E195 E198:E200 E202:E208 E211:E221 E224:E235 E238:E254 E258:E271 E275:E282" type="list">
      <formula1>категория</formula1>
      <formula2>0</formula2>
    </dataValidation>
    <dataValidation allowBlank="true" operator="between" showDropDown="false" showErrorMessage="true" showInputMessage="true" sqref="K2:K178 K197" type="list">
      <formula1>причина</formula1>
      <formula2>0</formula2>
    </dataValidation>
    <dataValidation allowBlank="true" operator="between" showDropDown="false" showErrorMessage="true" showInputMessage="true" sqref="C2:C12 C14 C16:C57 C59:C87 C89:C114 C116:C132 C134:C141 C143:C176 C179:C182 C184:C192 C194:C195" type="list">
      <formula1>подразделение</formula1>
      <formula2>0</formula2>
    </dataValidation>
    <dataValidation allowBlank="true" operator="between" showDropDown="false" showErrorMessage="true" showInputMessage="true" sqref="K179:K193 K195 K198:K208 K211:K221 K225:K227 K229:K235 K238:K246 K248:K254 K258 K261:K271 K275:K282" type="list">
      <formula1>причины</formula1>
      <formula2>0</formula2>
    </dataValidation>
  </dataValidation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B3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1" ySplit="3" topLeftCell="B13" activePane="bottomRight" state="frozen"/>
      <selection pane="topLeft" activeCell="A1" activeCellId="0" sqref="A1"/>
      <selection pane="topRight" activeCell="B1" activeCellId="0" sqref="B1"/>
      <selection pane="bottomLeft" activeCell="A13" activeCellId="0" sqref="A13"/>
      <selection pane="bottomRight" activeCell="U27" activeCellId="0" sqref="U27"/>
    </sheetView>
  </sheetViews>
  <sheetFormatPr defaultColWidth="9.13671875" defaultRowHeight="15" zeroHeight="false" outlineLevelRow="0" outlineLevelCol="2"/>
  <cols>
    <col collapsed="false" customWidth="true" hidden="false" outlineLevel="0" max="1" min="1" style="122" width="47.43"/>
    <col collapsed="false" customWidth="true" hidden="false" outlineLevel="0" max="2" min="2" style="122" width="5.43"/>
    <col collapsed="false" customWidth="true" hidden="false" outlineLevel="0" max="4" min="3" style="122" width="9"/>
    <col collapsed="false" customWidth="true" hidden="true" outlineLevel="1" max="10" min="5" style="122" width="9"/>
    <col collapsed="false" customWidth="true" hidden="true" outlineLevel="2" max="16" min="11" style="122" width="9"/>
    <col collapsed="true" customWidth="true" hidden="false" outlineLevel="0" max="17" min="17" style="122" width="9"/>
    <col collapsed="false" customWidth="true" hidden="false" outlineLevel="0" max="28" min="18" style="122" width="9"/>
    <col collapsed="false" customWidth="true" hidden="false" outlineLevel="0" max="29" min="29" style="2" width="8.54"/>
    <col collapsed="false" customWidth="false" hidden="false" outlineLevel="0" max="1025" min="30" style="122" width="9.13"/>
  </cols>
  <sheetData>
    <row r="1" s="122" customFormat="true" ht="15" hidden="false" customHeight="false" outlineLevel="0" collapsed="false">
      <c r="A1" s="123" t="s">
        <v>429</v>
      </c>
      <c r="C1" s="124" t="n">
        <v>436</v>
      </c>
      <c r="D1" s="124" t="n">
        <v>452</v>
      </c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4"/>
      <c r="R1" s="124"/>
      <c r="S1" s="123"/>
      <c r="T1" s="123"/>
      <c r="U1" s="123"/>
      <c r="V1" s="123"/>
      <c r="W1" s="123"/>
      <c r="X1" s="123"/>
      <c r="Y1" s="123"/>
      <c r="Z1" s="123"/>
      <c r="AA1" s="123"/>
      <c r="AB1" s="123"/>
    </row>
    <row r="2" customFormat="false" ht="15" hidden="false" customHeight="false" outlineLevel="0" collapsed="false">
      <c r="B2" s="125"/>
      <c r="C2" s="125"/>
      <c r="D2" s="125"/>
      <c r="E2" s="125" t="n">
        <v>2017</v>
      </c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 t="n">
        <v>2018</v>
      </c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</row>
    <row r="3" customFormat="false" ht="16.5" hidden="false" customHeight="true" outlineLevel="0" collapsed="false">
      <c r="A3" s="126" t="s">
        <v>10</v>
      </c>
      <c r="B3" s="126" t="s">
        <v>430</v>
      </c>
      <c r="C3" s="126" t="n">
        <v>2017</v>
      </c>
      <c r="D3" s="126" t="n">
        <v>2018</v>
      </c>
      <c r="E3" s="127" t="s">
        <v>431</v>
      </c>
      <c r="F3" s="127" t="s">
        <v>432</v>
      </c>
      <c r="G3" s="127" t="s">
        <v>433</v>
      </c>
      <c r="H3" s="127" t="s">
        <v>434</v>
      </c>
      <c r="I3" s="127" t="s">
        <v>435</v>
      </c>
      <c r="J3" s="127" t="s">
        <v>436</v>
      </c>
      <c r="K3" s="127" t="s">
        <v>437</v>
      </c>
      <c r="L3" s="127" t="s">
        <v>438</v>
      </c>
      <c r="M3" s="127" t="s">
        <v>439</v>
      </c>
      <c r="N3" s="127" t="s">
        <v>440</v>
      </c>
      <c r="O3" s="127" t="s">
        <v>441</v>
      </c>
      <c r="P3" s="127" t="s">
        <v>442</v>
      </c>
      <c r="Q3" s="127" t="s">
        <v>431</v>
      </c>
      <c r="R3" s="127" t="s">
        <v>432</v>
      </c>
      <c r="S3" s="127" t="s">
        <v>433</v>
      </c>
      <c r="T3" s="127" t="s">
        <v>434</v>
      </c>
      <c r="U3" s="127" t="s">
        <v>435</v>
      </c>
      <c r="V3" s="127" t="s">
        <v>436</v>
      </c>
      <c r="W3" s="127" t="s">
        <v>437</v>
      </c>
      <c r="X3" s="127" t="s">
        <v>438</v>
      </c>
      <c r="Y3" s="127" t="s">
        <v>439</v>
      </c>
      <c r="Z3" s="127" t="s">
        <v>440</v>
      </c>
      <c r="AA3" s="127" t="s">
        <v>441</v>
      </c>
      <c r="AB3" s="127" t="s">
        <v>442</v>
      </c>
    </row>
    <row r="4" customFormat="false" ht="15" hidden="false" customHeight="false" outlineLevel="0" collapsed="false">
      <c r="A4" s="128" t="s">
        <v>443</v>
      </c>
      <c r="B4" s="129"/>
      <c r="C4" s="130"/>
      <c r="D4" s="130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  <c r="AA4" s="129"/>
      <c r="AB4" s="129"/>
    </row>
    <row r="5" customFormat="false" ht="13.8" hidden="false" customHeight="false" outlineLevel="0" collapsed="false">
      <c r="A5" s="63" t="s">
        <v>15</v>
      </c>
      <c r="B5" s="131" t="n">
        <f aca="false">SUM(K5:AB5)</f>
        <v>35</v>
      </c>
      <c r="C5" s="132" t="n">
        <f aca="false">SUM(E5:P5)</f>
        <v>19</v>
      </c>
      <c r="D5" s="132" t="n">
        <f aca="false">SUM(Q5:AB5)</f>
        <v>28</v>
      </c>
      <c r="E5" s="133" t="n">
        <v>1</v>
      </c>
      <c r="F5" s="133" t="n">
        <v>2</v>
      </c>
      <c r="G5" s="133" t="n">
        <v>1</v>
      </c>
      <c r="H5" s="133" t="n">
        <v>1</v>
      </c>
      <c r="I5" s="133" t="n">
        <v>4</v>
      </c>
      <c r="J5" s="133" t="n">
        <v>3</v>
      </c>
      <c r="K5" s="134"/>
      <c r="L5" s="134" t="n">
        <v>1</v>
      </c>
      <c r="M5" s="134"/>
      <c r="N5" s="134" t="n">
        <v>5</v>
      </c>
      <c r="O5" s="134"/>
      <c r="P5" s="134" t="n">
        <v>1</v>
      </c>
      <c r="Q5" s="134" t="n">
        <v>1</v>
      </c>
      <c r="R5" s="134" t="n">
        <v>2</v>
      </c>
      <c r="S5" s="134" t="n">
        <v>5</v>
      </c>
      <c r="T5" s="134" t="n">
        <v>3</v>
      </c>
      <c r="U5" s="134" t="n">
        <v>3</v>
      </c>
      <c r="V5" s="134" t="n">
        <v>2</v>
      </c>
      <c r="W5" s="134" t="n">
        <v>7</v>
      </c>
      <c r="X5" s="134" t="n">
        <v>3</v>
      </c>
      <c r="Y5" s="134" t="n">
        <v>2</v>
      </c>
      <c r="Z5" s="134"/>
      <c r="AA5" s="134"/>
      <c r="AB5" s="134"/>
    </row>
    <row r="6" customFormat="false" ht="13.8" hidden="false" customHeight="false" outlineLevel="0" collapsed="false">
      <c r="A6" s="63" t="s">
        <v>111</v>
      </c>
      <c r="B6" s="131" t="n">
        <f aca="false">SUM(K6:AB6)</f>
        <v>6</v>
      </c>
      <c r="C6" s="131" t="n">
        <f aca="false">SUM(E6:P6)</f>
        <v>0</v>
      </c>
      <c r="D6" s="131" t="n">
        <f aca="false">SUM(Q6:AB6)</f>
        <v>6</v>
      </c>
      <c r="E6" s="19"/>
      <c r="F6" s="19"/>
      <c r="G6" s="19"/>
      <c r="H6" s="19"/>
      <c r="I6" s="19"/>
      <c r="J6" s="19"/>
      <c r="K6" s="134"/>
      <c r="L6" s="134"/>
      <c r="M6" s="134"/>
      <c r="N6" s="134"/>
      <c r="O6" s="134"/>
      <c r="P6" s="134"/>
      <c r="Q6" s="134"/>
      <c r="R6" s="134"/>
      <c r="S6" s="134" t="n">
        <v>3</v>
      </c>
      <c r="T6" s="134"/>
      <c r="U6" s="134"/>
      <c r="V6" s="134"/>
      <c r="W6" s="134" t="n">
        <v>1</v>
      </c>
      <c r="X6" s="134" t="n">
        <v>2</v>
      </c>
      <c r="Y6" s="134"/>
      <c r="Z6" s="134"/>
      <c r="AA6" s="134"/>
      <c r="AB6" s="134"/>
    </row>
    <row r="7" customFormat="false" ht="13.8" hidden="false" customHeight="false" outlineLevel="0" collapsed="false">
      <c r="A7" s="63" t="s">
        <v>56</v>
      </c>
      <c r="B7" s="131" t="n">
        <f aca="false">SUM(K7:AB7)</f>
        <v>7</v>
      </c>
      <c r="C7" s="131" t="n">
        <f aca="false">SUM(E7:P7)</f>
        <v>2</v>
      </c>
      <c r="D7" s="131" t="n">
        <f aca="false">SUM(Q7:AB7)</f>
        <v>6</v>
      </c>
      <c r="E7" s="19"/>
      <c r="F7" s="133" t="n">
        <v>1</v>
      </c>
      <c r="G7" s="19"/>
      <c r="H7" s="19"/>
      <c r="I7" s="19"/>
      <c r="J7" s="19"/>
      <c r="K7" s="134"/>
      <c r="L7" s="134"/>
      <c r="M7" s="134"/>
      <c r="N7" s="134" t="n">
        <v>1</v>
      </c>
      <c r="O7" s="134"/>
      <c r="P7" s="134"/>
      <c r="Q7" s="134"/>
      <c r="R7" s="134"/>
      <c r="S7" s="134"/>
      <c r="T7" s="134" t="n">
        <v>3</v>
      </c>
      <c r="U7" s="134"/>
      <c r="V7" s="134" t="n">
        <v>2</v>
      </c>
      <c r="W7" s="134"/>
      <c r="X7" s="134"/>
      <c r="Y7" s="134" t="n">
        <v>1</v>
      </c>
      <c r="Z7" s="134"/>
      <c r="AA7" s="134"/>
      <c r="AB7" s="134"/>
    </row>
    <row r="8" customFormat="false" ht="13.8" hidden="false" customHeight="false" outlineLevel="0" collapsed="false">
      <c r="A8" s="63" t="s">
        <v>182</v>
      </c>
      <c r="B8" s="131" t="n">
        <f aca="false">SUM(K8:AB8)</f>
        <v>8</v>
      </c>
      <c r="C8" s="131" t="n">
        <f aca="false">SUM(E8:P8)</f>
        <v>3</v>
      </c>
      <c r="D8" s="131" t="n">
        <f aca="false">SUM(Q8:AB8)</f>
        <v>5</v>
      </c>
      <c r="E8" s="19"/>
      <c r="F8" s="19"/>
      <c r="G8" s="19"/>
      <c r="H8" s="19"/>
      <c r="I8" s="19"/>
      <c r="J8" s="19"/>
      <c r="K8" s="135"/>
      <c r="L8" s="135"/>
      <c r="M8" s="135" t="n">
        <v>1</v>
      </c>
      <c r="N8" s="135"/>
      <c r="O8" s="135" t="n">
        <v>2</v>
      </c>
      <c r="P8" s="135"/>
      <c r="Q8" s="135" t="n">
        <v>1</v>
      </c>
      <c r="R8" s="135"/>
      <c r="S8" s="135" t="n">
        <v>2</v>
      </c>
      <c r="T8" s="135"/>
      <c r="U8" s="135"/>
      <c r="V8" s="135"/>
      <c r="W8" s="135"/>
      <c r="X8" s="135" t="n">
        <v>2</v>
      </c>
      <c r="Y8" s="135"/>
      <c r="Z8" s="135"/>
      <c r="AA8" s="135"/>
      <c r="AB8" s="135"/>
    </row>
    <row r="9" customFormat="false" ht="13.8" hidden="false" customHeight="false" outlineLevel="0" collapsed="false">
      <c r="A9" s="63" t="s">
        <v>66</v>
      </c>
      <c r="B9" s="131" t="n">
        <f aca="false">SUM(K9:AB9)</f>
        <v>26</v>
      </c>
      <c r="C9" s="132" t="n">
        <f aca="false">SUM(E9:P9)</f>
        <v>11</v>
      </c>
      <c r="D9" s="132" t="n">
        <f aca="false">SUM(Q9:AB9)</f>
        <v>19</v>
      </c>
      <c r="E9" s="19"/>
      <c r="F9" s="19"/>
      <c r="G9" s="133" t="n">
        <v>1</v>
      </c>
      <c r="H9" s="133" t="n">
        <v>1</v>
      </c>
      <c r="I9" s="133" t="n">
        <v>2</v>
      </c>
      <c r="J9" s="19"/>
      <c r="K9" s="135"/>
      <c r="L9" s="135" t="n">
        <v>1</v>
      </c>
      <c r="M9" s="135"/>
      <c r="N9" s="135"/>
      <c r="O9" s="135" t="n">
        <v>5</v>
      </c>
      <c r="P9" s="135" t="n">
        <v>1</v>
      </c>
      <c r="Q9" s="135" t="n">
        <v>1</v>
      </c>
      <c r="R9" s="135" t="n">
        <v>3</v>
      </c>
      <c r="S9" s="135" t="n">
        <v>1</v>
      </c>
      <c r="T9" s="135" t="n">
        <v>3</v>
      </c>
      <c r="U9" s="135" t="n">
        <v>2</v>
      </c>
      <c r="V9" s="135" t="n">
        <v>3</v>
      </c>
      <c r="W9" s="135" t="n">
        <v>2</v>
      </c>
      <c r="X9" s="135" t="n">
        <v>3</v>
      </c>
      <c r="Y9" s="135" t="n">
        <v>1</v>
      </c>
      <c r="Z9" s="135"/>
      <c r="AA9" s="135"/>
      <c r="AB9" s="135"/>
    </row>
    <row r="10" customFormat="false" ht="15" hidden="false" customHeight="false" outlineLevel="0" collapsed="false">
      <c r="A10" s="63" t="s">
        <v>222</v>
      </c>
      <c r="B10" s="131" t="n">
        <f aca="false">SUM(K10:AB10)</f>
        <v>1</v>
      </c>
      <c r="C10" s="131" t="n">
        <f aca="false">SUM(E10:P10)</f>
        <v>1</v>
      </c>
      <c r="D10" s="131" t="n">
        <f aca="false">SUM(Q10:AB10)</f>
        <v>0</v>
      </c>
      <c r="E10" s="19"/>
      <c r="F10" s="19"/>
      <c r="G10" s="19"/>
      <c r="H10" s="19"/>
      <c r="I10" s="19"/>
      <c r="J10" s="19"/>
      <c r="K10" s="135"/>
      <c r="L10" s="135"/>
      <c r="M10" s="135"/>
      <c r="N10" s="135"/>
      <c r="O10" s="135" t="n">
        <v>1</v>
      </c>
      <c r="P10" s="135"/>
      <c r="Q10" s="135"/>
      <c r="R10" s="135"/>
      <c r="S10" s="135"/>
      <c r="T10" s="135"/>
      <c r="U10" s="135"/>
      <c r="V10" s="135"/>
      <c r="W10" s="135"/>
      <c r="X10" s="135"/>
      <c r="Y10" s="135"/>
      <c r="Z10" s="135"/>
      <c r="AA10" s="135"/>
      <c r="AB10" s="135"/>
    </row>
    <row r="11" customFormat="false" ht="15" hidden="false" customHeight="true" outlineLevel="0" collapsed="false">
      <c r="A11" s="63" t="s">
        <v>62</v>
      </c>
      <c r="B11" s="131" t="n">
        <f aca="false">SUM(K11:AB11)</f>
        <v>6</v>
      </c>
      <c r="C11" s="131" t="n">
        <f aca="false">SUM(E11:P11)</f>
        <v>4</v>
      </c>
      <c r="D11" s="131" t="n">
        <f aca="false">SUM(Q11:AB11)</f>
        <v>3</v>
      </c>
      <c r="E11" s="19"/>
      <c r="F11" s="19"/>
      <c r="G11" s="133" t="n">
        <v>1</v>
      </c>
      <c r="H11" s="19"/>
      <c r="I11" s="19"/>
      <c r="J11" s="19"/>
      <c r="K11" s="135"/>
      <c r="L11" s="135" t="n">
        <v>1</v>
      </c>
      <c r="M11" s="135" t="n">
        <v>1</v>
      </c>
      <c r="N11" s="135" t="n">
        <v>1</v>
      </c>
      <c r="O11" s="135"/>
      <c r="P11" s="135"/>
      <c r="Q11" s="135" t="n">
        <v>1</v>
      </c>
      <c r="R11" s="135"/>
      <c r="S11" s="135" t="n">
        <v>1</v>
      </c>
      <c r="T11" s="135"/>
      <c r="U11" s="135" t="n">
        <v>1</v>
      </c>
      <c r="V11" s="135"/>
      <c r="W11" s="135"/>
      <c r="X11" s="135"/>
      <c r="Y11" s="135"/>
      <c r="Z11" s="135"/>
      <c r="AA11" s="135"/>
      <c r="AB11" s="135"/>
    </row>
    <row r="12" customFormat="false" ht="14.25" hidden="false" customHeight="true" outlineLevel="0" collapsed="false">
      <c r="A12" s="63" t="s">
        <v>341</v>
      </c>
      <c r="B12" s="131" t="n">
        <f aca="false">SUM(K12:AB12)</f>
        <v>4</v>
      </c>
      <c r="C12" s="131" t="n">
        <f aca="false">SUM(E12:P12)</f>
        <v>0</v>
      </c>
      <c r="D12" s="131" t="n">
        <f aca="false">SUM(Q12:AB12)</f>
        <v>4</v>
      </c>
      <c r="E12" s="19"/>
      <c r="F12" s="19"/>
      <c r="G12" s="19"/>
      <c r="H12" s="19"/>
      <c r="I12" s="19"/>
      <c r="J12" s="19"/>
      <c r="K12" s="135"/>
      <c r="L12" s="135"/>
      <c r="M12" s="135"/>
      <c r="N12" s="135"/>
      <c r="O12" s="135"/>
      <c r="P12" s="135"/>
      <c r="Q12" s="135"/>
      <c r="R12" s="135"/>
      <c r="S12" s="135"/>
      <c r="T12" s="135"/>
      <c r="U12" s="135" t="n">
        <v>1</v>
      </c>
      <c r="V12" s="135" t="n">
        <v>3</v>
      </c>
      <c r="W12" s="135"/>
      <c r="X12" s="135"/>
      <c r="Y12" s="135"/>
      <c r="Z12" s="135"/>
      <c r="AA12" s="135"/>
      <c r="AB12" s="135"/>
    </row>
    <row r="13" customFormat="false" ht="16.5" hidden="false" customHeight="true" outlineLevel="0" collapsed="false">
      <c r="A13" s="63" t="s">
        <v>172</v>
      </c>
      <c r="B13" s="131" t="n">
        <f aca="false">SUM(K13:AB13)</f>
        <v>8</v>
      </c>
      <c r="C13" s="131" t="n">
        <f aca="false">SUM(E13:P13)</f>
        <v>3</v>
      </c>
      <c r="D13" s="131" t="n">
        <f aca="false">SUM(Q13:AB13)</f>
        <v>5</v>
      </c>
      <c r="E13" s="19"/>
      <c r="F13" s="19"/>
      <c r="G13" s="19"/>
      <c r="H13" s="19"/>
      <c r="I13" s="19"/>
      <c r="J13" s="19"/>
      <c r="K13" s="135"/>
      <c r="L13" s="135" t="n">
        <v>1</v>
      </c>
      <c r="M13" s="135" t="n">
        <v>2</v>
      </c>
      <c r="N13" s="135"/>
      <c r="O13" s="135"/>
      <c r="P13" s="135"/>
      <c r="Q13" s="135" t="n">
        <v>1</v>
      </c>
      <c r="R13" s="135" t="n">
        <v>2</v>
      </c>
      <c r="S13" s="135"/>
      <c r="T13" s="135" t="n">
        <v>1</v>
      </c>
      <c r="U13" s="135"/>
      <c r="V13" s="135"/>
      <c r="W13" s="135"/>
      <c r="X13" s="135" t="n">
        <v>1</v>
      </c>
      <c r="Y13" s="135"/>
      <c r="Z13" s="135"/>
      <c r="AA13" s="135"/>
      <c r="AB13" s="135"/>
    </row>
    <row r="14" customFormat="false" ht="13.8" hidden="false" customHeight="false" outlineLevel="0" collapsed="false">
      <c r="A14" s="63" t="s">
        <v>20</v>
      </c>
      <c r="B14" s="131" t="n">
        <f aca="false">SUM(K14:AB14)</f>
        <v>6</v>
      </c>
      <c r="C14" s="131" t="n">
        <f aca="false">SUM(E14:P14)</f>
        <v>4</v>
      </c>
      <c r="D14" s="131" t="n">
        <f aca="false">SUM(Q14:AB14)</f>
        <v>4</v>
      </c>
      <c r="E14" s="133" t="n">
        <v>1</v>
      </c>
      <c r="F14" s="19"/>
      <c r="G14" s="19"/>
      <c r="H14" s="19"/>
      <c r="I14" s="19"/>
      <c r="J14" s="133" t="n">
        <v>1</v>
      </c>
      <c r="K14" s="135"/>
      <c r="L14" s="135"/>
      <c r="M14" s="135" t="n">
        <v>2</v>
      </c>
      <c r="N14" s="135"/>
      <c r="O14" s="135"/>
      <c r="P14" s="135"/>
      <c r="Q14" s="135"/>
      <c r="R14" s="135" t="n">
        <v>1</v>
      </c>
      <c r="S14" s="135"/>
      <c r="T14" s="135" t="n">
        <v>1</v>
      </c>
      <c r="U14" s="135" t="n">
        <v>1</v>
      </c>
      <c r="V14" s="135"/>
      <c r="W14" s="135"/>
      <c r="X14" s="135" t="n">
        <v>1</v>
      </c>
      <c r="Y14" s="135"/>
      <c r="Z14" s="135"/>
      <c r="AA14" s="135"/>
      <c r="AB14" s="135"/>
    </row>
    <row r="15" customFormat="false" ht="13.8" hidden="false" customHeight="false" outlineLevel="0" collapsed="false">
      <c r="A15" s="63" t="s">
        <v>37</v>
      </c>
      <c r="B15" s="131" t="n">
        <f aca="false">SUM(K15:AB15)</f>
        <v>26</v>
      </c>
      <c r="C15" s="132" t="n">
        <f aca="false">SUM(E15:P15)</f>
        <v>18</v>
      </c>
      <c r="D15" s="132" t="n">
        <f aca="false">SUM(Q15:AB15)</f>
        <v>16</v>
      </c>
      <c r="E15" s="133" t="n">
        <v>1</v>
      </c>
      <c r="F15" s="133" t="n">
        <v>1</v>
      </c>
      <c r="G15" s="19"/>
      <c r="H15" s="19"/>
      <c r="I15" s="133" t="n">
        <v>4</v>
      </c>
      <c r="J15" s="133" t="n">
        <v>2</v>
      </c>
      <c r="K15" s="135" t="n">
        <v>3</v>
      </c>
      <c r="L15" s="135" t="n">
        <v>5</v>
      </c>
      <c r="M15" s="135"/>
      <c r="N15" s="135" t="n">
        <v>1</v>
      </c>
      <c r="O15" s="135" t="n">
        <v>1</v>
      </c>
      <c r="P15" s="135"/>
      <c r="Q15" s="135" t="n">
        <v>2</v>
      </c>
      <c r="R15" s="135" t="n">
        <v>2</v>
      </c>
      <c r="S15" s="135" t="n">
        <v>2</v>
      </c>
      <c r="T15" s="135" t="n">
        <v>2</v>
      </c>
      <c r="U15" s="135" t="n">
        <v>3</v>
      </c>
      <c r="V15" s="135" t="n">
        <v>1</v>
      </c>
      <c r="W15" s="135" t="n">
        <v>1</v>
      </c>
      <c r="X15" s="135"/>
      <c r="Y15" s="135" t="n">
        <v>3</v>
      </c>
      <c r="Z15" s="135"/>
      <c r="AA15" s="135"/>
      <c r="AB15" s="135"/>
    </row>
    <row r="16" customFormat="false" ht="15.75" hidden="false" customHeight="true" outlineLevel="0" collapsed="false">
      <c r="A16" s="63" t="s">
        <v>49</v>
      </c>
      <c r="B16" s="131" t="n">
        <f aca="false">SUM(K16:AB16)</f>
        <v>5</v>
      </c>
      <c r="C16" s="131" t="n">
        <f aca="false">SUM(E16:P16)</f>
        <v>3</v>
      </c>
      <c r="D16" s="131" t="n">
        <f aca="false">SUM(Q16:AB16)</f>
        <v>3</v>
      </c>
      <c r="E16" s="19"/>
      <c r="F16" s="133" t="n">
        <v>1</v>
      </c>
      <c r="G16" s="19"/>
      <c r="H16" s="19"/>
      <c r="I16" s="19"/>
      <c r="J16" s="19"/>
      <c r="K16" s="135"/>
      <c r="L16" s="135" t="n">
        <v>1</v>
      </c>
      <c r="M16" s="135" t="n">
        <v>1</v>
      </c>
      <c r="N16" s="135"/>
      <c r="O16" s="135"/>
      <c r="P16" s="135"/>
      <c r="Q16" s="135" t="n">
        <v>1</v>
      </c>
      <c r="R16" s="135"/>
      <c r="S16" s="135"/>
      <c r="T16" s="135" t="n">
        <v>1</v>
      </c>
      <c r="U16" s="135"/>
      <c r="V16" s="135" t="n">
        <v>1</v>
      </c>
      <c r="W16" s="135"/>
      <c r="X16" s="135"/>
      <c r="Y16" s="135"/>
      <c r="Z16" s="135"/>
      <c r="AA16" s="135"/>
      <c r="AB16" s="135"/>
    </row>
    <row r="17" customFormat="false" ht="13.8" hidden="false" customHeight="false" outlineLevel="0" collapsed="false">
      <c r="A17" s="63" t="s">
        <v>58</v>
      </c>
      <c r="B17" s="131" t="n">
        <f aca="false">SUM(K17:AB17)</f>
        <v>18</v>
      </c>
      <c r="C17" s="131" t="n">
        <f aca="false">SUM(E17:P17)</f>
        <v>7</v>
      </c>
      <c r="D17" s="131" t="n">
        <f aca="false">SUM(Q17:AB17)</f>
        <v>14</v>
      </c>
      <c r="E17" s="19"/>
      <c r="F17" s="19"/>
      <c r="G17" s="133" t="n">
        <v>2</v>
      </c>
      <c r="H17" s="133" t="n">
        <v>1</v>
      </c>
      <c r="I17" s="19"/>
      <c r="J17" s="19"/>
      <c r="K17" s="135"/>
      <c r="L17" s="135"/>
      <c r="M17" s="135"/>
      <c r="N17" s="135" t="n">
        <v>2</v>
      </c>
      <c r="O17" s="135" t="n">
        <v>1</v>
      </c>
      <c r="P17" s="135" t="n">
        <v>1</v>
      </c>
      <c r="Q17" s="135"/>
      <c r="R17" s="135" t="n">
        <v>3</v>
      </c>
      <c r="S17" s="135" t="n">
        <v>1</v>
      </c>
      <c r="T17" s="135"/>
      <c r="U17" s="135" t="n">
        <v>1</v>
      </c>
      <c r="V17" s="135" t="n">
        <v>4</v>
      </c>
      <c r="W17" s="135" t="n">
        <v>3</v>
      </c>
      <c r="X17" s="135" t="n">
        <v>2</v>
      </c>
      <c r="Y17" s="135"/>
      <c r="Z17" s="135"/>
      <c r="AA17" s="135"/>
      <c r="AB17" s="135"/>
    </row>
    <row r="18" customFormat="false" ht="15" hidden="false" customHeight="false" outlineLevel="0" collapsed="false">
      <c r="A18" s="136" t="s">
        <v>444</v>
      </c>
      <c r="B18" s="137" t="n">
        <f aca="false">SUM(B5:B17)</f>
        <v>156</v>
      </c>
      <c r="C18" s="137" t="n">
        <f aca="false">SUM(C5:C17)</f>
        <v>75</v>
      </c>
      <c r="D18" s="137" t="n">
        <f aca="false">SUM(D5:D17)</f>
        <v>113</v>
      </c>
      <c r="E18" s="137" t="n">
        <f aca="false">SUM(E5:E17)</f>
        <v>3</v>
      </c>
      <c r="F18" s="137" t="n">
        <f aca="false">SUM(F5:F17)</f>
        <v>5</v>
      </c>
      <c r="G18" s="137" t="n">
        <f aca="false">SUM(G5:G17)</f>
        <v>5</v>
      </c>
      <c r="H18" s="137" t="n">
        <f aca="false">SUM(H5:H17)</f>
        <v>3</v>
      </c>
      <c r="I18" s="137" t="n">
        <f aca="false">SUM(I5:I17)</f>
        <v>10</v>
      </c>
      <c r="J18" s="137" t="n">
        <f aca="false">SUM(J5:J17)</f>
        <v>6</v>
      </c>
      <c r="K18" s="137" t="n">
        <f aca="false">SUM(K5:K17)</f>
        <v>3</v>
      </c>
      <c r="L18" s="137" t="n">
        <f aca="false">SUM(L5:L17)</f>
        <v>10</v>
      </c>
      <c r="M18" s="137" t="n">
        <f aca="false">SUM(M5:M17)</f>
        <v>7</v>
      </c>
      <c r="N18" s="137" t="n">
        <f aca="false">SUM(N5:N17)</f>
        <v>10</v>
      </c>
      <c r="O18" s="137" t="n">
        <f aca="false">SUM(O5:O17)</f>
        <v>10</v>
      </c>
      <c r="P18" s="137" t="n">
        <f aca="false">SUM(P5:P17)</f>
        <v>3</v>
      </c>
      <c r="Q18" s="137" t="n">
        <f aca="false">SUM(Q5:Q17)</f>
        <v>8</v>
      </c>
      <c r="R18" s="137" t="n">
        <f aca="false">SUM(R5:R17)</f>
        <v>13</v>
      </c>
      <c r="S18" s="138" t="n">
        <f aca="false">SUM(S5:S17)</f>
        <v>15</v>
      </c>
      <c r="T18" s="138" t="n">
        <f aca="false">SUM(T5:T17)</f>
        <v>14</v>
      </c>
      <c r="U18" s="138" t="n">
        <f aca="false">SUM(U5:U17)</f>
        <v>12</v>
      </c>
      <c r="V18" s="138" t="n">
        <f aca="false">SUM(V5:V17)</f>
        <v>16</v>
      </c>
      <c r="W18" s="138" t="n">
        <f aca="false">SUM(W5:W17)</f>
        <v>14</v>
      </c>
      <c r="X18" s="138" t="n">
        <f aca="false">SUM(X5:X17)</f>
        <v>14</v>
      </c>
      <c r="Y18" s="138" t="n">
        <f aca="false">SUM(Y5:Y17)</f>
        <v>7</v>
      </c>
      <c r="Z18" s="138" t="n">
        <f aca="false">SUM(Z5:Z17)</f>
        <v>0</v>
      </c>
      <c r="AA18" s="138" t="n">
        <f aca="false">SUM(AA5:AA17)</f>
        <v>0</v>
      </c>
      <c r="AB18" s="138" t="n">
        <f aca="false">SUM(AB5:AB17)</f>
        <v>0</v>
      </c>
    </row>
    <row r="19" customFormat="false" ht="15" hidden="false" customHeight="false" outlineLevel="0" collapsed="false">
      <c r="A19" s="139" t="s">
        <v>445</v>
      </c>
      <c r="B19" s="140" t="n">
        <f aca="false">B18*100/B31</f>
        <v>73.9336492890995</v>
      </c>
      <c r="C19" s="140" t="n">
        <f aca="false">C18*100/C31</f>
        <v>66.9642857142857</v>
      </c>
      <c r="D19" s="140" t="n">
        <f aca="false">D18*100/D31</f>
        <v>76.3513513513514</v>
      </c>
      <c r="E19" s="140" t="n">
        <f aca="false">E18*100/E31</f>
        <v>50</v>
      </c>
      <c r="F19" s="140" t="n">
        <f aca="false">F18*100/F31</f>
        <v>83.3333333333333</v>
      </c>
      <c r="G19" s="140" t="n">
        <f aca="false">G18*100/G31</f>
        <v>83.3333333333333</v>
      </c>
      <c r="H19" s="140" t="n">
        <f aca="false">H18*100/H31</f>
        <v>50</v>
      </c>
      <c r="I19" s="140" t="n">
        <f aca="false">I18*100/I31</f>
        <v>66.6666666666667</v>
      </c>
      <c r="J19" s="140" t="n">
        <f aca="false">J18*100/J31</f>
        <v>60</v>
      </c>
      <c r="K19" s="140" t="n">
        <f aca="false">K18*100/K31</f>
        <v>42.8571428571429</v>
      </c>
      <c r="L19" s="140" t="n">
        <f aca="false">L18*100/L31</f>
        <v>71.4285714285714</v>
      </c>
      <c r="M19" s="140" t="n">
        <f aca="false">M18*100/M31</f>
        <v>87.5</v>
      </c>
      <c r="N19" s="140" t="n">
        <f aca="false">N18*100/N31</f>
        <v>66.6666666666667</v>
      </c>
      <c r="O19" s="140" t="n">
        <f aca="false">O18*100/O31</f>
        <v>76.9230769230769</v>
      </c>
      <c r="P19" s="140" t="n">
        <f aca="false">P18*100/P31</f>
        <v>50</v>
      </c>
      <c r="Q19" s="140" t="n">
        <f aca="false">Q18*100/Q31</f>
        <v>66.6666666666667</v>
      </c>
      <c r="R19" s="140" t="n">
        <f aca="false">R18*100/R31</f>
        <v>65</v>
      </c>
      <c r="S19" s="140" t="n">
        <f aca="false">S18*100/S31</f>
        <v>83.3333333333333</v>
      </c>
      <c r="T19" s="140" t="n">
        <f aca="false">T18*100/T31</f>
        <v>77.7777777777778</v>
      </c>
      <c r="U19" s="140" t="n">
        <f aca="false">U18*100/U31</f>
        <v>92.3076923076923</v>
      </c>
      <c r="V19" s="140" t="n">
        <f aca="false">V18*100/V31</f>
        <v>76.1904761904762</v>
      </c>
      <c r="W19" s="140" t="n">
        <f aca="false">W18*100/W31</f>
        <v>77.7777777777778</v>
      </c>
      <c r="X19" s="140" t="n">
        <f aca="false">X18*100/X31</f>
        <v>70</v>
      </c>
      <c r="Y19" s="140"/>
      <c r="Z19" s="140"/>
      <c r="AA19" s="140"/>
      <c r="AB19" s="140"/>
    </row>
    <row r="20" customFormat="false" ht="15" hidden="false" customHeight="false" outlineLevel="0" collapsed="false">
      <c r="A20" s="128" t="s">
        <v>446</v>
      </c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</row>
    <row r="21" customFormat="false" ht="15" hidden="false" customHeight="true" outlineLevel="0" collapsed="false">
      <c r="A21" s="63" t="s">
        <v>25</v>
      </c>
      <c r="B21" s="131" t="n">
        <f aca="false">SUM(K21:AB21)</f>
        <v>16</v>
      </c>
      <c r="C21" s="132" t="n">
        <f aca="false">SUM(E21:P21)</f>
        <v>20</v>
      </c>
      <c r="D21" s="132" t="n">
        <f aca="false">SUM(Q21:AB21)</f>
        <v>6</v>
      </c>
      <c r="E21" s="133" t="n">
        <v>3</v>
      </c>
      <c r="F21" s="133" t="n">
        <v>1</v>
      </c>
      <c r="G21" s="133" t="n">
        <v>1</v>
      </c>
      <c r="H21" s="133" t="n">
        <v>1</v>
      </c>
      <c r="I21" s="133" t="n">
        <v>2</v>
      </c>
      <c r="J21" s="133" t="n">
        <v>2</v>
      </c>
      <c r="K21" s="135" t="n">
        <v>4</v>
      </c>
      <c r="L21" s="135" t="n">
        <v>1</v>
      </c>
      <c r="M21" s="135"/>
      <c r="N21" s="135" t="n">
        <v>4</v>
      </c>
      <c r="O21" s="135"/>
      <c r="P21" s="135" t="n">
        <v>1</v>
      </c>
      <c r="Q21" s="135" t="n">
        <v>2</v>
      </c>
      <c r="R21" s="135" t="n">
        <v>2</v>
      </c>
      <c r="S21" s="135"/>
      <c r="T21" s="135"/>
      <c r="U21" s="135"/>
      <c r="V21" s="135"/>
      <c r="W21" s="135" t="n">
        <v>1</v>
      </c>
      <c r="X21" s="135" t="n">
        <v>1</v>
      </c>
      <c r="Y21" s="135"/>
      <c r="Z21" s="135"/>
      <c r="AA21" s="135"/>
      <c r="AB21" s="135"/>
    </row>
    <row r="22" customFormat="false" ht="15" hidden="false" customHeight="true" outlineLevel="0" collapsed="false">
      <c r="A22" s="63" t="s">
        <v>149</v>
      </c>
      <c r="B22" s="131" t="n">
        <f aca="false">SUM(K22:AB22)</f>
        <v>6</v>
      </c>
      <c r="C22" s="131" t="n">
        <f aca="false">SUM(E22:P22)</f>
        <v>2</v>
      </c>
      <c r="D22" s="131" t="n">
        <f aca="false">SUM(Q22:AB22)</f>
        <v>4</v>
      </c>
      <c r="E22" s="19"/>
      <c r="F22" s="19"/>
      <c r="G22" s="19"/>
      <c r="H22" s="19"/>
      <c r="I22" s="19"/>
      <c r="J22" s="19"/>
      <c r="K22" s="135"/>
      <c r="L22" s="135" t="n">
        <v>1</v>
      </c>
      <c r="M22" s="135"/>
      <c r="N22" s="135"/>
      <c r="O22" s="135"/>
      <c r="P22" s="135" t="n">
        <v>1</v>
      </c>
      <c r="Q22" s="135"/>
      <c r="R22" s="135" t="n">
        <v>3</v>
      </c>
      <c r="S22" s="135"/>
      <c r="T22" s="135"/>
      <c r="U22" s="135"/>
      <c r="V22" s="135"/>
      <c r="W22" s="135"/>
      <c r="X22" s="135" t="n">
        <v>1</v>
      </c>
      <c r="Y22" s="135"/>
      <c r="Z22" s="135"/>
      <c r="AA22" s="135"/>
      <c r="AB22" s="135"/>
    </row>
    <row r="23" customFormat="false" ht="15" hidden="false" customHeight="true" outlineLevel="0" collapsed="false">
      <c r="A23" s="63" t="s">
        <v>361</v>
      </c>
      <c r="B23" s="131" t="n">
        <f aca="false">SUM(K23:AB23)</f>
        <v>5</v>
      </c>
      <c r="C23" s="131" t="n">
        <f aca="false">SUM(E23:P23)</f>
        <v>2</v>
      </c>
      <c r="D23" s="131" t="n">
        <f aca="false">SUM(Q23:AB23)</f>
        <v>5</v>
      </c>
      <c r="E23" s="19"/>
      <c r="F23" s="19"/>
      <c r="G23" s="19"/>
      <c r="H23" s="133" t="n">
        <v>1</v>
      </c>
      <c r="I23" s="133" t="n">
        <v>1</v>
      </c>
      <c r="J23" s="19"/>
      <c r="K23" s="135"/>
      <c r="L23" s="135"/>
      <c r="M23" s="135"/>
      <c r="N23" s="135"/>
      <c r="O23" s="135"/>
      <c r="P23" s="135"/>
      <c r="Q23" s="135"/>
      <c r="R23" s="135"/>
      <c r="S23" s="135"/>
      <c r="T23" s="135" t="n">
        <v>2</v>
      </c>
      <c r="U23" s="135"/>
      <c r="V23" s="135" t="n">
        <v>3</v>
      </c>
      <c r="W23" s="135"/>
      <c r="X23" s="135"/>
      <c r="Y23" s="135"/>
      <c r="Z23" s="135"/>
      <c r="AA23" s="135"/>
      <c r="AB23" s="135"/>
    </row>
    <row r="24" customFormat="false" ht="15" hidden="false" customHeight="true" outlineLevel="0" collapsed="false">
      <c r="A24" s="63" t="s">
        <v>90</v>
      </c>
      <c r="B24" s="131" t="n">
        <f aca="false">SUM(K24:AB24)</f>
        <v>7</v>
      </c>
      <c r="C24" s="131" t="n">
        <f aca="false">SUM(E24:P24)</f>
        <v>4</v>
      </c>
      <c r="D24" s="131" t="n">
        <f aca="false">SUM(Q24:AB24)</f>
        <v>4</v>
      </c>
      <c r="E24" s="19"/>
      <c r="F24" s="19"/>
      <c r="G24" s="19"/>
      <c r="H24" s="19"/>
      <c r="I24" s="133" t="n">
        <v>1</v>
      </c>
      <c r="J24" s="19"/>
      <c r="K24" s="135"/>
      <c r="L24" s="135"/>
      <c r="M24" s="135"/>
      <c r="N24" s="135"/>
      <c r="O24" s="135" t="n">
        <v>3</v>
      </c>
      <c r="P24" s="135"/>
      <c r="Q24" s="135" t="n">
        <v>1</v>
      </c>
      <c r="R24" s="135"/>
      <c r="S24" s="135" t="n">
        <v>1</v>
      </c>
      <c r="T24" s="135"/>
      <c r="U24" s="135"/>
      <c r="V24" s="135"/>
      <c r="W24" s="135" t="n">
        <v>1</v>
      </c>
      <c r="X24" s="135" t="n">
        <v>1</v>
      </c>
      <c r="Y24" s="135"/>
      <c r="Z24" s="135"/>
      <c r="AA24" s="135"/>
      <c r="AB24" s="135"/>
    </row>
    <row r="25" customFormat="false" ht="15" hidden="false" customHeight="true" outlineLevel="0" collapsed="false">
      <c r="A25" s="63" t="s">
        <v>129</v>
      </c>
      <c r="B25" s="131" t="n">
        <f aca="false">SUM(K25:AB25)</f>
        <v>16</v>
      </c>
      <c r="C25" s="132" t="n">
        <f aca="false">SUM(E25:P25)</f>
        <v>5</v>
      </c>
      <c r="D25" s="132" t="n">
        <f aca="false">SUM(Q25:AB25)</f>
        <v>12</v>
      </c>
      <c r="E25" s="19"/>
      <c r="F25" s="19"/>
      <c r="G25" s="19"/>
      <c r="H25" s="19"/>
      <c r="I25" s="19"/>
      <c r="J25" s="133" t="n">
        <v>1</v>
      </c>
      <c r="K25" s="135"/>
      <c r="L25" s="135" t="n">
        <v>2</v>
      </c>
      <c r="M25" s="135" t="n">
        <v>1</v>
      </c>
      <c r="N25" s="135" t="n">
        <v>1</v>
      </c>
      <c r="O25" s="135"/>
      <c r="P25" s="135"/>
      <c r="Q25" s="135" t="n">
        <v>1</v>
      </c>
      <c r="R25" s="135" t="n">
        <v>2</v>
      </c>
      <c r="S25" s="135" t="n">
        <v>1</v>
      </c>
      <c r="T25" s="135" t="n">
        <v>2</v>
      </c>
      <c r="U25" s="135" t="n">
        <v>1</v>
      </c>
      <c r="V25" s="135" t="n">
        <v>2</v>
      </c>
      <c r="W25" s="135" t="n">
        <v>2</v>
      </c>
      <c r="X25" s="135"/>
      <c r="Y25" s="135" t="n">
        <v>1</v>
      </c>
      <c r="Z25" s="135"/>
      <c r="AA25" s="135"/>
      <c r="AB25" s="135"/>
    </row>
    <row r="26" customFormat="false" ht="15" hidden="false" customHeight="true" outlineLevel="0" collapsed="false">
      <c r="A26" s="63" t="s">
        <v>77</v>
      </c>
      <c r="B26" s="131" t="n">
        <f aca="false">SUM(K26:AB26)</f>
        <v>4</v>
      </c>
      <c r="C26" s="131" t="n">
        <f aca="false">SUM(E26:P26)</f>
        <v>4</v>
      </c>
      <c r="D26" s="131" t="n">
        <f aca="false">SUM(Q26:AB26)</f>
        <v>3</v>
      </c>
      <c r="E26" s="19"/>
      <c r="F26" s="19"/>
      <c r="G26" s="19"/>
      <c r="H26" s="133" t="n">
        <v>1</v>
      </c>
      <c r="I26" s="133" t="n">
        <v>1</v>
      </c>
      <c r="J26" s="133" t="n">
        <v>1</v>
      </c>
      <c r="K26" s="135"/>
      <c r="L26" s="135"/>
      <c r="M26" s="135"/>
      <c r="N26" s="135"/>
      <c r="O26" s="135"/>
      <c r="P26" s="135" t="n">
        <v>1</v>
      </c>
      <c r="Q26" s="135"/>
      <c r="R26" s="135"/>
      <c r="S26" s="135"/>
      <c r="T26" s="135"/>
      <c r="U26" s="135"/>
      <c r="V26" s="135"/>
      <c r="W26" s="135"/>
      <c r="X26" s="135" t="n">
        <v>3</v>
      </c>
      <c r="Y26" s="135"/>
      <c r="Z26" s="135"/>
      <c r="AA26" s="135"/>
      <c r="AB26" s="135"/>
    </row>
    <row r="27" customFormat="false" ht="15" hidden="false" customHeight="true" outlineLevel="0" collapsed="false">
      <c r="A27" s="63" t="s">
        <v>447</v>
      </c>
      <c r="B27" s="131" t="n">
        <f aca="false">SUM(K27:AB27)</f>
        <v>1</v>
      </c>
      <c r="C27" s="131" t="n">
        <f aca="false">SUM(E27:P27)</f>
        <v>0</v>
      </c>
      <c r="D27" s="131" t="n">
        <f aca="false">SUM(Q27:AB27)</f>
        <v>1</v>
      </c>
      <c r="E27" s="19"/>
      <c r="F27" s="19"/>
      <c r="G27" s="19"/>
      <c r="H27" s="19"/>
      <c r="I27" s="19"/>
      <c r="J27" s="19"/>
      <c r="K27" s="135"/>
      <c r="L27" s="135"/>
      <c r="M27" s="135"/>
      <c r="N27" s="135"/>
      <c r="O27" s="135"/>
      <c r="P27" s="135"/>
      <c r="Q27" s="135"/>
      <c r="R27" s="135"/>
      <c r="S27" s="135" t="n">
        <v>1</v>
      </c>
      <c r="T27" s="135"/>
      <c r="U27" s="135"/>
      <c r="V27" s="135"/>
      <c r="W27" s="135"/>
      <c r="X27" s="135"/>
      <c r="Y27" s="135"/>
      <c r="Z27" s="135"/>
      <c r="AA27" s="135"/>
      <c r="AB27" s="135"/>
    </row>
    <row r="28" customFormat="false" ht="15" hidden="false" customHeight="true" outlineLevel="0" collapsed="false">
      <c r="A28" s="63" t="s">
        <v>448</v>
      </c>
      <c r="B28" s="131" t="n">
        <f aca="false">SUM(K28:AB28)</f>
        <v>0</v>
      </c>
      <c r="C28" s="131" t="n">
        <f aca="false">SUM(E28:P28)</f>
        <v>0</v>
      </c>
      <c r="D28" s="131" t="n">
        <f aca="false">SUM(Q28:AB28)</f>
        <v>0</v>
      </c>
      <c r="E28" s="19"/>
      <c r="F28" s="19"/>
      <c r="G28" s="19"/>
      <c r="H28" s="19"/>
      <c r="I28" s="19"/>
      <c r="J28" s="19"/>
      <c r="K28" s="135"/>
      <c r="L28" s="135"/>
      <c r="M28" s="135"/>
      <c r="N28" s="135"/>
      <c r="O28" s="135"/>
      <c r="P28" s="135"/>
      <c r="Q28" s="135"/>
      <c r="R28" s="13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</row>
    <row r="29" customFormat="false" ht="15" hidden="false" customHeight="false" outlineLevel="0" collapsed="false">
      <c r="A29" s="136" t="s">
        <v>449</v>
      </c>
      <c r="B29" s="137" t="n">
        <f aca="false">SUM(B21:B28)</f>
        <v>55</v>
      </c>
      <c r="C29" s="137" t="n">
        <f aca="false">SUM(C21:C28)</f>
        <v>37</v>
      </c>
      <c r="D29" s="137" t="n">
        <f aca="false">SUM(D21:D28)</f>
        <v>35</v>
      </c>
      <c r="E29" s="137" t="n">
        <f aca="false">SUM(E21:E28)</f>
        <v>3</v>
      </c>
      <c r="F29" s="137" t="n">
        <f aca="false">SUM(F21:F28)</f>
        <v>1</v>
      </c>
      <c r="G29" s="137" t="n">
        <f aca="false">SUM(G21:G28)</f>
        <v>1</v>
      </c>
      <c r="H29" s="137" t="n">
        <f aca="false">SUM(H21:H28)</f>
        <v>3</v>
      </c>
      <c r="I29" s="137" t="n">
        <f aca="false">SUM(I21:I28)</f>
        <v>5</v>
      </c>
      <c r="J29" s="137" t="n">
        <f aca="false">SUM(J21:J28)</f>
        <v>4</v>
      </c>
      <c r="K29" s="137" t="n">
        <f aca="false">SUM(K21:K28)</f>
        <v>4</v>
      </c>
      <c r="L29" s="137" t="n">
        <f aca="false">SUM(L21:L28)</f>
        <v>4</v>
      </c>
      <c r="M29" s="137" t="n">
        <f aca="false">SUM(M21:M28)</f>
        <v>1</v>
      </c>
      <c r="N29" s="137" t="n">
        <f aca="false">SUM(N21:N28)</f>
        <v>5</v>
      </c>
      <c r="O29" s="137" t="n">
        <f aca="false">SUM(O21:O28)</f>
        <v>3</v>
      </c>
      <c r="P29" s="137" t="n">
        <f aca="false">SUM(P21:P28)</f>
        <v>3</v>
      </c>
      <c r="Q29" s="137" t="n">
        <f aca="false">SUM(Q21:Q28)</f>
        <v>4</v>
      </c>
      <c r="R29" s="137" t="n">
        <f aca="false">SUM(R21:R28)</f>
        <v>7</v>
      </c>
      <c r="S29" s="138" t="n">
        <f aca="false">SUM(S21:S28)</f>
        <v>3</v>
      </c>
      <c r="T29" s="138" t="n">
        <f aca="false">SUM(T21:T28)</f>
        <v>4</v>
      </c>
      <c r="U29" s="138" t="n">
        <f aca="false">SUM(U21:U28)</f>
        <v>1</v>
      </c>
      <c r="V29" s="138" t="n">
        <f aca="false">SUM(V21:V28)</f>
        <v>5</v>
      </c>
      <c r="W29" s="138" t="n">
        <f aca="false">SUM(W21:W28)</f>
        <v>4</v>
      </c>
      <c r="X29" s="138" t="n">
        <f aca="false">SUM(X21:X28)</f>
        <v>6</v>
      </c>
      <c r="Y29" s="138" t="n">
        <f aca="false">SUM(Y21:Y28)</f>
        <v>1</v>
      </c>
      <c r="Z29" s="138" t="n">
        <f aca="false">SUM(Z21:Z28)</f>
        <v>0</v>
      </c>
      <c r="AA29" s="138" t="n">
        <f aca="false">SUM(AA21:AA28)</f>
        <v>0</v>
      </c>
      <c r="AB29" s="138" t="n">
        <f aca="false">SUM(AB21:AB28)</f>
        <v>0</v>
      </c>
    </row>
    <row r="30" customFormat="false" ht="15" hidden="false" customHeight="false" outlineLevel="0" collapsed="false">
      <c r="A30" s="139" t="s">
        <v>450</v>
      </c>
      <c r="B30" s="140" t="n">
        <f aca="false">B29*100/B31</f>
        <v>26.0663507109005</v>
      </c>
      <c r="C30" s="140" t="n">
        <f aca="false">C29*100/C31</f>
        <v>33.0357142857143</v>
      </c>
      <c r="D30" s="140" t="n">
        <f aca="false">D29*100/D31</f>
        <v>23.6486486486486</v>
      </c>
      <c r="E30" s="140" t="n">
        <f aca="false">E29*100/E31</f>
        <v>50</v>
      </c>
      <c r="F30" s="140" t="n">
        <f aca="false">F29*100/F31</f>
        <v>16.6666666666667</v>
      </c>
      <c r="G30" s="140" t="n">
        <f aca="false">G29*100/G31</f>
        <v>16.6666666666667</v>
      </c>
      <c r="H30" s="140" t="n">
        <f aca="false">H29*100/H31</f>
        <v>50</v>
      </c>
      <c r="I30" s="140" t="n">
        <f aca="false">I29*100/I31</f>
        <v>33.3333333333333</v>
      </c>
      <c r="J30" s="140" t="n">
        <f aca="false">J29*100/J31</f>
        <v>40</v>
      </c>
      <c r="K30" s="140" t="n">
        <f aca="false">K29*100/K31</f>
        <v>57.1428571428571</v>
      </c>
      <c r="L30" s="140" t="n">
        <f aca="false">L29*100/L31</f>
        <v>28.5714285714286</v>
      </c>
      <c r="M30" s="140" t="n">
        <f aca="false">M29*100/M31</f>
        <v>12.5</v>
      </c>
      <c r="N30" s="140" t="n">
        <f aca="false">N29*100/N31</f>
        <v>33.3333333333333</v>
      </c>
      <c r="O30" s="140" t="n">
        <f aca="false">O29*100/O31</f>
        <v>23.0769230769231</v>
      </c>
      <c r="P30" s="140" t="n">
        <f aca="false">P29*100/P31</f>
        <v>50</v>
      </c>
      <c r="Q30" s="140" t="n">
        <f aca="false">Q29*100/Q31</f>
        <v>33.3333333333333</v>
      </c>
      <c r="R30" s="140" t="n">
        <f aca="false">R29*100/R31</f>
        <v>35</v>
      </c>
      <c r="S30" s="140" t="n">
        <f aca="false">S29*100/S31</f>
        <v>16.6666666666667</v>
      </c>
      <c r="T30" s="140" t="n">
        <f aca="false">T29*100/T31</f>
        <v>22.2222222222222</v>
      </c>
      <c r="U30" s="140" t="n">
        <f aca="false">U29*100/U31</f>
        <v>7.69230769230769</v>
      </c>
      <c r="V30" s="140" t="n">
        <f aca="false">V29*100/V31</f>
        <v>23.8095238095238</v>
      </c>
      <c r="W30" s="140" t="n">
        <f aca="false">W29*100/W31</f>
        <v>22.2222222222222</v>
      </c>
      <c r="X30" s="140" t="n">
        <f aca="false">X29*100/X31</f>
        <v>30</v>
      </c>
      <c r="Y30" s="140"/>
      <c r="Z30" s="140"/>
      <c r="AA30" s="140"/>
      <c r="AB30" s="140"/>
    </row>
    <row r="31" customFormat="false" ht="15" hidden="false" customHeight="false" outlineLevel="0" collapsed="false">
      <c r="A31" s="141" t="s">
        <v>451</v>
      </c>
      <c r="B31" s="142" t="n">
        <f aca="false">SUM(B18+B29)</f>
        <v>211</v>
      </c>
      <c r="C31" s="142" t="n">
        <f aca="false">SUM(C18+C29)</f>
        <v>112</v>
      </c>
      <c r="D31" s="142" t="n">
        <f aca="false">SUM(D18+D29)</f>
        <v>148</v>
      </c>
      <c r="E31" s="142" t="n">
        <f aca="false">E18+E29</f>
        <v>6</v>
      </c>
      <c r="F31" s="142" t="n">
        <f aca="false">F18+F29</f>
        <v>6</v>
      </c>
      <c r="G31" s="142" t="n">
        <f aca="false">G18+G29</f>
        <v>6</v>
      </c>
      <c r="H31" s="142" t="n">
        <f aca="false">H18+H29</f>
        <v>6</v>
      </c>
      <c r="I31" s="143" t="n">
        <f aca="false">I18+I29</f>
        <v>15</v>
      </c>
      <c r="J31" s="143" t="n">
        <f aca="false">J18+J29</f>
        <v>10</v>
      </c>
      <c r="K31" s="142" t="n">
        <f aca="false">K18+K29</f>
        <v>7</v>
      </c>
      <c r="L31" s="143" t="n">
        <f aca="false">L18+L29</f>
        <v>14</v>
      </c>
      <c r="M31" s="142" t="n">
        <f aca="false">M18+M29</f>
        <v>8</v>
      </c>
      <c r="N31" s="143" t="n">
        <f aca="false">N18+N29</f>
        <v>15</v>
      </c>
      <c r="O31" s="143" t="n">
        <f aca="false">O18+O29</f>
        <v>13</v>
      </c>
      <c r="P31" s="142" t="n">
        <f aca="false">P18+P29</f>
        <v>6</v>
      </c>
      <c r="Q31" s="142" t="n">
        <f aca="false">Q18+Q29</f>
        <v>12</v>
      </c>
      <c r="R31" s="142" t="n">
        <f aca="false">R18+R29</f>
        <v>20</v>
      </c>
      <c r="S31" s="142" t="n">
        <f aca="false">S18+S29</f>
        <v>18</v>
      </c>
      <c r="T31" s="142" t="n">
        <f aca="false">T18+T29</f>
        <v>18</v>
      </c>
      <c r="U31" s="142" t="n">
        <f aca="false">U18+U29</f>
        <v>13</v>
      </c>
      <c r="V31" s="142" t="n">
        <f aca="false">V18+V29</f>
        <v>21</v>
      </c>
      <c r="W31" s="142" t="n">
        <f aca="false">W18+W29</f>
        <v>18</v>
      </c>
      <c r="X31" s="142" t="n">
        <f aca="false">X18+X29</f>
        <v>20</v>
      </c>
      <c r="Y31" s="142" t="n">
        <f aca="false">Y18+Y29</f>
        <v>8</v>
      </c>
      <c r="Z31" s="142" t="n">
        <f aca="false">Z18+Z29</f>
        <v>0</v>
      </c>
      <c r="AA31" s="142" t="n">
        <f aca="false">AA18+AA29</f>
        <v>0</v>
      </c>
      <c r="AB31" s="142" t="n">
        <f aca="false">AB18+AB29</f>
        <v>0</v>
      </c>
    </row>
    <row r="32" customFormat="false" ht="15" hidden="false" customHeight="false" outlineLevel="0" collapsed="false">
      <c r="A32" s="141" t="s">
        <v>452</v>
      </c>
      <c r="B32" s="142"/>
      <c r="C32" s="144" t="n">
        <f aca="false">C31*100/C1</f>
        <v>25.6880733944954</v>
      </c>
      <c r="D32" s="144" t="n">
        <f aca="false">D31*100/D1</f>
        <v>32.7433628318584</v>
      </c>
      <c r="E32" s="142"/>
      <c r="F32" s="142"/>
      <c r="G32" s="142"/>
      <c r="H32" s="142"/>
      <c r="I32" s="142"/>
      <c r="J32" s="142"/>
      <c r="K32" s="142"/>
      <c r="L32" s="142"/>
      <c r="M32" s="142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</row>
  </sheetData>
  <mergeCells count="2">
    <mergeCell ref="E2:P2"/>
    <mergeCell ref="Q2:AB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E1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29" activePane="bottomLeft" state="frozen"/>
      <selection pane="topLeft" activeCell="A1" activeCellId="0" sqref="A1"/>
      <selection pane="bottomLeft" activeCell="C50" activeCellId="0" sqref="C50"/>
    </sheetView>
  </sheetViews>
  <sheetFormatPr defaultColWidth="9.13671875" defaultRowHeight="13.8" zeroHeight="false" outlineLevelRow="1" outlineLevelCol="1"/>
  <cols>
    <col collapsed="false" customWidth="true" hidden="false" outlineLevel="0" max="1" min="1" style="145" width="3.71"/>
    <col collapsed="false" customWidth="true" hidden="false" outlineLevel="0" max="2" min="2" style="145" width="38.7"/>
    <col collapsed="false" customWidth="true" hidden="false" outlineLevel="0" max="3" min="3" style="146" width="14.69"/>
    <col collapsed="false" customWidth="true" hidden="true" outlineLevel="1" max="4" min="4" style="146" width="11.3"/>
    <col collapsed="false" customWidth="true" hidden="true" outlineLevel="1" max="5" min="5" style="146" width="13.86"/>
    <col collapsed="false" customWidth="true" hidden="false" outlineLevel="0" max="6" min="6" style="146" width="11.14"/>
    <col collapsed="false" customWidth="true" hidden="false" outlineLevel="0" max="7" min="7" style="146" width="13.7"/>
    <col collapsed="false" customWidth="true" hidden="true" outlineLevel="1" max="13" min="8" style="146" width="9.71"/>
    <col collapsed="false" customWidth="true" hidden="true" outlineLevel="1" max="14" min="14" style="147" width="9.85"/>
    <col collapsed="false" customWidth="true" hidden="true" outlineLevel="1" max="15" min="15" style="147" width="9.71"/>
    <col collapsed="false" customWidth="true" hidden="true" outlineLevel="1" max="16" min="16" style="147" width="9"/>
    <col collapsed="false" customWidth="true" hidden="true" outlineLevel="1" max="17" min="17" style="147" width="8.57"/>
    <col collapsed="false" customWidth="true" hidden="true" outlineLevel="1" max="18" min="18" style="147" width="8.86"/>
    <col collapsed="false" customWidth="true" hidden="true" outlineLevel="1" max="19" min="19" style="147" width="8.57"/>
    <col collapsed="false" customWidth="true" hidden="false" outlineLevel="0" max="20" min="20" style="147" width="9.42"/>
    <col collapsed="false" customWidth="true" hidden="false" outlineLevel="0" max="21" min="21" style="147" width="9.29"/>
    <col collapsed="false" customWidth="true" hidden="false" outlineLevel="0" max="22" min="22" style="146" width="10"/>
    <col collapsed="false" customWidth="true" hidden="false" outlineLevel="0" max="23" min="23" style="146" width="10.12"/>
    <col collapsed="false" customWidth="true" hidden="false" outlineLevel="0" max="25" min="24" style="146" width="9"/>
    <col collapsed="false" customWidth="true" hidden="false" outlineLevel="0" max="27" min="26" style="146" width="9.29"/>
    <col collapsed="false" customWidth="true" hidden="false" outlineLevel="0" max="28" min="28" style="146" width="9.85"/>
    <col collapsed="false" customWidth="true" hidden="false" outlineLevel="0" max="29" min="29" style="146" width="9.59"/>
    <col collapsed="false" customWidth="true" hidden="false" outlineLevel="0" max="30" min="30" style="146" width="10"/>
    <col collapsed="false" customWidth="true" hidden="false" outlineLevel="0" max="31" min="31" style="146" width="10.42"/>
    <col collapsed="false" customWidth="false" hidden="false" outlineLevel="0" max="1025" min="32" style="145" width="9.13"/>
  </cols>
  <sheetData>
    <row r="2" customFormat="false" ht="13.8" hidden="false" customHeight="false" outlineLevel="0" collapsed="false">
      <c r="B2" s="148" t="s">
        <v>2</v>
      </c>
      <c r="C2" s="149"/>
      <c r="D2" s="149"/>
      <c r="E2" s="149"/>
      <c r="F2" s="149"/>
      <c r="G2" s="149"/>
      <c r="H2" s="150" t="n">
        <v>2017</v>
      </c>
      <c r="I2" s="149"/>
      <c r="J2" s="149"/>
      <c r="K2" s="149"/>
      <c r="L2" s="149"/>
      <c r="M2" s="149"/>
      <c r="N2" s="151"/>
      <c r="O2" s="152"/>
      <c r="P2" s="152"/>
      <c r="Q2" s="152"/>
      <c r="R2" s="152"/>
      <c r="S2" s="153"/>
      <c r="T2" s="154" t="n">
        <v>2018</v>
      </c>
      <c r="U2" s="155"/>
      <c r="V2" s="155"/>
      <c r="W2" s="155"/>
      <c r="X2" s="155"/>
      <c r="Y2" s="155"/>
      <c r="Z2" s="155"/>
      <c r="AA2" s="155"/>
      <c r="AB2" s="155"/>
      <c r="AC2" s="155"/>
      <c r="AD2" s="155"/>
      <c r="AE2" s="156"/>
    </row>
    <row r="3" customFormat="false" ht="21.65" hidden="false" customHeight="false" outlineLevel="0" collapsed="false">
      <c r="B3" s="148"/>
      <c r="C3" s="157" t="s">
        <v>453</v>
      </c>
      <c r="D3" s="157" t="s">
        <v>454</v>
      </c>
      <c r="E3" s="157" t="s">
        <v>455</v>
      </c>
      <c r="F3" s="157" t="s">
        <v>456</v>
      </c>
      <c r="G3" s="157" t="s">
        <v>455</v>
      </c>
      <c r="H3" s="157" t="s">
        <v>431</v>
      </c>
      <c r="I3" s="157" t="s">
        <v>432</v>
      </c>
      <c r="J3" s="157" t="s">
        <v>433</v>
      </c>
      <c r="K3" s="157" t="s">
        <v>434</v>
      </c>
      <c r="L3" s="157" t="s">
        <v>435</v>
      </c>
      <c r="M3" s="157" t="s">
        <v>436</v>
      </c>
      <c r="N3" s="157" t="s">
        <v>437</v>
      </c>
      <c r="O3" s="157" t="s">
        <v>438</v>
      </c>
      <c r="P3" s="157" t="s">
        <v>439</v>
      </c>
      <c r="Q3" s="157" t="s">
        <v>440</v>
      </c>
      <c r="R3" s="157" t="s">
        <v>441</v>
      </c>
      <c r="S3" s="157" t="s">
        <v>442</v>
      </c>
      <c r="T3" s="158" t="s">
        <v>431</v>
      </c>
      <c r="U3" s="158" t="s">
        <v>432</v>
      </c>
      <c r="V3" s="158" t="s">
        <v>433</v>
      </c>
      <c r="W3" s="158" t="s">
        <v>434</v>
      </c>
      <c r="X3" s="158" t="s">
        <v>435</v>
      </c>
      <c r="Y3" s="158" t="s">
        <v>436</v>
      </c>
      <c r="Z3" s="158" t="s">
        <v>437</v>
      </c>
      <c r="AA3" s="158" t="s">
        <v>438</v>
      </c>
      <c r="AB3" s="158" t="s">
        <v>439</v>
      </c>
      <c r="AC3" s="158" t="s">
        <v>440</v>
      </c>
      <c r="AD3" s="158" t="s">
        <v>441</v>
      </c>
      <c r="AE3" s="158" t="s">
        <v>442</v>
      </c>
    </row>
    <row r="4" customFormat="false" ht="13.8" hidden="false" customHeight="false" outlineLevel="0" collapsed="false">
      <c r="B4" s="148"/>
      <c r="C4" s="159" t="n">
        <v>43166</v>
      </c>
      <c r="D4" s="160" t="n">
        <v>436</v>
      </c>
      <c r="E4" s="161"/>
      <c r="F4" s="160" t="n">
        <v>440</v>
      </c>
      <c r="G4" s="162"/>
      <c r="H4" s="163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  <c r="V4" s="165"/>
      <c r="W4" s="165"/>
      <c r="X4" s="165"/>
      <c r="Y4" s="165"/>
      <c r="Z4" s="165"/>
      <c r="AA4" s="165"/>
      <c r="AB4" s="165"/>
      <c r="AC4" s="165"/>
      <c r="AD4" s="165"/>
      <c r="AE4" s="165"/>
    </row>
    <row r="5" s="166" customFormat="true" ht="13.8" hidden="false" customHeight="false" outlineLevel="0" collapsed="false">
      <c r="B5" s="167" t="s">
        <v>98</v>
      </c>
      <c r="C5" s="168" t="n">
        <v>3</v>
      </c>
      <c r="D5" s="169" t="n">
        <f aca="false">SUM(H5:S5)</f>
        <v>4</v>
      </c>
      <c r="E5" s="170" t="n">
        <f aca="false">D5*100/C5</f>
        <v>133.333333333333</v>
      </c>
      <c r="F5" s="169" t="n">
        <f aca="false">SUM(T5:AE5)</f>
        <v>0</v>
      </c>
      <c r="G5" s="170" t="n">
        <f aca="false">F5*100/C5</f>
        <v>0</v>
      </c>
      <c r="H5" s="171" t="n">
        <f aca="false">SUM(H6:H7)</f>
        <v>0</v>
      </c>
      <c r="I5" s="171" t="n">
        <f aca="false">SUM(I6:I7)</f>
        <v>0</v>
      </c>
      <c r="J5" s="171" t="n">
        <f aca="false">SUM(J6:J7)</f>
        <v>0</v>
      </c>
      <c r="K5" s="171" t="n">
        <f aca="false">SUM(K6:K7)</f>
        <v>0</v>
      </c>
      <c r="L5" s="171" t="n">
        <f aca="false">SUM(L6:L7)</f>
        <v>1</v>
      </c>
      <c r="M5" s="171" t="n">
        <f aca="false">SUM(M6:M7)</f>
        <v>2</v>
      </c>
      <c r="N5" s="171" t="n">
        <f aca="false">SUM(N6:N7)</f>
        <v>0</v>
      </c>
      <c r="O5" s="171" t="n">
        <f aca="false">SUM(O6:O7)</f>
        <v>1</v>
      </c>
      <c r="P5" s="171" t="n">
        <f aca="false">SUM(P6:P7)</f>
        <v>0</v>
      </c>
      <c r="Q5" s="171" t="n">
        <f aca="false">SUM(Q6:Q7)</f>
        <v>0</v>
      </c>
      <c r="R5" s="171" t="n">
        <f aca="false">SUM(R6:R7)</f>
        <v>0</v>
      </c>
      <c r="S5" s="171" t="n">
        <f aca="false">SUM(S6:S7)</f>
        <v>0</v>
      </c>
      <c r="T5" s="171" t="n">
        <f aca="false">SUM(T6:T7)</f>
        <v>0</v>
      </c>
      <c r="U5" s="171" t="n">
        <f aca="false">SUM(U6:U7)</f>
        <v>0</v>
      </c>
      <c r="V5" s="171" t="n">
        <f aca="false">SUM(V6:V7)</f>
        <v>0</v>
      </c>
      <c r="W5" s="171" t="n">
        <f aca="false">SUM(W6:W7)</f>
        <v>0</v>
      </c>
      <c r="X5" s="171" t="n">
        <f aca="false">SUM(X6:X7)</f>
        <v>0</v>
      </c>
      <c r="Y5" s="171" t="n">
        <f aca="false">SUM(Y6:Y7)</f>
        <v>0</v>
      </c>
      <c r="Z5" s="171" t="n">
        <f aca="false">SUM(Z6:Z7)</f>
        <v>0</v>
      </c>
      <c r="AA5" s="171" t="n">
        <f aca="false">SUM(AA6:AA7)</f>
        <v>0</v>
      </c>
      <c r="AB5" s="171" t="n">
        <v>0</v>
      </c>
      <c r="AC5" s="171"/>
      <c r="AD5" s="171"/>
      <c r="AE5" s="171"/>
    </row>
    <row r="6" customFormat="false" ht="13.8" hidden="true" customHeight="false" outlineLevel="1" collapsed="false">
      <c r="B6" s="172" t="s">
        <v>457</v>
      </c>
      <c r="C6" s="173"/>
      <c r="D6" s="173" t="n">
        <f aca="false">SUM(H6:S6)</f>
        <v>3</v>
      </c>
      <c r="E6" s="174"/>
      <c r="F6" s="173" t="n">
        <f aca="false">SUM(T6:AE6)</f>
        <v>0</v>
      </c>
      <c r="G6" s="174"/>
      <c r="H6" s="175"/>
      <c r="I6" s="175"/>
      <c r="J6" s="175"/>
      <c r="K6" s="175"/>
      <c r="L6" s="176" t="n">
        <v>1</v>
      </c>
      <c r="M6" s="176" t="n">
        <v>2</v>
      </c>
      <c r="N6" s="173"/>
      <c r="O6" s="173"/>
      <c r="P6" s="173"/>
      <c r="Q6" s="173"/>
      <c r="R6" s="173"/>
      <c r="S6" s="173"/>
      <c r="T6" s="173"/>
      <c r="U6" s="173"/>
      <c r="V6" s="177"/>
      <c r="W6" s="177"/>
      <c r="X6" s="177"/>
      <c r="Y6" s="177"/>
      <c r="Z6" s="177"/>
      <c r="AA6" s="177"/>
      <c r="AB6" s="177"/>
      <c r="AC6" s="177"/>
      <c r="AD6" s="177"/>
      <c r="AE6" s="177"/>
    </row>
    <row r="7" customFormat="false" ht="13.8" hidden="true" customHeight="false" outlineLevel="1" collapsed="false">
      <c r="B7" s="172" t="s">
        <v>458</v>
      </c>
      <c r="C7" s="173"/>
      <c r="D7" s="173" t="n">
        <f aca="false">SUM(H7:S7)</f>
        <v>1</v>
      </c>
      <c r="E7" s="174"/>
      <c r="F7" s="173" t="n">
        <f aca="false">SUM(T7:AE7)</f>
        <v>0</v>
      </c>
      <c r="G7" s="174"/>
      <c r="H7" s="175"/>
      <c r="I7" s="175"/>
      <c r="J7" s="175"/>
      <c r="K7" s="175"/>
      <c r="L7" s="175"/>
      <c r="M7" s="175"/>
      <c r="N7" s="173"/>
      <c r="O7" s="173" t="n">
        <v>1</v>
      </c>
      <c r="P7" s="173"/>
      <c r="Q7" s="173"/>
      <c r="R7" s="173"/>
      <c r="S7" s="173"/>
      <c r="T7" s="173"/>
      <c r="U7" s="173"/>
      <c r="V7" s="177"/>
      <c r="W7" s="177"/>
      <c r="X7" s="177"/>
      <c r="Y7" s="177"/>
      <c r="Z7" s="177"/>
      <c r="AA7" s="177"/>
      <c r="AB7" s="177"/>
      <c r="AC7" s="177"/>
      <c r="AD7" s="177"/>
      <c r="AE7" s="177"/>
    </row>
    <row r="8" s="166" customFormat="true" ht="13.8" hidden="false" customHeight="false" outlineLevel="0" collapsed="false">
      <c r="B8" s="167" t="s">
        <v>168</v>
      </c>
      <c r="C8" s="168" t="n">
        <v>11</v>
      </c>
      <c r="D8" s="169" t="n">
        <f aca="false">SUM(H8:S8)</f>
        <v>2</v>
      </c>
      <c r="E8" s="170" t="n">
        <f aca="false">D8*100/C8</f>
        <v>18.1818181818182</v>
      </c>
      <c r="F8" s="169" t="n">
        <f aca="false">SUM(T8:AE8)</f>
        <v>0</v>
      </c>
      <c r="G8" s="170" t="n">
        <f aca="false">F8*100/C8</f>
        <v>0</v>
      </c>
      <c r="H8" s="171" t="n">
        <f aca="false">SUM(H9:H10)</f>
        <v>0</v>
      </c>
      <c r="I8" s="171" t="n">
        <f aca="false">SUM(I9:I10)</f>
        <v>0</v>
      </c>
      <c r="J8" s="171" t="n">
        <f aca="false">SUM(J9:J10)</f>
        <v>0</v>
      </c>
      <c r="K8" s="171" t="n">
        <f aca="false">SUM(K9:K10)</f>
        <v>0</v>
      </c>
      <c r="L8" s="171" t="n">
        <f aca="false">SUM(L9:L10)</f>
        <v>0</v>
      </c>
      <c r="M8" s="171" t="n">
        <f aca="false">SUM(M9:M10)</f>
        <v>0</v>
      </c>
      <c r="N8" s="171" t="n">
        <f aca="false">SUM(N9:N10)</f>
        <v>0</v>
      </c>
      <c r="O8" s="171" t="n">
        <f aca="false">SUM(O9:O10)</f>
        <v>2</v>
      </c>
      <c r="P8" s="171" t="n">
        <f aca="false">SUM(P9:P10)</f>
        <v>0</v>
      </c>
      <c r="Q8" s="171" t="n">
        <f aca="false">SUM(Q9:Q10)</f>
        <v>0</v>
      </c>
      <c r="R8" s="171" t="n">
        <f aca="false">SUM(R9:R10)</f>
        <v>0</v>
      </c>
      <c r="S8" s="171" t="n">
        <f aca="false">SUM(S9:S10)</f>
        <v>0</v>
      </c>
      <c r="T8" s="171" t="n">
        <f aca="false">SUM(T9:T10)</f>
        <v>0</v>
      </c>
      <c r="U8" s="171" t="n">
        <f aca="false">SUM(U9:U10)</f>
        <v>0</v>
      </c>
      <c r="V8" s="171" t="n">
        <f aca="false">SUM(V9:V10)</f>
        <v>0</v>
      </c>
      <c r="W8" s="171" t="n">
        <f aca="false">SUM(W9:W10)</f>
        <v>0</v>
      </c>
      <c r="X8" s="171" t="n">
        <f aca="false">SUM(X9:X10)</f>
        <v>0</v>
      </c>
      <c r="Y8" s="171" t="n">
        <f aca="false">SUM(Y9:Y10)</f>
        <v>0</v>
      </c>
      <c r="Z8" s="171" t="n">
        <f aca="false">SUM(Z9:Z10)</f>
        <v>0</v>
      </c>
      <c r="AA8" s="171" t="n">
        <f aca="false">SUM(AA9:AA10)</f>
        <v>0</v>
      </c>
      <c r="AB8" s="171" t="n">
        <v>0</v>
      </c>
      <c r="AC8" s="171"/>
      <c r="AD8" s="171"/>
      <c r="AE8" s="171"/>
    </row>
    <row r="9" customFormat="false" ht="13.8" hidden="true" customHeight="false" outlineLevel="1" collapsed="false">
      <c r="B9" s="172" t="s">
        <v>457</v>
      </c>
      <c r="C9" s="173"/>
      <c r="D9" s="173" t="n">
        <f aca="false">SUM(H9:S9)</f>
        <v>2</v>
      </c>
      <c r="E9" s="174"/>
      <c r="F9" s="173" t="n">
        <f aca="false">SUM(T9:AE9)</f>
        <v>0</v>
      </c>
      <c r="G9" s="174"/>
      <c r="H9" s="173"/>
      <c r="I9" s="173"/>
      <c r="J9" s="173"/>
      <c r="K9" s="173"/>
      <c r="L9" s="173"/>
      <c r="M9" s="173"/>
      <c r="N9" s="173"/>
      <c r="O9" s="173" t="n">
        <v>2</v>
      </c>
      <c r="P9" s="173"/>
      <c r="Q9" s="173"/>
      <c r="R9" s="173"/>
      <c r="S9" s="173"/>
      <c r="T9" s="173"/>
      <c r="U9" s="173"/>
      <c r="V9" s="177"/>
      <c r="W9" s="177"/>
      <c r="X9" s="177"/>
      <c r="Y9" s="177"/>
      <c r="Z9" s="177"/>
      <c r="AA9" s="177"/>
      <c r="AB9" s="177"/>
      <c r="AC9" s="177"/>
      <c r="AD9" s="177"/>
      <c r="AE9" s="177"/>
    </row>
    <row r="10" customFormat="false" ht="13.8" hidden="true" customHeight="false" outlineLevel="1" collapsed="false">
      <c r="B10" s="172" t="s">
        <v>458</v>
      </c>
      <c r="C10" s="173"/>
      <c r="D10" s="173" t="n">
        <f aca="false">SUM(H10:S10)</f>
        <v>0</v>
      </c>
      <c r="E10" s="174"/>
      <c r="F10" s="173" t="n">
        <f aca="false">SUM(T10:AE10)</f>
        <v>0</v>
      </c>
      <c r="G10" s="174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</row>
    <row r="11" s="166" customFormat="true" ht="13.8" hidden="false" customHeight="false" outlineLevel="0" collapsed="false">
      <c r="B11" s="167" t="s">
        <v>374</v>
      </c>
      <c r="C11" s="168" t="n">
        <v>16</v>
      </c>
      <c r="D11" s="169" t="n">
        <f aca="false">SUM(H11:S11)</f>
        <v>0</v>
      </c>
      <c r="E11" s="170" t="n">
        <f aca="false">D11*100/C11</f>
        <v>0</v>
      </c>
      <c r="F11" s="169" t="n">
        <f aca="false">SUM(T11:AE11)</f>
        <v>1</v>
      </c>
      <c r="G11" s="170" t="n">
        <f aca="false">F11*100/C11</f>
        <v>6.25</v>
      </c>
      <c r="H11" s="171" t="n">
        <f aca="false">H12+H13</f>
        <v>0</v>
      </c>
      <c r="I11" s="171" t="n">
        <f aca="false">I12+I13</f>
        <v>0</v>
      </c>
      <c r="J11" s="171" t="n">
        <f aca="false">J12+J13</f>
        <v>0</v>
      </c>
      <c r="K11" s="171" t="n">
        <f aca="false">K12+K13</f>
        <v>0</v>
      </c>
      <c r="L11" s="171" t="n">
        <f aca="false">L12+L13</f>
        <v>0</v>
      </c>
      <c r="M11" s="171" t="n">
        <f aca="false">M12+M13</f>
        <v>0</v>
      </c>
      <c r="N11" s="171" t="n">
        <f aca="false">N12+N13</f>
        <v>0</v>
      </c>
      <c r="O11" s="171" t="n">
        <f aca="false">O12+O13</f>
        <v>0</v>
      </c>
      <c r="P11" s="171" t="n">
        <f aca="false">P12+P13</f>
        <v>0</v>
      </c>
      <c r="Q11" s="171" t="n">
        <f aca="false">Q12+Q13</f>
        <v>0</v>
      </c>
      <c r="R11" s="171" t="n">
        <f aca="false">R12+R13</f>
        <v>0</v>
      </c>
      <c r="S11" s="171" t="n">
        <f aca="false">S12+S13</f>
        <v>0</v>
      </c>
      <c r="T11" s="171" t="n">
        <f aca="false">T12+T13</f>
        <v>0</v>
      </c>
      <c r="U11" s="171" t="n">
        <f aca="false">U12+U13</f>
        <v>0</v>
      </c>
      <c r="V11" s="171" t="n">
        <f aca="false">V12+V13</f>
        <v>0</v>
      </c>
      <c r="W11" s="171" t="n">
        <f aca="false">W12+W13</f>
        <v>0</v>
      </c>
      <c r="X11" s="171" t="n">
        <f aca="false">X12+X13</f>
        <v>0</v>
      </c>
      <c r="Y11" s="171" t="n">
        <f aca="false">Y12+Y13</f>
        <v>0</v>
      </c>
      <c r="Z11" s="171" t="n">
        <f aca="false">Z12+Z13</f>
        <v>1</v>
      </c>
      <c r="AA11" s="171" t="n">
        <f aca="false">AA12+AA13</f>
        <v>0</v>
      </c>
      <c r="AB11" s="171" t="n">
        <v>0</v>
      </c>
      <c r="AC11" s="171"/>
      <c r="AD11" s="171"/>
      <c r="AE11" s="171"/>
    </row>
    <row r="12" customFormat="false" ht="13.8" hidden="true" customHeight="false" outlineLevel="1" collapsed="false">
      <c r="B12" s="172" t="s">
        <v>457</v>
      </c>
      <c r="C12" s="173"/>
      <c r="D12" s="173" t="n">
        <f aca="false">SUM(H12:S12)</f>
        <v>0</v>
      </c>
      <c r="E12" s="174"/>
      <c r="F12" s="173" t="n">
        <f aca="false">SUM(T12:AE12)</f>
        <v>1</v>
      </c>
      <c r="G12" s="174"/>
      <c r="H12" s="173"/>
      <c r="I12" s="173"/>
      <c r="J12" s="173"/>
      <c r="K12" s="173"/>
      <c r="L12" s="173"/>
      <c r="M12" s="173"/>
      <c r="N12" s="173"/>
      <c r="O12" s="173"/>
      <c r="P12" s="173"/>
      <c r="Q12" s="173"/>
      <c r="R12" s="173"/>
      <c r="S12" s="173"/>
      <c r="T12" s="173"/>
      <c r="U12" s="173"/>
      <c r="V12" s="177"/>
      <c r="W12" s="177"/>
      <c r="X12" s="177"/>
      <c r="Y12" s="177"/>
      <c r="Z12" s="177" t="n">
        <v>1</v>
      </c>
      <c r="AA12" s="177"/>
      <c r="AB12" s="177"/>
      <c r="AC12" s="177"/>
      <c r="AD12" s="177"/>
      <c r="AE12" s="177"/>
    </row>
    <row r="13" customFormat="false" ht="13.8" hidden="true" customHeight="false" outlineLevel="1" collapsed="false">
      <c r="B13" s="172" t="s">
        <v>458</v>
      </c>
      <c r="C13" s="173"/>
      <c r="D13" s="173" t="n">
        <f aca="false">SUM(H13:S13)</f>
        <v>0</v>
      </c>
      <c r="E13" s="174"/>
      <c r="F13" s="173" t="n">
        <f aca="false">SUM(T13:AE13)</f>
        <v>0</v>
      </c>
      <c r="G13" s="174"/>
      <c r="H13" s="173"/>
      <c r="I13" s="173"/>
      <c r="J13" s="173"/>
      <c r="K13" s="173"/>
      <c r="L13" s="173"/>
      <c r="M13" s="173"/>
      <c r="N13" s="173"/>
      <c r="O13" s="173"/>
      <c r="P13" s="173"/>
      <c r="Q13" s="173"/>
      <c r="R13" s="173"/>
      <c r="S13" s="173"/>
      <c r="T13" s="173"/>
      <c r="U13" s="173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</row>
    <row r="14" s="166" customFormat="true" ht="13.8" hidden="false" customHeight="false" outlineLevel="0" collapsed="false">
      <c r="B14" s="167" t="s">
        <v>45</v>
      </c>
      <c r="C14" s="168" t="n">
        <v>20</v>
      </c>
      <c r="D14" s="169" t="n">
        <f aca="false">SUM(H14:S14)</f>
        <v>7</v>
      </c>
      <c r="E14" s="170" t="n">
        <f aca="false">D14*100/C14</f>
        <v>35</v>
      </c>
      <c r="F14" s="169" t="n">
        <f aca="false">SUM(T14:AE14)</f>
        <v>6</v>
      </c>
      <c r="G14" s="170" t="n">
        <f aca="false">F14*100/C14</f>
        <v>30</v>
      </c>
      <c r="H14" s="171" t="n">
        <f aca="false">H15+H16</f>
        <v>0</v>
      </c>
      <c r="I14" s="171" t="n">
        <f aca="false">I15+I16</f>
        <v>2</v>
      </c>
      <c r="J14" s="171" t="n">
        <f aca="false">J15+J16</f>
        <v>0</v>
      </c>
      <c r="K14" s="171" t="n">
        <f aca="false">K15+K16</f>
        <v>0</v>
      </c>
      <c r="L14" s="171" t="n">
        <f aca="false">L15+L16</f>
        <v>1</v>
      </c>
      <c r="M14" s="171" t="n">
        <f aca="false">M15+M16</f>
        <v>0</v>
      </c>
      <c r="N14" s="171" t="n">
        <f aca="false">N15+N16</f>
        <v>0</v>
      </c>
      <c r="O14" s="171" t="n">
        <f aca="false">O15+O16</f>
        <v>1</v>
      </c>
      <c r="P14" s="171" t="n">
        <f aca="false">P15+P16</f>
        <v>0</v>
      </c>
      <c r="Q14" s="171" t="n">
        <f aca="false">Q15+Q16</f>
        <v>1</v>
      </c>
      <c r="R14" s="171" t="n">
        <f aca="false">R15+R16</f>
        <v>1</v>
      </c>
      <c r="S14" s="171" t="n">
        <f aca="false">S15+S16</f>
        <v>1</v>
      </c>
      <c r="T14" s="171" t="n">
        <f aca="false">T15+T16</f>
        <v>0</v>
      </c>
      <c r="U14" s="171" t="n">
        <f aca="false">U15+U16</f>
        <v>0</v>
      </c>
      <c r="V14" s="171" t="n">
        <f aca="false">V15+V16</f>
        <v>2</v>
      </c>
      <c r="W14" s="171" t="n">
        <f aca="false">W15+W16</f>
        <v>1</v>
      </c>
      <c r="X14" s="171" t="n">
        <f aca="false">X15+X16</f>
        <v>0</v>
      </c>
      <c r="Y14" s="171" t="n">
        <f aca="false">Y15+Y16</f>
        <v>1</v>
      </c>
      <c r="Z14" s="171" t="n">
        <f aca="false">Z15+Z16</f>
        <v>0</v>
      </c>
      <c r="AA14" s="171" t="n">
        <v>1</v>
      </c>
      <c r="AB14" s="171" t="n">
        <v>1</v>
      </c>
      <c r="AC14" s="171"/>
      <c r="AD14" s="171"/>
      <c r="AE14" s="171"/>
    </row>
    <row r="15" customFormat="false" ht="13.8" hidden="true" customHeight="false" outlineLevel="1" collapsed="false">
      <c r="B15" s="172" t="s">
        <v>457</v>
      </c>
      <c r="C15" s="173"/>
      <c r="D15" s="173" t="n">
        <f aca="false">SUM(H15:S15)</f>
        <v>6</v>
      </c>
      <c r="E15" s="174"/>
      <c r="F15" s="173" t="n">
        <f aca="false">SUM(T15:AE15)</f>
        <v>5</v>
      </c>
      <c r="G15" s="174"/>
      <c r="H15" s="175"/>
      <c r="I15" s="176" t="n">
        <v>2</v>
      </c>
      <c r="J15" s="175"/>
      <c r="K15" s="175"/>
      <c r="L15" s="175"/>
      <c r="M15" s="175"/>
      <c r="N15" s="173"/>
      <c r="O15" s="173" t="n">
        <v>1</v>
      </c>
      <c r="P15" s="173"/>
      <c r="Q15" s="173" t="n">
        <v>1</v>
      </c>
      <c r="R15" s="173" t="n">
        <v>1</v>
      </c>
      <c r="S15" s="173" t="n">
        <v>1</v>
      </c>
      <c r="T15" s="173"/>
      <c r="U15" s="173"/>
      <c r="V15" s="173" t="n">
        <v>2</v>
      </c>
      <c r="W15" s="177" t="n">
        <v>1</v>
      </c>
      <c r="X15" s="177"/>
      <c r="Y15" s="177" t="n">
        <v>1</v>
      </c>
      <c r="Z15" s="177"/>
      <c r="AA15" s="177"/>
      <c r="AB15" s="177" t="n">
        <v>1</v>
      </c>
      <c r="AC15" s="177"/>
      <c r="AD15" s="177"/>
      <c r="AE15" s="177"/>
    </row>
    <row r="16" customFormat="false" ht="13.8" hidden="true" customHeight="false" outlineLevel="1" collapsed="false">
      <c r="B16" s="172" t="s">
        <v>458</v>
      </c>
      <c r="C16" s="173"/>
      <c r="D16" s="173" t="n">
        <f aca="false">SUM(H16:S16)</f>
        <v>1</v>
      </c>
      <c r="E16" s="174"/>
      <c r="F16" s="173" t="n">
        <f aca="false">SUM(T16:AE16)</f>
        <v>1</v>
      </c>
      <c r="G16" s="174"/>
      <c r="H16" s="175"/>
      <c r="I16" s="175"/>
      <c r="J16" s="175"/>
      <c r="K16" s="175"/>
      <c r="L16" s="176" t="n">
        <v>1</v>
      </c>
      <c r="M16" s="175"/>
      <c r="N16" s="173"/>
      <c r="O16" s="173"/>
      <c r="P16" s="173"/>
      <c r="Q16" s="173"/>
      <c r="R16" s="173"/>
      <c r="S16" s="173"/>
      <c r="T16" s="173"/>
      <c r="U16" s="173"/>
      <c r="V16" s="173"/>
      <c r="W16" s="177" t="n">
        <v>0</v>
      </c>
      <c r="X16" s="177"/>
      <c r="Y16" s="177"/>
      <c r="Z16" s="177"/>
      <c r="AA16" s="177" t="n">
        <v>1</v>
      </c>
      <c r="AB16" s="177"/>
      <c r="AC16" s="177"/>
      <c r="AD16" s="177"/>
      <c r="AE16" s="177"/>
    </row>
    <row r="17" s="166" customFormat="true" ht="13.8" hidden="false" customHeight="false" outlineLevel="0" collapsed="false">
      <c r="B17" s="167" t="s">
        <v>79</v>
      </c>
      <c r="C17" s="168" t="n">
        <v>7</v>
      </c>
      <c r="D17" s="169" t="n">
        <f aca="false">SUM(H17:S17)</f>
        <v>4</v>
      </c>
      <c r="E17" s="170" t="n">
        <f aca="false">D17*100/C17</f>
        <v>57.1428571428571</v>
      </c>
      <c r="F17" s="169" t="n">
        <f aca="false">SUM(T17:AE17)</f>
        <v>0</v>
      </c>
      <c r="G17" s="170" t="n">
        <f aca="false">F17*100/C17</f>
        <v>0</v>
      </c>
      <c r="H17" s="171" t="n">
        <f aca="false">H18+H19</f>
        <v>0</v>
      </c>
      <c r="I17" s="171" t="n">
        <f aca="false">I18+I19</f>
        <v>0</v>
      </c>
      <c r="J17" s="171" t="n">
        <f aca="false">J18+J19</f>
        <v>0</v>
      </c>
      <c r="K17" s="171" t="n">
        <f aca="false">K18+K19</f>
        <v>1</v>
      </c>
      <c r="L17" s="171" t="n">
        <f aca="false">L18+L19</f>
        <v>0</v>
      </c>
      <c r="M17" s="171" t="n">
        <f aca="false">M18+M19</f>
        <v>0</v>
      </c>
      <c r="N17" s="171" t="n">
        <f aca="false">N18+N19</f>
        <v>0</v>
      </c>
      <c r="O17" s="171" t="n">
        <f aca="false">O18+O19</f>
        <v>0</v>
      </c>
      <c r="P17" s="171" t="n">
        <f aca="false">P18+P19</f>
        <v>0</v>
      </c>
      <c r="Q17" s="171" t="n">
        <f aca="false">Q18+Q19</f>
        <v>2</v>
      </c>
      <c r="R17" s="171" t="n">
        <f aca="false">R18+R19</f>
        <v>1</v>
      </c>
      <c r="S17" s="171" t="n">
        <f aca="false">S18+S19</f>
        <v>0</v>
      </c>
      <c r="T17" s="171" t="n">
        <f aca="false">T18+T19</f>
        <v>0</v>
      </c>
      <c r="U17" s="171" t="n">
        <f aca="false">U18+U19</f>
        <v>0</v>
      </c>
      <c r="V17" s="171" t="n">
        <f aca="false">V18+V19</f>
        <v>0</v>
      </c>
      <c r="W17" s="171" t="n">
        <f aca="false">W18+W19</f>
        <v>0</v>
      </c>
      <c r="X17" s="171" t="n">
        <f aca="false">X18+X19</f>
        <v>0</v>
      </c>
      <c r="Y17" s="171" t="n">
        <f aca="false">Y18+Y19</f>
        <v>0</v>
      </c>
      <c r="Z17" s="171" t="n">
        <f aca="false">Z18+Z19</f>
        <v>0</v>
      </c>
      <c r="AA17" s="171" t="n">
        <f aca="false">AA18+AA19</f>
        <v>0</v>
      </c>
      <c r="AB17" s="171" t="n">
        <v>0</v>
      </c>
      <c r="AC17" s="171"/>
      <c r="AD17" s="171"/>
      <c r="AE17" s="171"/>
    </row>
    <row r="18" customFormat="false" ht="13.8" hidden="true" customHeight="false" outlineLevel="1" collapsed="false">
      <c r="B18" s="172" t="s">
        <v>457</v>
      </c>
      <c r="C18" s="173"/>
      <c r="D18" s="173" t="n">
        <f aca="false">SUM(H18:S18)</f>
        <v>3</v>
      </c>
      <c r="E18" s="174"/>
      <c r="F18" s="173" t="n">
        <f aca="false">SUM(T18:AE18)</f>
        <v>0</v>
      </c>
      <c r="G18" s="174"/>
      <c r="H18" s="173"/>
      <c r="I18" s="173"/>
      <c r="J18" s="173"/>
      <c r="K18" s="173"/>
      <c r="L18" s="173"/>
      <c r="M18" s="173"/>
      <c r="N18" s="173"/>
      <c r="O18" s="173"/>
      <c r="P18" s="173"/>
      <c r="Q18" s="173" t="n">
        <v>2</v>
      </c>
      <c r="R18" s="173" t="n">
        <v>1</v>
      </c>
      <c r="S18" s="173"/>
      <c r="T18" s="173"/>
      <c r="U18" s="173"/>
      <c r="V18" s="173"/>
      <c r="W18" s="177"/>
      <c r="X18" s="177"/>
      <c r="Y18" s="177"/>
      <c r="Z18" s="177"/>
      <c r="AA18" s="177"/>
      <c r="AB18" s="177"/>
      <c r="AC18" s="177"/>
      <c r="AD18" s="177"/>
      <c r="AE18" s="177"/>
    </row>
    <row r="19" customFormat="false" ht="13.8" hidden="true" customHeight="false" outlineLevel="1" collapsed="false">
      <c r="B19" s="172" t="s">
        <v>458</v>
      </c>
      <c r="C19" s="173"/>
      <c r="D19" s="173" t="n">
        <f aca="false">SUM(H19:S19)</f>
        <v>1</v>
      </c>
      <c r="E19" s="174"/>
      <c r="F19" s="173" t="n">
        <f aca="false">SUM(T19:AE19)</f>
        <v>0</v>
      </c>
      <c r="G19" s="174"/>
      <c r="H19" s="173"/>
      <c r="I19" s="173"/>
      <c r="J19" s="173"/>
      <c r="K19" s="173" t="n">
        <v>1</v>
      </c>
      <c r="L19" s="173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7"/>
      <c r="X19" s="177"/>
      <c r="Y19" s="177"/>
      <c r="Z19" s="177"/>
      <c r="AA19" s="177"/>
      <c r="AB19" s="177"/>
      <c r="AC19" s="177"/>
      <c r="AD19" s="177"/>
      <c r="AE19" s="177"/>
    </row>
    <row r="20" s="166" customFormat="true" ht="13.8" hidden="false" customHeight="false" outlineLevel="0" collapsed="false">
      <c r="B20" s="167" t="s">
        <v>328</v>
      </c>
      <c r="C20" s="168" t="n">
        <v>9</v>
      </c>
      <c r="D20" s="169" t="n">
        <f aca="false">SUM(H20:S20)</f>
        <v>0</v>
      </c>
      <c r="E20" s="170" t="n">
        <f aca="false">D20*100/C20</f>
        <v>0</v>
      </c>
      <c r="F20" s="169" t="n">
        <f aca="false">SUM(T20:AE20)</f>
        <v>1</v>
      </c>
      <c r="G20" s="170" t="n">
        <f aca="false">F20*100/C20</f>
        <v>11.1111111111111</v>
      </c>
      <c r="H20" s="171" t="n">
        <f aca="false">H21+H22</f>
        <v>0</v>
      </c>
      <c r="I20" s="171" t="n">
        <f aca="false">I21+I22</f>
        <v>0</v>
      </c>
      <c r="J20" s="171" t="n">
        <f aca="false">J21+J22</f>
        <v>0</v>
      </c>
      <c r="K20" s="171" t="n">
        <f aca="false">K21+K22</f>
        <v>0</v>
      </c>
      <c r="L20" s="171" t="n">
        <f aca="false">L21+L22</f>
        <v>0</v>
      </c>
      <c r="M20" s="171" t="n">
        <f aca="false">M21+M22</f>
        <v>0</v>
      </c>
      <c r="N20" s="171" t="n">
        <f aca="false">N21+N22</f>
        <v>0</v>
      </c>
      <c r="O20" s="171" t="n">
        <f aca="false">O21+O22</f>
        <v>0</v>
      </c>
      <c r="P20" s="171" t="n">
        <f aca="false">P21+P22</f>
        <v>0</v>
      </c>
      <c r="Q20" s="171" t="n">
        <f aca="false">Q21+Q22</f>
        <v>0</v>
      </c>
      <c r="R20" s="171" t="n">
        <f aca="false">R21+R22</f>
        <v>0</v>
      </c>
      <c r="S20" s="171" t="n">
        <f aca="false">S21+S22</f>
        <v>0</v>
      </c>
      <c r="T20" s="171" t="n">
        <f aca="false">T21+T22</f>
        <v>0</v>
      </c>
      <c r="U20" s="171" t="n">
        <f aca="false">U21+U22</f>
        <v>0</v>
      </c>
      <c r="V20" s="171" t="n">
        <f aca="false">V21+V22</f>
        <v>0</v>
      </c>
      <c r="W20" s="171" t="n">
        <f aca="false">W21+W22</f>
        <v>1</v>
      </c>
      <c r="X20" s="171" t="n">
        <f aca="false">X21+X22</f>
        <v>0</v>
      </c>
      <c r="Y20" s="171" t="n">
        <f aca="false">Y21+Y22</f>
        <v>0</v>
      </c>
      <c r="Z20" s="171" t="n">
        <f aca="false">Z21+Z22</f>
        <v>0</v>
      </c>
      <c r="AA20" s="171" t="n">
        <f aca="false">AA21+AA22</f>
        <v>0</v>
      </c>
      <c r="AB20" s="171" t="n">
        <v>0</v>
      </c>
      <c r="AC20" s="171"/>
      <c r="AD20" s="171"/>
      <c r="AE20" s="171"/>
    </row>
    <row r="21" customFormat="false" ht="13.8" hidden="true" customHeight="false" outlineLevel="1" collapsed="false">
      <c r="B21" s="172" t="s">
        <v>457</v>
      </c>
      <c r="C21" s="173"/>
      <c r="D21" s="173" t="n">
        <f aca="false">SUM(H21:S21)</f>
        <v>0</v>
      </c>
      <c r="E21" s="174"/>
      <c r="F21" s="173" t="n">
        <f aca="false">SUM(T21:AE21)</f>
        <v>1</v>
      </c>
      <c r="G21" s="174"/>
      <c r="H21" s="173"/>
      <c r="I21" s="173"/>
      <c r="J21" s="173"/>
      <c r="K21" s="173"/>
      <c r="L21" s="173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7" t="n">
        <v>1</v>
      </c>
      <c r="X21" s="177"/>
      <c r="Y21" s="177"/>
      <c r="Z21" s="177"/>
      <c r="AA21" s="177"/>
      <c r="AB21" s="177"/>
      <c r="AC21" s="177"/>
      <c r="AD21" s="177"/>
      <c r="AE21" s="177"/>
    </row>
    <row r="22" customFormat="false" ht="13.8" hidden="true" customHeight="false" outlineLevel="1" collapsed="false">
      <c r="B22" s="172" t="s">
        <v>458</v>
      </c>
      <c r="C22" s="173"/>
      <c r="D22" s="173" t="n">
        <f aca="false">SUM(H22:S22)</f>
        <v>0</v>
      </c>
      <c r="E22" s="174"/>
      <c r="F22" s="173" t="n">
        <f aca="false">SUM(T22:AE22)</f>
        <v>0</v>
      </c>
      <c r="G22" s="174"/>
      <c r="H22" s="173"/>
      <c r="I22" s="173"/>
      <c r="J22" s="173"/>
      <c r="K22" s="173"/>
      <c r="L22" s="173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7" t="n">
        <v>0</v>
      </c>
      <c r="X22" s="177"/>
      <c r="Y22" s="177"/>
      <c r="Z22" s="177"/>
      <c r="AA22" s="177"/>
      <c r="AB22" s="177"/>
      <c r="AC22" s="177"/>
      <c r="AD22" s="177"/>
      <c r="AE22" s="177"/>
    </row>
    <row r="23" s="166" customFormat="true" ht="13.8" hidden="false" customHeight="false" outlineLevel="0" collapsed="false">
      <c r="B23" s="167" t="s">
        <v>133</v>
      </c>
      <c r="C23" s="168" t="n">
        <v>8</v>
      </c>
      <c r="D23" s="169" t="n">
        <f aca="false">SUM(H23:S23)</f>
        <v>1</v>
      </c>
      <c r="E23" s="170" t="n">
        <f aca="false">D23*100/C23</f>
        <v>12.5</v>
      </c>
      <c r="F23" s="169" t="n">
        <f aca="false">SUM(T23:AE23)</f>
        <v>1</v>
      </c>
      <c r="G23" s="170" t="n">
        <f aca="false">F23*100/C23</f>
        <v>12.5</v>
      </c>
      <c r="H23" s="171" t="n">
        <f aca="false">H24+H25</f>
        <v>0</v>
      </c>
      <c r="I23" s="171" t="n">
        <f aca="false">I24+I25</f>
        <v>0</v>
      </c>
      <c r="J23" s="171" t="n">
        <f aca="false">J24+J25</f>
        <v>0</v>
      </c>
      <c r="K23" s="171" t="n">
        <f aca="false">K24+K25</f>
        <v>0</v>
      </c>
      <c r="L23" s="171" t="n">
        <f aca="false">L24+L25</f>
        <v>0</v>
      </c>
      <c r="M23" s="171" t="n">
        <f aca="false">M24+M25</f>
        <v>0</v>
      </c>
      <c r="N23" s="171" t="n">
        <f aca="false">N24+N25</f>
        <v>1</v>
      </c>
      <c r="O23" s="171" t="n">
        <f aca="false">O24+O25</f>
        <v>0</v>
      </c>
      <c r="P23" s="171" t="n">
        <f aca="false">P24+P25</f>
        <v>0</v>
      </c>
      <c r="Q23" s="171" t="n">
        <f aca="false">Q24+Q25</f>
        <v>0</v>
      </c>
      <c r="R23" s="171" t="n">
        <f aca="false">R24+R25</f>
        <v>0</v>
      </c>
      <c r="S23" s="171" t="n">
        <f aca="false">S24+S25</f>
        <v>0</v>
      </c>
      <c r="T23" s="171" t="n">
        <f aca="false">T24+T25</f>
        <v>0</v>
      </c>
      <c r="U23" s="171" t="n">
        <f aca="false">U24+U25</f>
        <v>0</v>
      </c>
      <c r="V23" s="171" t="n">
        <f aca="false">V24+V25</f>
        <v>1</v>
      </c>
      <c r="W23" s="171" t="n">
        <f aca="false">W24+W25</f>
        <v>0</v>
      </c>
      <c r="X23" s="171" t="n">
        <f aca="false">X24+X25</f>
        <v>0</v>
      </c>
      <c r="Y23" s="171" t="n">
        <f aca="false">Y24+Y25</f>
        <v>0</v>
      </c>
      <c r="Z23" s="171" t="n">
        <f aca="false">Z24+Z25</f>
        <v>0</v>
      </c>
      <c r="AA23" s="171" t="n">
        <f aca="false">AA24+AA25</f>
        <v>0</v>
      </c>
      <c r="AB23" s="171" t="n">
        <v>0</v>
      </c>
      <c r="AC23" s="171"/>
      <c r="AD23" s="171"/>
      <c r="AE23" s="171"/>
    </row>
    <row r="24" customFormat="false" ht="13.8" hidden="true" customHeight="false" outlineLevel="1" collapsed="false">
      <c r="B24" s="172" t="s">
        <v>457</v>
      </c>
      <c r="C24" s="173"/>
      <c r="D24" s="173" t="n">
        <f aca="false">SUM(H24:S24)</f>
        <v>1</v>
      </c>
      <c r="E24" s="174"/>
      <c r="F24" s="173" t="n">
        <f aca="false">SUM(T24:AE24)</f>
        <v>1</v>
      </c>
      <c r="G24" s="174"/>
      <c r="H24" s="173"/>
      <c r="I24" s="173"/>
      <c r="J24" s="173"/>
      <c r="K24" s="173"/>
      <c r="L24" s="173"/>
      <c r="M24" s="173"/>
      <c r="N24" s="173" t="n">
        <v>1</v>
      </c>
      <c r="O24" s="173"/>
      <c r="P24" s="173"/>
      <c r="Q24" s="173"/>
      <c r="R24" s="173"/>
      <c r="S24" s="173"/>
      <c r="T24" s="173"/>
      <c r="U24" s="173"/>
      <c r="V24" s="173" t="n">
        <v>1</v>
      </c>
      <c r="W24" s="177"/>
      <c r="X24" s="177"/>
      <c r="Y24" s="177"/>
      <c r="Z24" s="177"/>
      <c r="AA24" s="177"/>
      <c r="AB24" s="177"/>
      <c r="AC24" s="177"/>
      <c r="AD24" s="177"/>
      <c r="AE24" s="177"/>
    </row>
    <row r="25" customFormat="false" ht="13.8" hidden="true" customHeight="false" outlineLevel="1" collapsed="false">
      <c r="B25" s="172" t="s">
        <v>458</v>
      </c>
      <c r="C25" s="173"/>
      <c r="D25" s="173" t="n">
        <f aca="false">SUM(H25:S25)</f>
        <v>0</v>
      </c>
      <c r="E25" s="174"/>
      <c r="F25" s="173" t="n">
        <f aca="false">SUM(T25:AE25)</f>
        <v>0</v>
      </c>
      <c r="G25" s="174"/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7"/>
      <c r="X25" s="177"/>
      <c r="Y25" s="177"/>
      <c r="Z25" s="177"/>
      <c r="AA25" s="177"/>
      <c r="AB25" s="177"/>
      <c r="AC25" s="177"/>
      <c r="AD25" s="177"/>
      <c r="AE25" s="177"/>
    </row>
    <row r="26" s="166" customFormat="true" ht="13.8" hidden="false" customHeight="false" outlineLevel="0" collapsed="false">
      <c r="B26" s="167" t="s">
        <v>332</v>
      </c>
      <c r="C26" s="168" t="n">
        <v>4</v>
      </c>
      <c r="D26" s="169" t="n">
        <f aca="false">SUM(H26:S26)</f>
        <v>0</v>
      </c>
      <c r="E26" s="170" t="n">
        <f aca="false">D26*100/C26</f>
        <v>0</v>
      </c>
      <c r="F26" s="169" t="n">
        <f aca="false">SUM(T26:AE26)</f>
        <v>2</v>
      </c>
      <c r="G26" s="170" t="n">
        <f aca="false">F26*100/C26</f>
        <v>50</v>
      </c>
      <c r="H26" s="171" t="n">
        <f aca="false">H27+H28</f>
        <v>0</v>
      </c>
      <c r="I26" s="171" t="n">
        <f aca="false">I27+I28</f>
        <v>0</v>
      </c>
      <c r="J26" s="171" t="n">
        <f aca="false">J27+J28</f>
        <v>0</v>
      </c>
      <c r="K26" s="171" t="n">
        <f aca="false">K27+K28</f>
        <v>0</v>
      </c>
      <c r="L26" s="171" t="n">
        <f aca="false">L27+L28</f>
        <v>0</v>
      </c>
      <c r="M26" s="171" t="n">
        <f aca="false">M27+M28</f>
        <v>0</v>
      </c>
      <c r="N26" s="171" t="n">
        <f aca="false">N27+N28</f>
        <v>0</v>
      </c>
      <c r="O26" s="171" t="n">
        <f aca="false">O27+O28</f>
        <v>0</v>
      </c>
      <c r="P26" s="171" t="n">
        <f aca="false">P27+P28</f>
        <v>0</v>
      </c>
      <c r="Q26" s="171" t="n">
        <f aca="false">Q27+Q28</f>
        <v>0</v>
      </c>
      <c r="R26" s="171" t="n">
        <f aca="false">R27+R28</f>
        <v>0</v>
      </c>
      <c r="S26" s="171" t="n">
        <f aca="false">S27+S28</f>
        <v>0</v>
      </c>
      <c r="T26" s="171" t="n">
        <f aca="false">T27+T28</f>
        <v>0</v>
      </c>
      <c r="U26" s="171" t="n">
        <f aca="false">U27+U28</f>
        <v>0</v>
      </c>
      <c r="V26" s="171" t="n">
        <f aca="false">V27+V28</f>
        <v>0</v>
      </c>
      <c r="W26" s="171" t="n">
        <f aca="false">W27+W28</f>
        <v>0</v>
      </c>
      <c r="X26" s="171" t="n">
        <f aca="false">X27+X28</f>
        <v>1</v>
      </c>
      <c r="Y26" s="171" t="n">
        <f aca="false">Y27+Y28</f>
        <v>0</v>
      </c>
      <c r="Z26" s="171" t="n">
        <v>1</v>
      </c>
      <c r="AA26" s="171" t="n">
        <f aca="false">AA27+AA28</f>
        <v>0</v>
      </c>
      <c r="AB26" s="171" t="n">
        <v>0</v>
      </c>
      <c r="AC26" s="171"/>
      <c r="AD26" s="171"/>
      <c r="AE26" s="171"/>
    </row>
    <row r="27" customFormat="false" ht="13.8" hidden="true" customHeight="false" outlineLevel="1" collapsed="false">
      <c r="B27" s="172" t="s">
        <v>457</v>
      </c>
      <c r="C27" s="173"/>
      <c r="D27" s="173" t="n">
        <f aca="false">SUM(H27:S27)</f>
        <v>0</v>
      </c>
      <c r="E27" s="174"/>
      <c r="F27" s="173" t="n">
        <f aca="false">SUM(T27:AE27)</f>
        <v>1</v>
      </c>
      <c r="G27" s="174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7"/>
      <c r="X27" s="177" t="n">
        <v>1</v>
      </c>
      <c r="Y27" s="177"/>
      <c r="Z27" s="177"/>
      <c r="AA27" s="177"/>
      <c r="AB27" s="177"/>
      <c r="AC27" s="177"/>
      <c r="AD27" s="177"/>
      <c r="AE27" s="177"/>
    </row>
    <row r="28" customFormat="false" ht="13.8" hidden="true" customHeight="false" outlineLevel="1" collapsed="false">
      <c r="B28" s="172" t="s">
        <v>458</v>
      </c>
      <c r="C28" s="173"/>
      <c r="D28" s="173" t="n">
        <f aca="false">SUM(H28:S28)</f>
        <v>0</v>
      </c>
      <c r="E28" s="174"/>
      <c r="F28" s="173" t="n">
        <f aca="false">SUM(T28:AE28)</f>
        <v>0</v>
      </c>
      <c r="G28" s="174"/>
      <c r="H28" s="173"/>
      <c r="I28" s="173"/>
      <c r="J28" s="173"/>
      <c r="K28" s="173"/>
      <c r="L28" s="173"/>
      <c r="M28" s="173"/>
      <c r="N28" s="173"/>
      <c r="O28" s="173"/>
      <c r="P28" s="173"/>
      <c r="Q28" s="173"/>
      <c r="R28" s="173"/>
      <c r="S28" s="173"/>
      <c r="T28" s="173"/>
      <c r="U28" s="173"/>
      <c r="V28" s="173"/>
      <c r="W28" s="177"/>
      <c r="X28" s="177"/>
      <c r="Y28" s="177"/>
      <c r="Z28" s="177"/>
      <c r="AA28" s="177"/>
      <c r="AB28" s="177"/>
      <c r="AC28" s="177"/>
      <c r="AD28" s="177"/>
      <c r="AE28" s="177"/>
    </row>
    <row r="29" s="166" customFormat="true" ht="13.8" hidden="false" customHeight="false" outlineLevel="0" collapsed="false">
      <c r="B29" s="167" t="s">
        <v>47</v>
      </c>
      <c r="C29" s="168" t="n">
        <v>14</v>
      </c>
      <c r="D29" s="169" t="n">
        <f aca="false">SUM(H29:S29)</f>
        <v>3</v>
      </c>
      <c r="E29" s="170" t="n">
        <f aca="false">D29*100/C29</f>
        <v>21.4285714285714</v>
      </c>
      <c r="F29" s="169" t="n">
        <f aca="false">SUM(T29:AE29)</f>
        <v>3</v>
      </c>
      <c r="G29" s="170" t="n">
        <f aca="false">F29*100/C29</f>
        <v>21.4285714285714</v>
      </c>
      <c r="H29" s="171" t="n">
        <f aca="false">H30+H31</f>
        <v>0</v>
      </c>
      <c r="I29" s="171" t="n">
        <f aca="false">I30+I31</f>
        <v>1</v>
      </c>
      <c r="J29" s="171" t="n">
        <f aca="false">J30+J31</f>
        <v>0</v>
      </c>
      <c r="K29" s="171" t="n">
        <f aca="false">K30+K31</f>
        <v>0</v>
      </c>
      <c r="L29" s="171" t="n">
        <f aca="false">L30+L31</f>
        <v>0</v>
      </c>
      <c r="M29" s="171" t="n">
        <f aca="false">M30+M31</f>
        <v>1</v>
      </c>
      <c r="N29" s="171" t="n">
        <f aca="false">N30+N31</f>
        <v>0</v>
      </c>
      <c r="O29" s="171" t="n">
        <f aca="false">O30+O31</f>
        <v>0</v>
      </c>
      <c r="P29" s="171" t="n">
        <f aca="false">P30+P31</f>
        <v>0</v>
      </c>
      <c r="Q29" s="171" t="n">
        <f aca="false">Q30+Q31</f>
        <v>1</v>
      </c>
      <c r="R29" s="171" t="n">
        <f aca="false">R30+R31</f>
        <v>0</v>
      </c>
      <c r="S29" s="171" t="n">
        <f aca="false">S30+S31</f>
        <v>0</v>
      </c>
      <c r="T29" s="171" t="n">
        <f aca="false">T30+T31</f>
        <v>0</v>
      </c>
      <c r="U29" s="171" t="n">
        <f aca="false">U30+U31</f>
        <v>0</v>
      </c>
      <c r="V29" s="171" t="n">
        <v>1</v>
      </c>
      <c r="W29" s="171" t="n">
        <f aca="false">W30+W31</f>
        <v>0</v>
      </c>
      <c r="X29" s="171" t="n">
        <v>1</v>
      </c>
      <c r="Y29" s="171" t="n">
        <f aca="false">Y30+Y31</f>
        <v>0</v>
      </c>
      <c r="Z29" s="171" t="n">
        <f aca="false">Z30+Z31</f>
        <v>0</v>
      </c>
      <c r="AA29" s="171" t="n">
        <v>1</v>
      </c>
      <c r="AB29" s="171" t="n">
        <v>0</v>
      </c>
      <c r="AC29" s="171"/>
      <c r="AD29" s="171"/>
      <c r="AE29" s="171"/>
    </row>
    <row r="30" customFormat="false" ht="13.8" hidden="true" customHeight="false" outlineLevel="1" collapsed="false">
      <c r="B30" s="172" t="s">
        <v>457</v>
      </c>
      <c r="C30" s="173"/>
      <c r="D30" s="173" t="n">
        <f aca="false">SUM(H30:S30)</f>
        <v>2</v>
      </c>
      <c r="E30" s="174"/>
      <c r="F30" s="173" t="n">
        <f aca="false">SUM(T30:AE30)</f>
        <v>1</v>
      </c>
      <c r="G30" s="174"/>
      <c r="H30" s="175"/>
      <c r="I30" s="176" t="n">
        <v>1</v>
      </c>
      <c r="J30" s="175"/>
      <c r="K30" s="175"/>
      <c r="L30" s="175"/>
      <c r="M30" s="175"/>
      <c r="N30" s="173"/>
      <c r="O30" s="173"/>
      <c r="P30" s="173"/>
      <c r="Q30" s="173" t="n">
        <v>1</v>
      </c>
      <c r="R30" s="173"/>
      <c r="S30" s="173"/>
      <c r="T30" s="173"/>
      <c r="U30" s="173"/>
      <c r="V30" s="173"/>
      <c r="W30" s="177"/>
      <c r="X30" s="177"/>
      <c r="Y30" s="177"/>
      <c r="Z30" s="177"/>
      <c r="AA30" s="177" t="n">
        <v>1</v>
      </c>
      <c r="AB30" s="177"/>
      <c r="AC30" s="177"/>
      <c r="AD30" s="177"/>
      <c r="AE30" s="177"/>
    </row>
    <row r="31" customFormat="false" ht="13.8" hidden="true" customHeight="false" outlineLevel="1" collapsed="false">
      <c r="B31" s="172" t="s">
        <v>458</v>
      </c>
      <c r="C31" s="173"/>
      <c r="D31" s="173" t="n">
        <f aca="false">SUM(H31:S31)</f>
        <v>1</v>
      </c>
      <c r="E31" s="174"/>
      <c r="F31" s="173" t="n">
        <f aca="false">SUM(T31:AE31)</f>
        <v>0</v>
      </c>
      <c r="G31" s="174"/>
      <c r="H31" s="175"/>
      <c r="I31" s="175"/>
      <c r="J31" s="175"/>
      <c r="K31" s="175"/>
      <c r="L31" s="175"/>
      <c r="M31" s="176" t="n">
        <v>1</v>
      </c>
      <c r="N31" s="173"/>
      <c r="O31" s="173"/>
      <c r="P31" s="173"/>
      <c r="Q31" s="173"/>
      <c r="R31" s="173"/>
      <c r="S31" s="173"/>
      <c r="T31" s="173"/>
      <c r="U31" s="173"/>
      <c r="V31" s="173"/>
      <c r="W31" s="177"/>
      <c r="X31" s="177"/>
      <c r="Y31" s="177"/>
      <c r="Z31" s="177"/>
      <c r="AA31" s="177"/>
      <c r="AB31" s="177"/>
      <c r="AC31" s="177"/>
      <c r="AD31" s="177"/>
      <c r="AE31" s="177"/>
    </row>
    <row r="32" s="166" customFormat="true" ht="13.8" hidden="false" customHeight="false" outlineLevel="0" collapsed="false">
      <c r="B32" s="167" t="s">
        <v>243</v>
      </c>
      <c r="C32" s="168" t="n">
        <v>12</v>
      </c>
      <c r="D32" s="169" t="n">
        <f aca="false">SUM(H32:S32)</f>
        <v>0</v>
      </c>
      <c r="E32" s="170" t="n">
        <f aca="false">D32*100/C32</f>
        <v>0</v>
      </c>
      <c r="F32" s="169" t="n">
        <f aca="false">SUM(T32:AE32)</f>
        <v>11</v>
      </c>
      <c r="G32" s="170" t="n">
        <f aca="false">F32*100/C32</f>
        <v>91.6666666666667</v>
      </c>
      <c r="H32" s="171" t="n">
        <f aca="false">H33+H34</f>
        <v>0</v>
      </c>
      <c r="I32" s="171" t="n">
        <f aca="false">I33+I34</f>
        <v>0</v>
      </c>
      <c r="J32" s="171" t="n">
        <f aca="false">J33+J34</f>
        <v>0</v>
      </c>
      <c r="K32" s="171" t="n">
        <f aca="false">K33+K34</f>
        <v>0</v>
      </c>
      <c r="L32" s="171" t="n">
        <f aca="false">L33+L34</f>
        <v>0</v>
      </c>
      <c r="M32" s="171" t="n">
        <f aca="false">M33+M34</f>
        <v>0</v>
      </c>
      <c r="N32" s="171" t="n">
        <f aca="false">N33+N34</f>
        <v>0</v>
      </c>
      <c r="O32" s="171" t="n">
        <f aca="false">O33+O34</f>
        <v>0</v>
      </c>
      <c r="P32" s="171" t="n">
        <f aca="false">P33+P34</f>
        <v>0</v>
      </c>
      <c r="Q32" s="171" t="n">
        <f aca="false">Q33+Q34</f>
        <v>0</v>
      </c>
      <c r="R32" s="171" t="n">
        <f aca="false">R33+R34</f>
        <v>0</v>
      </c>
      <c r="S32" s="171" t="n">
        <f aca="false">S33+S34</f>
        <v>0</v>
      </c>
      <c r="T32" s="171" t="n">
        <f aca="false">T33+T34</f>
        <v>1</v>
      </c>
      <c r="U32" s="171" t="n">
        <f aca="false">U33+U34</f>
        <v>2</v>
      </c>
      <c r="V32" s="171" t="n">
        <f aca="false">V33+V34</f>
        <v>1</v>
      </c>
      <c r="W32" s="171" t="n">
        <v>2</v>
      </c>
      <c r="X32" s="171" t="n">
        <f aca="false">X33+X34</f>
        <v>2</v>
      </c>
      <c r="Y32" s="171" t="n">
        <f aca="false">Y33+Y34</f>
        <v>1</v>
      </c>
      <c r="Z32" s="171" t="n">
        <f aca="false">Z33+Z34</f>
        <v>1</v>
      </c>
      <c r="AA32" s="171" t="n">
        <v>1</v>
      </c>
      <c r="AB32" s="171" t="n">
        <v>0</v>
      </c>
      <c r="AC32" s="171"/>
      <c r="AD32" s="171"/>
      <c r="AE32" s="171"/>
    </row>
    <row r="33" customFormat="false" ht="13.8" hidden="true" customHeight="false" outlineLevel="1" collapsed="false">
      <c r="B33" s="172" t="s">
        <v>457</v>
      </c>
      <c r="C33" s="173"/>
      <c r="D33" s="173" t="n">
        <f aca="false">SUM(H33:S33)</f>
        <v>0</v>
      </c>
      <c r="E33" s="174"/>
      <c r="F33" s="173" t="n">
        <f aca="false">SUM(T33:AE33)</f>
        <v>9</v>
      </c>
      <c r="G33" s="174"/>
      <c r="H33" s="173"/>
      <c r="I33" s="173"/>
      <c r="J33" s="173"/>
      <c r="K33" s="173"/>
      <c r="L33" s="173"/>
      <c r="M33" s="173"/>
      <c r="N33" s="173"/>
      <c r="O33" s="173"/>
      <c r="P33" s="173"/>
      <c r="Q33" s="173"/>
      <c r="R33" s="173"/>
      <c r="S33" s="173"/>
      <c r="T33" s="173" t="n">
        <v>1</v>
      </c>
      <c r="U33" s="173" t="n">
        <v>2</v>
      </c>
      <c r="V33" s="173" t="n">
        <v>1</v>
      </c>
      <c r="W33" s="177" t="n">
        <v>1</v>
      </c>
      <c r="X33" s="177" t="n">
        <v>2</v>
      </c>
      <c r="Y33" s="177" t="n">
        <v>1</v>
      </c>
      <c r="Z33" s="177" t="n">
        <v>1</v>
      </c>
      <c r="AA33" s="177"/>
      <c r="AB33" s="177"/>
      <c r="AC33" s="177"/>
      <c r="AD33" s="177"/>
      <c r="AE33" s="177"/>
    </row>
    <row r="34" customFormat="false" ht="13.8" hidden="true" customHeight="false" outlineLevel="1" collapsed="false">
      <c r="B34" s="172" t="s">
        <v>458</v>
      </c>
      <c r="C34" s="173"/>
      <c r="D34" s="173" t="n">
        <f aca="false">SUM(H34:S34)</f>
        <v>0</v>
      </c>
      <c r="E34" s="174"/>
      <c r="F34" s="173" t="n">
        <f aca="false">SUM(T34:AE34)</f>
        <v>1</v>
      </c>
      <c r="G34" s="174"/>
      <c r="H34" s="173"/>
      <c r="I34" s="173"/>
      <c r="J34" s="173"/>
      <c r="K34" s="173"/>
      <c r="L34" s="173"/>
      <c r="M34" s="173"/>
      <c r="N34" s="173"/>
      <c r="O34" s="173"/>
      <c r="P34" s="173"/>
      <c r="Q34" s="173"/>
      <c r="R34" s="173"/>
      <c r="S34" s="173"/>
      <c r="T34" s="173"/>
      <c r="U34" s="173"/>
      <c r="V34" s="173"/>
      <c r="W34" s="177" t="n">
        <v>0</v>
      </c>
      <c r="X34" s="177"/>
      <c r="Y34" s="177"/>
      <c r="Z34" s="177"/>
      <c r="AA34" s="177" t="n">
        <v>1</v>
      </c>
      <c r="AB34" s="177"/>
      <c r="AC34" s="177"/>
      <c r="AD34" s="177"/>
      <c r="AE34" s="177"/>
    </row>
    <row r="35" s="166" customFormat="true" ht="13.8" hidden="false" customHeight="false" outlineLevel="0" collapsed="false">
      <c r="B35" s="167" t="s">
        <v>70</v>
      </c>
      <c r="C35" s="168" t="n">
        <v>7</v>
      </c>
      <c r="D35" s="169" t="n">
        <f aca="false">SUM(H35:S35)</f>
        <v>5</v>
      </c>
      <c r="E35" s="170" t="n">
        <f aca="false">D35*100/C35</f>
        <v>71.4285714285714</v>
      </c>
      <c r="F35" s="169" t="n">
        <f aca="false">SUM(T35:AE35)</f>
        <v>6</v>
      </c>
      <c r="G35" s="170" t="n">
        <f aca="false">F35*100/C35</f>
        <v>85.7142857142857</v>
      </c>
      <c r="H35" s="171" t="n">
        <f aca="false">H36+H37</f>
        <v>0</v>
      </c>
      <c r="I35" s="171" t="n">
        <f aca="false">I36+I37</f>
        <v>0</v>
      </c>
      <c r="J35" s="171" t="n">
        <f aca="false">J36+J37</f>
        <v>0</v>
      </c>
      <c r="K35" s="171" t="n">
        <f aca="false">K36+K37</f>
        <v>0</v>
      </c>
      <c r="L35" s="171" t="n">
        <f aca="false">L36+L37</f>
        <v>0</v>
      </c>
      <c r="M35" s="171" t="n">
        <f aca="false">M36+M37</f>
        <v>1</v>
      </c>
      <c r="N35" s="171" t="n">
        <f aca="false">N36+N37</f>
        <v>0</v>
      </c>
      <c r="O35" s="171" t="n">
        <f aca="false">O36+O37</f>
        <v>1</v>
      </c>
      <c r="P35" s="171" t="n">
        <f aca="false">P36+P37</f>
        <v>0</v>
      </c>
      <c r="Q35" s="171" t="n">
        <f aca="false">Q36+Q37</f>
        <v>0</v>
      </c>
      <c r="R35" s="171" t="n">
        <f aca="false">R36+R37</f>
        <v>3</v>
      </c>
      <c r="S35" s="171" t="n">
        <f aca="false">S36+S37</f>
        <v>0</v>
      </c>
      <c r="T35" s="171" t="n">
        <f aca="false">T36+T37</f>
        <v>0</v>
      </c>
      <c r="U35" s="171" t="n">
        <v>2</v>
      </c>
      <c r="V35" s="171" t="n">
        <f aca="false">V36+V37</f>
        <v>1</v>
      </c>
      <c r="W35" s="171" t="n">
        <f aca="false">W36+W37</f>
        <v>0</v>
      </c>
      <c r="X35" s="171" t="n">
        <f aca="false">X36+X37</f>
        <v>1</v>
      </c>
      <c r="Y35" s="171" t="n">
        <f aca="false">Y36+Y37</f>
        <v>0</v>
      </c>
      <c r="Z35" s="171" t="n">
        <f aca="false">Z36+Z37</f>
        <v>1</v>
      </c>
      <c r="AA35" s="171" t="n">
        <v>1</v>
      </c>
      <c r="AB35" s="171" t="n">
        <v>0</v>
      </c>
      <c r="AC35" s="171"/>
      <c r="AD35" s="171"/>
      <c r="AE35" s="171"/>
    </row>
    <row r="36" customFormat="false" ht="13.8" hidden="true" customHeight="false" outlineLevel="1" collapsed="false">
      <c r="B36" s="172" t="s">
        <v>457</v>
      </c>
      <c r="C36" s="173"/>
      <c r="D36" s="173" t="n">
        <f aca="false">SUM(H36:S36)</f>
        <v>4</v>
      </c>
      <c r="E36" s="174"/>
      <c r="F36" s="173" t="n">
        <f aca="false">SUM(T36:AE36)</f>
        <v>5</v>
      </c>
      <c r="G36" s="174"/>
      <c r="H36" s="175"/>
      <c r="I36" s="175"/>
      <c r="J36" s="175"/>
      <c r="K36" s="175"/>
      <c r="L36" s="175"/>
      <c r="M36" s="176" t="n">
        <v>1</v>
      </c>
      <c r="N36" s="173"/>
      <c r="O36" s="173"/>
      <c r="P36" s="173"/>
      <c r="Q36" s="173"/>
      <c r="R36" s="173" t="n">
        <v>3</v>
      </c>
      <c r="S36" s="173"/>
      <c r="T36" s="173"/>
      <c r="U36" s="173" t="n">
        <v>3</v>
      </c>
      <c r="V36" s="173"/>
      <c r="W36" s="177"/>
      <c r="X36" s="177" t="n">
        <v>1</v>
      </c>
      <c r="Y36" s="177"/>
      <c r="Z36" s="177"/>
      <c r="AA36" s="177" t="n">
        <v>1</v>
      </c>
      <c r="AB36" s="177"/>
      <c r="AC36" s="177"/>
      <c r="AD36" s="177"/>
      <c r="AE36" s="177"/>
    </row>
    <row r="37" customFormat="false" ht="13.8" hidden="true" customHeight="false" outlineLevel="1" collapsed="false">
      <c r="B37" s="172" t="s">
        <v>458</v>
      </c>
      <c r="C37" s="173"/>
      <c r="D37" s="173" t="n">
        <f aca="false">SUM(H37:S37)</f>
        <v>1</v>
      </c>
      <c r="E37" s="174"/>
      <c r="F37" s="173" t="n">
        <f aca="false">SUM(T37:AE37)</f>
        <v>2</v>
      </c>
      <c r="G37" s="174"/>
      <c r="H37" s="175"/>
      <c r="I37" s="175"/>
      <c r="J37" s="175"/>
      <c r="K37" s="175"/>
      <c r="L37" s="175"/>
      <c r="M37" s="175"/>
      <c r="N37" s="173"/>
      <c r="O37" s="173" t="n">
        <v>1</v>
      </c>
      <c r="P37" s="173"/>
      <c r="Q37" s="173"/>
      <c r="R37" s="173"/>
      <c r="S37" s="173"/>
      <c r="T37" s="173"/>
      <c r="U37" s="173"/>
      <c r="V37" s="173" t="n">
        <v>1</v>
      </c>
      <c r="W37" s="177"/>
      <c r="X37" s="177"/>
      <c r="Y37" s="177"/>
      <c r="Z37" s="177" t="n">
        <v>1</v>
      </c>
      <c r="AA37" s="177"/>
      <c r="AB37" s="177"/>
      <c r="AC37" s="177"/>
      <c r="AD37" s="177"/>
      <c r="AE37" s="177"/>
    </row>
    <row r="38" s="166" customFormat="true" ht="13.8" hidden="false" customHeight="false" outlineLevel="0" collapsed="false">
      <c r="B38" s="167" t="s">
        <v>85</v>
      </c>
      <c r="C38" s="168" t="n">
        <v>12</v>
      </c>
      <c r="D38" s="169" t="n">
        <f aca="false">SUM(H38:S38)</f>
        <v>6</v>
      </c>
      <c r="E38" s="170" t="n">
        <f aca="false">D38*100/C38</f>
        <v>50</v>
      </c>
      <c r="F38" s="169" t="n">
        <f aca="false">SUM(T38:AE38)</f>
        <v>9</v>
      </c>
      <c r="G38" s="170" t="n">
        <f aca="false">F38*100/C38</f>
        <v>75</v>
      </c>
      <c r="H38" s="171" t="n">
        <f aca="false">H39+H40</f>
        <v>0</v>
      </c>
      <c r="I38" s="171" t="n">
        <f aca="false">I39+I40</f>
        <v>0</v>
      </c>
      <c r="J38" s="171" t="n">
        <f aca="false">J39+J40</f>
        <v>0</v>
      </c>
      <c r="K38" s="171" t="n">
        <f aca="false">K39+K40</f>
        <v>0</v>
      </c>
      <c r="L38" s="171" t="n">
        <f aca="false">L39+L40</f>
        <v>2</v>
      </c>
      <c r="M38" s="171" t="n">
        <f aca="false">M39+M40</f>
        <v>0</v>
      </c>
      <c r="N38" s="171" t="n">
        <f aca="false">N39+N40</f>
        <v>0</v>
      </c>
      <c r="O38" s="171" t="n">
        <f aca="false">O39+O40</f>
        <v>1</v>
      </c>
      <c r="P38" s="171" t="n">
        <f aca="false">P39+P40</f>
        <v>2</v>
      </c>
      <c r="Q38" s="171" t="n">
        <f aca="false">Q39+Q40</f>
        <v>1</v>
      </c>
      <c r="R38" s="171" t="n">
        <f aca="false">R39+R40</f>
        <v>0</v>
      </c>
      <c r="S38" s="171" t="n">
        <f aca="false">S39+S40</f>
        <v>0</v>
      </c>
      <c r="T38" s="171" t="n">
        <f aca="false">T39+T40</f>
        <v>1</v>
      </c>
      <c r="U38" s="171" t="n">
        <v>2</v>
      </c>
      <c r="V38" s="171" t="n">
        <f aca="false">V39+V40</f>
        <v>0</v>
      </c>
      <c r="W38" s="171" t="n">
        <f aca="false">W39+W40</f>
        <v>1</v>
      </c>
      <c r="X38" s="171" t="n">
        <f aca="false">X39+X40</f>
        <v>1</v>
      </c>
      <c r="Y38" s="171" t="n">
        <f aca="false">Y39+Y40</f>
        <v>1</v>
      </c>
      <c r="Z38" s="171" t="n">
        <f aca="false">Z39+Z40</f>
        <v>0</v>
      </c>
      <c r="AA38" s="171" t="n">
        <v>2</v>
      </c>
      <c r="AB38" s="171" t="n">
        <v>1</v>
      </c>
      <c r="AC38" s="171"/>
      <c r="AD38" s="171"/>
      <c r="AE38" s="171"/>
    </row>
    <row r="39" customFormat="false" ht="13.8" hidden="true" customHeight="false" outlineLevel="1" collapsed="false">
      <c r="B39" s="172" t="s">
        <v>457</v>
      </c>
      <c r="C39" s="173"/>
      <c r="D39" s="173" t="n">
        <f aca="false">SUM(H39:S39)</f>
        <v>4</v>
      </c>
      <c r="E39" s="174"/>
      <c r="F39" s="173" t="n">
        <f aca="false">SUM(T39:AE39)</f>
        <v>5</v>
      </c>
      <c r="G39" s="174"/>
      <c r="H39" s="175"/>
      <c r="I39" s="175"/>
      <c r="J39" s="175"/>
      <c r="K39" s="175"/>
      <c r="L39" s="176" t="n">
        <v>1</v>
      </c>
      <c r="M39" s="175"/>
      <c r="N39" s="173"/>
      <c r="O39" s="173" t="n">
        <v>1</v>
      </c>
      <c r="P39" s="173" t="n">
        <v>2</v>
      </c>
      <c r="Q39" s="173"/>
      <c r="R39" s="173"/>
      <c r="S39" s="173"/>
      <c r="T39" s="173" t="n">
        <v>1</v>
      </c>
      <c r="U39" s="173"/>
      <c r="V39" s="173"/>
      <c r="W39" s="177" t="n">
        <v>1</v>
      </c>
      <c r="X39" s="177"/>
      <c r="Y39" s="177"/>
      <c r="Z39" s="177"/>
      <c r="AA39" s="177" t="n">
        <v>2</v>
      </c>
      <c r="AB39" s="177" t="n">
        <v>1</v>
      </c>
      <c r="AC39" s="177"/>
      <c r="AD39" s="177"/>
      <c r="AE39" s="177"/>
    </row>
    <row r="40" customFormat="false" ht="13.8" hidden="true" customHeight="false" outlineLevel="1" collapsed="false">
      <c r="B40" s="172" t="s">
        <v>458</v>
      </c>
      <c r="C40" s="173"/>
      <c r="D40" s="173" t="n">
        <f aca="false">SUM(H40:S40)</f>
        <v>2</v>
      </c>
      <c r="E40" s="174"/>
      <c r="F40" s="173" t="n">
        <f aca="false">SUM(T40:AE40)</f>
        <v>3</v>
      </c>
      <c r="G40" s="174"/>
      <c r="H40" s="175"/>
      <c r="I40" s="175"/>
      <c r="J40" s="175"/>
      <c r="K40" s="175"/>
      <c r="L40" s="176" t="n">
        <v>1</v>
      </c>
      <c r="M40" s="175"/>
      <c r="N40" s="173"/>
      <c r="O40" s="173"/>
      <c r="P40" s="173"/>
      <c r="Q40" s="173" t="n">
        <v>1</v>
      </c>
      <c r="R40" s="173"/>
      <c r="S40" s="173"/>
      <c r="T40" s="173"/>
      <c r="U40" s="173" t="n">
        <v>1</v>
      </c>
      <c r="V40" s="173"/>
      <c r="W40" s="177" t="n">
        <v>0</v>
      </c>
      <c r="X40" s="177" t="n">
        <v>1</v>
      </c>
      <c r="Y40" s="177" t="n">
        <v>1</v>
      </c>
      <c r="Z40" s="177"/>
      <c r="AA40" s="177"/>
      <c r="AB40" s="177"/>
      <c r="AC40" s="177"/>
      <c r="AD40" s="177"/>
      <c r="AE40" s="177"/>
    </row>
    <row r="41" s="166" customFormat="true" ht="13.8" hidden="false" customHeight="false" outlineLevel="0" collapsed="false">
      <c r="B41" s="167" t="s">
        <v>380</v>
      </c>
      <c r="C41" s="168" t="n">
        <v>8</v>
      </c>
      <c r="D41" s="169" t="n">
        <f aca="false">SUM(H41:S41)</f>
        <v>0</v>
      </c>
      <c r="E41" s="170" t="n">
        <f aca="false">D41*100/C41</f>
        <v>0</v>
      </c>
      <c r="F41" s="169" t="n">
        <f aca="false">SUM(T41:AE41)</f>
        <v>3</v>
      </c>
      <c r="G41" s="170" t="n">
        <f aca="false">F41*100/C41</f>
        <v>37.5</v>
      </c>
      <c r="H41" s="171" t="n">
        <f aca="false">H42+H43</f>
        <v>0</v>
      </c>
      <c r="I41" s="171" t="n">
        <f aca="false">I42+I43</f>
        <v>0</v>
      </c>
      <c r="J41" s="171" t="n">
        <f aca="false">J42+J43</f>
        <v>0</v>
      </c>
      <c r="K41" s="171" t="n">
        <f aca="false">K42+K43</f>
        <v>0</v>
      </c>
      <c r="L41" s="171" t="n">
        <f aca="false">L42+L43</f>
        <v>0</v>
      </c>
      <c r="M41" s="171" t="n">
        <f aca="false">M42+M43</f>
        <v>0</v>
      </c>
      <c r="N41" s="171" t="n">
        <f aca="false">N42+N43</f>
        <v>0</v>
      </c>
      <c r="O41" s="171" t="n">
        <f aca="false">O42+O43</f>
        <v>0</v>
      </c>
      <c r="P41" s="171" t="n">
        <f aca="false">P42+P43</f>
        <v>0</v>
      </c>
      <c r="Q41" s="171" t="n">
        <f aca="false">Q42+Q43</f>
        <v>0</v>
      </c>
      <c r="R41" s="171" t="n">
        <f aca="false">R42+R43</f>
        <v>0</v>
      </c>
      <c r="S41" s="171" t="n">
        <f aca="false">S42+S43</f>
        <v>0</v>
      </c>
      <c r="T41" s="171" t="n">
        <f aca="false">T42+T43</f>
        <v>0</v>
      </c>
      <c r="U41" s="171" t="n">
        <f aca="false">U42+U43</f>
        <v>0</v>
      </c>
      <c r="V41" s="171" t="n">
        <f aca="false">V42+V43</f>
        <v>0</v>
      </c>
      <c r="W41" s="171" t="n">
        <f aca="false">W42+W43</f>
        <v>0</v>
      </c>
      <c r="X41" s="171" t="n">
        <f aca="false">X42+X43</f>
        <v>0</v>
      </c>
      <c r="Y41" s="171" t="n">
        <v>2</v>
      </c>
      <c r="Z41" s="171" t="n">
        <f aca="false">Z42+Z43</f>
        <v>1</v>
      </c>
      <c r="AA41" s="171" t="n">
        <f aca="false">AA42+AA43</f>
        <v>0</v>
      </c>
      <c r="AB41" s="171" t="n">
        <v>0</v>
      </c>
      <c r="AC41" s="171"/>
      <c r="AD41" s="171"/>
      <c r="AE41" s="171"/>
    </row>
    <row r="42" customFormat="false" ht="13.8" hidden="true" customHeight="false" outlineLevel="1" collapsed="false">
      <c r="B42" s="172" t="s">
        <v>457</v>
      </c>
      <c r="C42" s="173"/>
      <c r="D42" s="173" t="n">
        <f aca="false">SUM(H42:S42)</f>
        <v>0</v>
      </c>
      <c r="E42" s="174"/>
      <c r="F42" s="173" t="n">
        <f aca="false">SUM(T42:AE42)</f>
        <v>1</v>
      </c>
      <c r="G42" s="174"/>
      <c r="H42" s="173"/>
      <c r="I42" s="173"/>
      <c r="J42" s="173"/>
      <c r="K42" s="173"/>
      <c r="L42" s="173"/>
      <c r="M42" s="173"/>
      <c r="N42" s="173"/>
      <c r="O42" s="173"/>
      <c r="P42" s="173"/>
      <c r="Q42" s="173"/>
      <c r="R42" s="173"/>
      <c r="S42" s="173"/>
      <c r="T42" s="173"/>
      <c r="U42" s="173"/>
      <c r="V42" s="173"/>
      <c r="W42" s="177"/>
      <c r="X42" s="177"/>
      <c r="Y42" s="177"/>
      <c r="Z42" s="177" t="n">
        <v>1</v>
      </c>
      <c r="AA42" s="177"/>
      <c r="AB42" s="177"/>
      <c r="AC42" s="177"/>
      <c r="AD42" s="177"/>
      <c r="AE42" s="177"/>
    </row>
    <row r="43" customFormat="false" ht="13.8" hidden="true" customHeight="false" outlineLevel="1" collapsed="false">
      <c r="B43" s="172" t="s">
        <v>458</v>
      </c>
      <c r="C43" s="173"/>
      <c r="D43" s="173" t="n">
        <f aca="false">SUM(H43:S43)</f>
        <v>0</v>
      </c>
      <c r="E43" s="174"/>
      <c r="F43" s="173" t="n">
        <f aca="false">SUM(T43:AE43)</f>
        <v>0</v>
      </c>
      <c r="G43" s="174"/>
      <c r="H43" s="173"/>
      <c r="I43" s="173"/>
      <c r="J43" s="173"/>
      <c r="K43" s="173"/>
      <c r="L43" s="173"/>
      <c r="M43" s="173"/>
      <c r="N43" s="173"/>
      <c r="O43" s="173"/>
      <c r="P43" s="173"/>
      <c r="Q43" s="173"/>
      <c r="R43" s="173"/>
      <c r="S43" s="173"/>
      <c r="T43" s="173"/>
      <c r="U43" s="173"/>
      <c r="V43" s="173"/>
      <c r="W43" s="177"/>
      <c r="X43" s="177"/>
      <c r="Y43" s="177"/>
      <c r="Z43" s="177"/>
      <c r="AA43" s="177"/>
      <c r="AB43" s="177"/>
      <c r="AC43" s="177"/>
      <c r="AD43" s="177"/>
      <c r="AE43" s="177"/>
    </row>
    <row r="44" s="166" customFormat="true" ht="13.8" hidden="false" customHeight="false" outlineLevel="0" collapsed="false">
      <c r="B44" s="167" t="s">
        <v>22</v>
      </c>
      <c r="C44" s="168" t="n">
        <v>17</v>
      </c>
      <c r="D44" s="169" t="n">
        <f aca="false">SUM(H44:S44)</f>
        <v>12</v>
      </c>
      <c r="E44" s="170" t="n">
        <f aca="false">D44*100/C44</f>
        <v>70.5882352941177</v>
      </c>
      <c r="F44" s="169" t="n">
        <f aca="false">SUM(T44:AE44)</f>
        <v>3</v>
      </c>
      <c r="G44" s="170" t="n">
        <f aca="false">F44*100/C44</f>
        <v>17.6470588235294</v>
      </c>
      <c r="H44" s="171" t="n">
        <f aca="false">H45+H46</f>
        <v>1</v>
      </c>
      <c r="I44" s="171" t="n">
        <f aca="false">I45+I46</f>
        <v>1</v>
      </c>
      <c r="J44" s="171" t="n">
        <f aca="false">J45+J46</f>
        <v>1</v>
      </c>
      <c r="K44" s="171" t="n">
        <f aca="false">K45+K46</f>
        <v>0</v>
      </c>
      <c r="L44" s="171" t="n">
        <f aca="false">L45+L46</f>
        <v>1</v>
      </c>
      <c r="M44" s="171" t="n">
        <f aca="false">M45+M46</f>
        <v>1</v>
      </c>
      <c r="N44" s="171" t="n">
        <f aca="false">N45+N46</f>
        <v>1</v>
      </c>
      <c r="O44" s="171" t="n">
        <f aca="false">O45+O46</f>
        <v>3</v>
      </c>
      <c r="P44" s="171" t="n">
        <f aca="false">P45+P46</f>
        <v>0</v>
      </c>
      <c r="Q44" s="171" t="n">
        <f aca="false">Q45+Q46</f>
        <v>2</v>
      </c>
      <c r="R44" s="171" t="n">
        <f aca="false">R45+R46</f>
        <v>1</v>
      </c>
      <c r="S44" s="171" t="n">
        <f aca="false">S45+S46</f>
        <v>0</v>
      </c>
      <c r="T44" s="171" t="n">
        <f aca="false">T45+T46</f>
        <v>1</v>
      </c>
      <c r="U44" s="171" t="n">
        <f aca="false">U45+U46</f>
        <v>0</v>
      </c>
      <c r="V44" s="171" t="n">
        <f aca="false">V45+V46</f>
        <v>0</v>
      </c>
      <c r="W44" s="171" t="n">
        <f aca="false">W45+W46</f>
        <v>0</v>
      </c>
      <c r="X44" s="171" t="n">
        <v>2</v>
      </c>
      <c r="Y44" s="171" t="n">
        <f aca="false">Y45+Y46</f>
        <v>0</v>
      </c>
      <c r="Z44" s="171" t="n">
        <f aca="false">Z45+Z46</f>
        <v>0</v>
      </c>
      <c r="AA44" s="171" t="n">
        <f aca="false">AA45+AA46</f>
        <v>0</v>
      </c>
      <c r="AB44" s="171" t="n">
        <v>0</v>
      </c>
      <c r="AC44" s="171"/>
      <c r="AD44" s="171"/>
      <c r="AE44" s="171"/>
    </row>
    <row r="45" customFormat="false" ht="13.8" hidden="true" customHeight="false" outlineLevel="1" collapsed="false">
      <c r="B45" s="172" t="s">
        <v>457</v>
      </c>
      <c r="C45" s="177"/>
      <c r="D45" s="173" t="n">
        <f aca="false">SUM(H45:S45)</f>
        <v>6</v>
      </c>
      <c r="E45" s="174"/>
      <c r="F45" s="173" t="n">
        <f aca="false">SUM(T45:AE45)</f>
        <v>1</v>
      </c>
      <c r="G45" s="174"/>
      <c r="H45" s="175"/>
      <c r="I45" s="175"/>
      <c r="J45" s="176" t="n">
        <v>1</v>
      </c>
      <c r="K45" s="175"/>
      <c r="L45" s="175"/>
      <c r="M45" s="176" t="n">
        <v>1</v>
      </c>
      <c r="N45" s="173"/>
      <c r="O45" s="173" t="n">
        <v>3</v>
      </c>
      <c r="P45" s="173"/>
      <c r="Q45" s="173" t="n">
        <v>1</v>
      </c>
      <c r="R45" s="173"/>
      <c r="S45" s="173"/>
      <c r="T45" s="173" t="n">
        <v>1</v>
      </c>
      <c r="U45" s="173"/>
      <c r="V45" s="173"/>
      <c r="W45" s="177"/>
      <c r="X45" s="177"/>
      <c r="Y45" s="177"/>
      <c r="Z45" s="177"/>
      <c r="AA45" s="177"/>
      <c r="AB45" s="177"/>
      <c r="AC45" s="177"/>
      <c r="AD45" s="177"/>
      <c r="AE45" s="177"/>
    </row>
    <row r="46" customFormat="false" ht="13.8" hidden="true" customHeight="false" outlineLevel="1" collapsed="false">
      <c r="B46" s="172" t="s">
        <v>458</v>
      </c>
      <c r="C46" s="177"/>
      <c r="D46" s="173" t="n">
        <f aca="false">SUM(H46:S46)</f>
        <v>6</v>
      </c>
      <c r="E46" s="174"/>
      <c r="F46" s="173" t="n">
        <f aca="false">SUM(T46:AE46)</f>
        <v>0</v>
      </c>
      <c r="G46" s="174"/>
      <c r="H46" s="176" t="n">
        <v>1</v>
      </c>
      <c r="I46" s="176" t="n">
        <v>1</v>
      </c>
      <c r="J46" s="175"/>
      <c r="K46" s="175"/>
      <c r="L46" s="176" t="n">
        <v>1</v>
      </c>
      <c r="M46" s="175"/>
      <c r="N46" s="173" t="n">
        <v>1</v>
      </c>
      <c r="O46" s="173"/>
      <c r="P46" s="173"/>
      <c r="Q46" s="173" t="n">
        <v>1</v>
      </c>
      <c r="R46" s="173" t="n">
        <v>1</v>
      </c>
      <c r="S46" s="173"/>
      <c r="T46" s="173"/>
      <c r="U46" s="173"/>
      <c r="V46" s="173"/>
      <c r="W46" s="177"/>
      <c r="X46" s="177"/>
      <c r="Y46" s="177"/>
      <c r="Z46" s="177"/>
      <c r="AA46" s="177"/>
      <c r="AB46" s="177"/>
      <c r="AC46" s="177"/>
      <c r="AD46" s="177"/>
      <c r="AE46" s="177"/>
    </row>
    <row r="47" s="166" customFormat="true" ht="13.8" hidden="false" customHeight="false" outlineLevel="0" collapsed="false">
      <c r="B47" s="167" t="s">
        <v>34</v>
      </c>
      <c r="C47" s="178" t="n">
        <v>12</v>
      </c>
      <c r="D47" s="169" t="n">
        <f aca="false">SUM(H47:S47)</f>
        <v>5</v>
      </c>
      <c r="E47" s="170" t="n">
        <f aca="false">D47*100/C47</f>
        <v>41.6666666666667</v>
      </c>
      <c r="F47" s="169" t="n">
        <f aca="false">SUM(T47:AE47)</f>
        <v>3</v>
      </c>
      <c r="G47" s="170" t="n">
        <f aca="false">F47*100/C47</f>
        <v>25</v>
      </c>
      <c r="H47" s="179" t="n">
        <f aca="false">H48+H49</f>
        <v>1</v>
      </c>
      <c r="I47" s="179" t="n">
        <f aca="false">I48+I49</f>
        <v>0</v>
      </c>
      <c r="J47" s="179" t="n">
        <f aca="false">J48+J49</f>
        <v>1</v>
      </c>
      <c r="K47" s="179" t="n">
        <f aca="false">K48+K49</f>
        <v>0</v>
      </c>
      <c r="L47" s="179" t="n">
        <f aca="false">L48+L49</f>
        <v>0</v>
      </c>
      <c r="M47" s="179" t="n">
        <f aca="false">M48+M49</f>
        <v>0</v>
      </c>
      <c r="N47" s="179" t="n">
        <f aca="false">N48+N49</f>
        <v>0</v>
      </c>
      <c r="O47" s="179" t="n">
        <f aca="false">O48+O49</f>
        <v>1</v>
      </c>
      <c r="P47" s="179" t="n">
        <f aca="false">P48+P49</f>
        <v>1</v>
      </c>
      <c r="Q47" s="179" t="n">
        <f aca="false">Q48+Q49</f>
        <v>0</v>
      </c>
      <c r="R47" s="179" t="n">
        <f aca="false">R48+R49</f>
        <v>1</v>
      </c>
      <c r="S47" s="179" t="n">
        <f aca="false">S48+S49</f>
        <v>0</v>
      </c>
      <c r="T47" s="179" t="n">
        <f aca="false">T48+T49</f>
        <v>0</v>
      </c>
      <c r="U47" s="179" t="n">
        <f aca="false">U48+U49</f>
        <v>0</v>
      </c>
      <c r="V47" s="179" t="n">
        <v>1</v>
      </c>
      <c r="W47" s="179" t="n">
        <v>1</v>
      </c>
      <c r="X47" s="179" t="n">
        <f aca="false">X48+X49</f>
        <v>0</v>
      </c>
      <c r="Y47" s="179" t="n">
        <f aca="false">Y48+Y49</f>
        <v>0</v>
      </c>
      <c r="Z47" s="179" t="n">
        <f aca="false">Z48+Z49</f>
        <v>0</v>
      </c>
      <c r="AA47" s="179" t="n">
        <v>1</v>
      </c>
      <c r="AB47" s="179" t="n">
        <v>0</v>
      </c>
      <c r="AC47" s="179"/>
      <c r="AD47" s="179"/>
      <c r="AE47" s="179"/>
    </row>
    <row r="48" customFormat="false" ht="13.8" hidden="true" customHeight="false" outlineLevel="1" collapsed="false">
      <c r="B48" s="172" t="s">
        <v>457</v>
      </c>
      <c r="C48" s="177"/>
      <c r="D48" s="173" t="n">
        <f aca="false">SUM(H48:S48)</f>
        <v>4</v>
      </c>
      <c r="E48" s="174"/>
      <c r="F48" s="173" t="n">
        <f aca="false">SUM(T48:AE48)</f>
        <v>1</v>
      </c>
      <c r="G48" s="174"/>
      <c r="H48" s="176" t="n">
        <v>1</v>
      </c>
      <c r="I48" s="175"/>
      <c r="J48" s="176" t="n">
        <v>1</v>
      </c>
      <c r="K48" s="175"/>
      <c r="L48" s="175"/>
      <c r="M48" s="175"/>
      <c r="N48" s="173"/>
      <c r="O48" s="173"/>
      <c r="P48" s="173" t="n">
        <v>1</v>
      </c>
      <c r="Q48" s="173"/>
      <c r="R48" s="173" t="n">
        <v>1</v>
      </c>
      <c r="S48" s="173"/>
      <c r="T48" s="173"/>
      <c r="U48" s="173"/>
      <c r="V48" s="173"/>
      <c r="W48" s="177"/>
      <c r="X48" s="177"/>
      <c r="Y48" s="177"/>
      <c r="Z48" s="177"/>
      <c r="AA48" s="177" t="n">
        <v>1</v>
      </c>
      <c r="AB48" s="177"/>
      <c r="AC48" s="177"/>
      <c r="AD48" s="177"/>
      <c r="AE48" s="177"/>
    </row>
    <row r="49" customFormat="false" ht="13.8" hidden="true" customHeight="false" outlineLevel="1" collapsed="false">
      <c r="B49" s="172" t="s">
        <v>458</v>
      </c>
      <c r="C49" s="177"/>
      <c r="D49" s="173" t="n">
        <f aca="false">SUM(H49:S49)</f>
        <v>1</v>
      </c>
      <c r="E49" s="174"/>
      <c r="F49" s="173" t="n">
        <f aca="false">SUM(T49:AE49)</f>
        <v>0</v>
      </c>
      <c r="G49" s="174"/>
      <c r="H49" s="175"/>
      <c r="I49" s="175"/>
      <c r="J49" s="175"/>
      <c r="K49" s="175"/>
      <c r="L49" s="175"/>
      <c r="M49" s="175"/>
      <c r="N49" s="173"/>
      <c r="O49" s="173" t="n">
        <v>1</v>
      </c>
      <c r="P49" s="173"/>
      <c r="Q49" s="173"/>
      <c r="R49" s="173"/>
      <c r="S49" s="173"/>
      <c r="T49" s="173"/>
      <c r="U49" s="173"/>
      <c r="V49" s="173"/>
      <c r="W49" s="177"/>
      <c r="X49" s="177"/>
      <c r="Y49" s="177"/>
      <c r="Z49" s="177"/>
      <c r="AA49" s="177"/>
      <c r="AB49" s="177"/>
      <c r="AC49" s="177"/>
      <c r="AD49" s="177"/>
      <c r="AE49" s="177"/>
    </row>
    <row r="50" s="166" customFormat="true" ht="13.8" hidden="false" customHeight="false" outlineLevel="0" collapsed="false">
      <c r="B50" s="167" t="s">
        <v>123</v>
      </c>
      <c r="C50" s="178" t="n">
        <v>11</v>
      </c>
      <c r="D50" s="169" t="n">
        <f aca="false">SUM(H50:S50)</f>
        <v>2</v>
      </c>
      <c r="E50" s="170" t="n">
        <f aca="false">D50*100/C50</f>
        <v>18.1818181818182</v>
      </c>
      <c r="F50" s="169" t="n">
        <f aca="false">SUM(T50:AE50)</f>
        <v>4</v>
      </c>
      <c r="G50" s="170" t="n">
        <f aca="false">F50*100/C50</f>
        <v>36.3636363636364</v>
      </c>
      <c r="H50" s="179" t="n">
        <f aca="false">H51+H52</f>
        <v>0</v>
      </c>
      <c r="I50" s="179" t="n">
        <f aca="false">I51+I52</f>
        <v>0</v>
      </c>
      <c r="J50" s="179" t="n">
        <f aca="false">J51+J52</f>
        <v>0</v>
      </c>
      <c r="K50" s="179" t="n">
        <f aca="false">K51+K52</f>
        <v>0</v>
      </c>
      <c r="L50" s="179" t="n">
        <f aca="false">L51+L52</f>
        <v>0</v>
      </c>
      <c r="M50" s="179" t="n">
        <f aca="false">M51+M52</f>
        <v>1</v>
      </c>
      <c r="N50" s="179" t="n">
        <f aca="false">N51+N52</f>
        <v>0</v>
      </c>
      <c r="O50" s="179" t="n">
        <f aca="false">O51+O52</f>
        <v>0</v>
      </c>
      <c r="P50" s="179" t="n">
        <f aca="false">P51+P52</f>
        <v>1</v>
      </c>
      <c r="Q50" s="179" t="n">
        <f aca="false">Q51+Q52</f>
        <v>0</v>
      </c>
      <c r="R50" s="179" t="n">
        <f aca="false">R51+R52</f>
        <v>0</v>
      </c>
      <c r="S50" s="179" t="n">
        <f aca="false">S51+S52</f>
        <v>0</v>
      </c>
      <c r="T50" s="179" t="n">
        <f aca="false">T51+T52</f>
        <v>0</v>
      </c>
      <c r="U50" s="179" t="n">
        <f aca="false">U51+U52</f>
        <v>2</v>
      </c>
      <c r="V50" s="179" t="n">
        <f aca="false">V51+V52</f>
        <v>0</v>
      </c>
      <c r="W50" s="179" t="n">
        <v>2</v>
      </c>
      <c r="X50" s="179" t="n">
        <f aca="false">X51+X52</f>
        <v>0</v>
      </c>
      <c r="Y50" s="179" t="n">
        <f aca="false">Y51+Y52</f>
        <v>0</v>
      </c>
      <c r="Z50" s="179" t="n">
        <f aca="false">Z51+Z52</f>
        <v>0</v>
      </c>
      <c r="AA50" s="179" t="n">
        <f aca="false">AA51+AA52</f>
        <v>0</v>
      </c>
      <c r="AB50" s="179" t="n">
        <v>0</v>
      </c>
      <c r="AC50" s="179"/>
      <c r="AD50" s="179"/>
      <c r="AE50" s="179"/>
    </row>
    <row r="51" customFormat="false" ht="13.8" hidden="true" customHeight="false" outlineLevel="1" collapsed="false">
      <c r="B51" s="172" t="s">
        <v>457</v>
      </c>
      <c r="C51" s="177"/>
      <c r="D51" s="173" t="n">
        <f aca="false">SUM(H51:S51)</f>
        <v>1</v>
      </c>
      <c r="E51" s="174"/>
      <c r="F51" s="173" t="n">
        <f aca="false">SUM(T51:AE51)</f>
        <v>1</v>
      </c>
      <c r="G51" s="174"/>
      <c r="H51" s="175"/>
      <c r="I51" s="175"/>
      <c r="J51" s="175"/>
      <c r="K51" s="175"/>
      <c r="L51" s="175"/>
      <c r="M51" s="175"/>
      <c r="N51" s="173"/>
      <c r="O51" s="173"/>
      <c r="P51" s="173" t="n">
        <v>1</v>
      </c>
      <c r="Q51" s="173"/>
      <c r="R51" s="173"/>
      <c r="S51" s="173"/>
      <c r="T51" s="173"/>
      <c r="U51" s="173" t="n">
        <v>1</v>
      </c>
      <c r="V51" s="173"/>
      <c r="W51" s="177"/>
      <c r="X51" s="177"/>
      <c r="Y51" s="177"/>
      <c r="Z51" s="177"/>
      <c r="AA51" s="177"/>
      <c r="AB51" s="177"/>
      <c r="AC51" s="177"/>
      <c r="AD51" s="177"/>
      <c r="AE51" s="177"/>
    </row>
    <row r="52" customFormat="false" ht="13.8" hidden="true" customHeight="false" outlineLevel="1" collapsed="false">
      <c r="B52" s="172" t="s">
        <v>458</v>
      </c>
      <c r="C52" s="177"/>
      <c r="D52" s="173" t="n">
        <f aca="false">SUM(H52:S52)</f>
        <v>1</v>
      </c>
      <c r="E52" s="174"/>
      <c r="F52" s="173" t="n">
        <f aca="false">SUM(T52:AE52)</f>
        <v>1</v>
      </c>
      <c r="G52" s="174"/>
      <c r="H52" s="175"/>
      <c r="I52" s="175"/>
      <c r="J52" s="175"/>
      <c r="K52" s="175"/>
      <c r="L52" s="175"/>
      <c r="M52" s="176" t="n">
        <v>1</v>
      </c>
      <c r="N52" s="173"/>
      <c r="O52" s="173"/>
      <c r="P52" s="173"/>
      <c r="Q52" s="173"/>
      <c r="R52" s="173"/>
      <c r="S52" s="173"/>
      <c r="T52" s="173"/>
      <c r="U52" s="173" t="n">
        <v>1</v>
      </c>
      <c r="V52" s="173"/>
      <c r="W52" s="177"/>
      <c r="X52" s="177"/>
      <c r="Y52" s="177"/>
      <c r="Z52" s="177"/>
      <c r="AA52" s="177"/>
      <c r="AB52" s="177"/>
      <c r="AC52" s="177"/>
      <c r="AD52" s="177"/>
      <c r="AE52" s="177"/>
    </row>
    <row r="53" s="166" customFormat="true" ht="13.8" hidden="false" customHeight="false" outlineLevel="0" collapsed="false">
      <c r="B53" s="167" t="s">
        <v>459</v>
      </c>
      <c r="C53" s="178" t="n">
        <v>2</v>
      </c>
      <c r="D53" s="169" t="n">
        <f aca="false">SUM(H53:S53)</f>
        <v>0</v>
      </c>
      <c r="E53" s="170" t="n">
        <f aca="false">D53*100/C53</f>
        <v>0</v>
      </c>
      <c r="F53" s="169" t="n">
        <f aca="false">SUM(T53:AE53)</f>
        <v>0</v>
      </c>
      <c r="G53" s="170" t="n">
        <f aca="false">F53*100/C53</f>
        <v>0</v>
      </c>
      <c r="H53" s="179" t="n">
        <f aca="false">H54+H55</f>
        <v>0</v>
      </c>
      <c r="I53" s="179" t="n">
        <f aca="false">I54+I55</f>
        <v>0</v>
      </c>
      <c r="J53" s="179" t="n">
        <f aca="false">J54+J55</f>
        <v>0</v>
      </c>
      <c r="K53" s="179" t="n">
        <f aca="false">K54+K55</f>
        <v>0</v>
      </c>
      <c r="L53" s="179" t="n">
        <f aca="false">L54+L55</f>
        <v>0</v>
      </c>
      <c r="M53" s="179" t="n">
        <f aca="false">M54+M55</f>
        <v>0</v>
      </c>
      <c r="N53" s="179" t="n">
        <f aca="false">N54+N55</f>
        <v>0</v>
      </c>
      <c r="O53" s="179" t="n">
        <f aca="false">O54+O55</f>
        <v>0</v>
      </c>
      <c r="P53" s="179" t="n">
        <f aca="false">P54+P55</f>
        <v>0</v>
      </c>
      <c r="Q53" s="179" t="n">
        <f aca="false">Q54+Q55</f>
        <v>0</v>
      </c>
      <c r="R53" s="179" t="n">
        <f aca="false">R54+R55</f>
        <v>0</v>
      </c>
      <c r="S53" s="179" t="n">
        <f aca="false">S54+S55</f>
        <v>0</v>
      </c>
      <c r="T53" s="179" t="n">
        <f aca="false">T54+T55</f>
        <v>0</v>
      </c>
      <c r="U53" s="179" t="n">
        <f aca="false">U54+U55</f>
        <v>0</v>
      </c>
      <c r="V53" s="179" t="n">
        <f aca="false">V54+V55</f>
        <v>0</v>
      </c>
      <c r="W53" s="179" t="n">
        <f aca="false">W54+W55</f>
        <v>0</v>
      </c>
      <c r="X53" s="179" t="n">
        <f aca="false">X54+X55</f>
        <v>0</v>
      </c>
      <c r="Y53" s="179" t="n">
        <f aca="false">Y54+Y55</f>
        <v>0</v>
      </c>
      <c r="Z53" s="179" t="n">
        <f aca="false">Z54+Z55</f>
        <v>0</v>
      </c>
      <c r="AA53" s="179" t="n">
        <f aca="false">AA54+AA55</f>
        <v>0</v>
      </c>
      <c r="AB53" s="179" t="n">
        <v>0</v>
      </c>
      <c r="AC53" s="179"/>
      <c r="AD53" s="179"/>
      <c r="AE53" s="179"/>
    </row>
    <row r="54" customFormat="false" ht="13.8" hidden="true" customHeight="false" outlineLevel="1" collapsed="false">
      <c r="B54" s="172" t="s">
        <v>457</v>
      </c>
      <c r="C54" s="177"/>
      <c r="D54" s="173" t="n">
        <f aca="false">SUM(H54:S54)</f>
        <v>0</v>
      </c>
      <c r="E54" s="174"/>
      <c r="F54" s="173" t="n">
        <f aca="false">SUM(T54:AE54)</f>
        <v>0</v>
      </c>
      <c r="G54" s="174"/>
      <c r="H54" s="177"/>
      <c r="I54" s="173"/>
      <c r="J54" s="173"/>
      <c r="K54" s="173"/>
      <c r="L54" s="173"/>
      <c r="M54" s="173"/>
      <c r="N54" s="173"/>
      <c r="O54" s="173"/>
      <c r="P54" s="173"/>
      <c r="Q54" s="173"/>
      <c r="R54" s="173"/>
      <c r="S54" s="173"/>
      <c r="T54" s="173"/>
      <c r="U54" s="173"/>
      <c r="V54" s="173"/>
      <c r="W54" s="177"/>
      <c r="X54" s="177"/>
      <c r="Y54" s="177"/>
      <c r="Z54" s="177"/>
      <c r="AA54" s="177"/>
      <c r="AB54" s="177"/>
      <c r="AC54" s="177"/>
      <c r="AD54" s="177"/>
      <c r="AE54" s="177"/>
    </row>
    <row r="55" customFormat="false" ht="13.8" hidden="true" customHeight="false" outlineLevel="1" collapsed="false">
      <c r="B55" s="172" t="s">
        <v>458</v>
      </c>
      <c r="C55" s="177"/>
      <c r="D55" s="173" t="n">
        <f aca="false">SUM(H55:S55)</f>
        <v>0</v>
      </c>
      <c r="E55" s="174"/>
      <c r="F55" s="173" t="n">
        <f aca="false">SUM(T55:AE55)</f>
        <v>0</v>
      </c>
      <c r="G55" s="174"/>
      <c r="H55" s="177"/>
      <c r="I55" s="173"/>
      <c r="J55" s="173"/>
      <c r="K55" s="173"/>
      <c r="L55" s="173"/>
      <c r="M55" s="173"/>
      <c r="N55" s="173"/>
      <c r="O55" s="173"/>
      <c r="P55" s="173"/>
      <c r="Q55" s="173"/>
      <c r="R55" s="173"/>
      <c r="S55" s="173"/>
      <c r="T55" s="173"/>
      <c r="U55" s="173"/>
      <c r="V55" s="173"/>
      <c r="W55" s="177"/>
      <c r="X55" s="177"/>
      <c r="Y55" s="177"/>
      <c r="Z55" s="177"/>
      <c r="AA55" s="177"/>
      <c r="AB55" s="177"/>
      <c r="AC55" s="177"/>
      <c r="AD55" s="177"/>
      <c r="AE55" s="177"/>
    </row>
    <row r="56" s="166" customFormat="true" ht="13.8" hidden="false" customHeight="false" outlineLevel="0" collapsed="false">
      <c r="B56" s="167" t="s">
        <v>17</v>
      </c>
      <c r="C56" s="178" t="n">
        <v>18</v>
      </c>
      <c r="D56" s="169" t="n">
        <f aca="false">SUM(H56:S56)</f>
        <v>6</v>
      </c>
      <c r="E56" s="170" t="n">
        <f aca="false">D56*100/C56</f>
        <v>33.3333333333333</v>
      </c>
      <c r="F56" s="169" t="n">
        <f aca="false">SUM(T56:AE56)</f>
        <v>12</v>
      </c>
      <c r="G56" s="170" t="n">
        <f aca="false">F56*100/C56</f>
        <v>66.6666666666667</v>
      </c>
      <c r="H56" s="179" t="n">
        <f aca="false">H57+H58</f>
        <v>1</v>
      </c>
      <c r="I56" s="179" t="n">
        <f aca="false">I57+I58</f>
        <v>1</v>
      </c>
      <c r="J56" s="179" t="n">
        <f aca="false">J57+J58</f>
        <v>0</v>
      </c>
      <c r="K56" s="179" t="n">
        <f aca="false">K57+K58</f>
        <v>1</v>
      </c>
      <c r="L56" s="179" t="n">
        <f aca="false">L57+L58</f>
        <v>0</v>
      </c>
      <c r="M56" s="179" t="n">
        <f aca="false">M57+M58</f>
        <v>0</v>
      </c>
      <c r="N56" s="179" t="n">
        <f aca="false">N57+N58</f>
        <v>1</v>
      </c>
      <c r="O56" s="179" t="n">
        <f aca="false">O57+O58</f>
        <v>0</v>
      </c>
      <c r="P56" s="179" t="n">
        <f aca="false">P57+P58</f>
        <v>2</v>
      </c>
      <c r="Q56" s="179" t="n">
        <f aca="false">Q57+Q58</f>
        <v>0</v>
      </c>
      <c r="R56" s="179" t="n">
        <f aca="false">R57+R58</f>
        <v>0</v>
      </c>
      <c r="S56" s="179" t="n">
        <f aca="false">S57+S58</f>
        <v>0</v>
      </c>
      <c r="T56" s="179" t="n">
        <f aca="false">T57+T58</f>
        <v>0</v>
      </c>
      <c r="U56" s="179" t="n">
        <f aca="false">U57+U58</f>
        <v>2</v>
      </c>
      <c r="V56" s="179" t="n">
        <f aca="false">V57+V58</f>
        <v>2</v>
      </c>
      <c r="W56" s="179" t="n">
        <f aca="false">W57+W58</f>
        <v>1</v>
      </c>
      <c r="X56" s="179" t="n">
        <f aca="false">X57+X58</f>
        <v>0</v>
      </c>
      <c r="Y56" s="179" t="n">
        <f aca="false">Y57+Y58</f>
        <v>2</v>
      </c>
      <c r="Z56" s="179" t="n">
        <f aca="false">Z57+Z58</f>
        <v>2</v>
      </c>
      <c r="AA56" s="179" t="n">
        <v>2</v>
      </c>
      <c r="AB56" s="179" t="n">
        <v>1</v>
      </c>
      <c r="AC56" s="179"/>
      <c r="AD56" s="179"/>
      <c r="AE56" s="179"/>
    </row>
    <row r="57" customFormat="false" ht="13.8" hidden="true" customHeight="false" outlineLevel="1" collapsed="false">
      <c r="B57" s="172" t="s">
        <v>457</v>
      </c>
      <c r="C57" s="177"/>
      <c r="D57" s="173" t="n">
        <f aca="false">SUM(H57:S57)</f>
        <v>4</v>
      </c>
      <c r="E57" s="174"/>
      <c r="F57" s="173" t="n">
        <f aca="false">SUM(T57:AE57)</f>
        <v>11</v>
      </c>
      <c r="G57" s="174"/>
      <c r="H57" s="175" t="n">
        <v>1</v>
      </c>
      <c r="I57" s="176" t="n">
        <v>1</v>
      </c>
      <c r="J57" s="175"/>
      <c r="K57" s="175" t="n">
        <v>1</v>
      </c>
      <c r="L57" s="175"/>
      <c r="M57" s="175"/>
      <c r="N57" s="173"/>
      <c r="O57" s="173"/>
      <c r="P57" s="173" t="n">
        <v>1</v>
      </c>
      <c r="Q57" s="173"/>
      <c r="R57" s="173"/>
      <c r="S57" s="173"/>
      <c r="T57" s="173"/>
      <c r="U57" s="173" t="n">
        <v>2</v>
      </c>
      <c r="V57" s="173" t="n">
        <v>2</v>
      </c>
      <c r="W57" s="177" t="n">
        <v>1</v>
      </c>
      <c r="X57" s="177"/>
      <c r="Y57" s="177" t="n">
        <v>2</v>
      </c>
      <c r="Z57" s="177" t="n">
        <v>1</v>
      </c>
      <c r="AA57" s="177" t="n">
        <v>2</v>
      </c>
      <c r="AB57" s="177" t="n">
        <v>1</v>
      </c>
      <c r="AC57" s="177"/>
      <c r="AD57" s="177"/>
      <c r="AE57" s="177"/>
    </row>
    <row r="58" customFormat="false" ht="13.8" hidden="true" customHeight="false" outlineLevel="1" collapsed="false">
      <c r="B58" s="172" t="s">
        <v>458</v>
      </c>
      <c r="C58" s="177"/>
      <c r="D58" s="173" t="n">
        <f aca="false">SUM(H58:S58)</f>
        <v>2</v>
      </c>
      <c r="E58" s="174"/>
      <c r="F58" s="173" t="n">
        <f aca="false">SUM(T58:AE58)</f>
        <v>1</v>
      </c>
      <c r="G58" s="174"/>
      <c r="H58" s="175"/>
      <c r="I58" s="175"/>
      <c r="J58" s="175"/>
      <c r="K58" s="175"/>
      <c r="L58" s="175"/>
      <c r="M58" s="175"/>
      <c r="N58" s="173" t="n">
        <v>1</v>
      </c>
      <c r="O58" s="173"/>
      <c r="P58" s="173" t="n">
        <v>1</v>
      </c>
      <c r="Q58" s="173"/>
      <c r="R58" s="173"/>
      <c r="S58" s="173"/>
      <c r="T58" s="173"/>
      <c r="U58" s="173"/>
      <c r="V58" s="173"/>
      <c r="W58" s="177" t="n">
        <v>0</v>
      </c>
      <c r="X58" s="177"/>
      <c r="Y58" s="177"/>
      <c r="Z58" s="177" t="n">
        <v>1</v>
      </c>
      <c r="AA58" s="177"/>
      <c r="AB58" s="177"/>
      <c r="AC58" s="177"/>
      <c r="AD58" s="177"/>
      <c r="AE58" s="177"/>
    </row>
    <row r="59" s="166" customFormat="true" ht="13.8" hidden="false" customHeight="false" outlineLevel="0" collapsed="false">
      <c r="B59" s="167" t="s">
        <v>109</v>
      </c>
      <c r="C59" s="178" t="n">
        <v>39</v>
      </c>
      <c r="D59" s="169" t="n">
        <f aca="false">SUM(H59:S59)</f>
        <v>2</v>
      </c>
      <c r="E59" s="170" t="n">
        <f aca="false">D59*100/C59</f>
        <v>5.12820512820513</v>
      </c>
      <c r="F59" s="169" t="n">
        <f aca="false">SUM(T59:AE59)</f>
        <v>5</v>
      </c>
      <c r="G59" s="170" t="n">
        <f aca="false">F59*100/C59</f>
        <v>12.8205128205128</v>
      </c>
      <c r="H59" s="179" t="n">
        <f aca="false">H60+H61</f>
        <v>0</v>
      </c>
      <c r="I59" s="179" t="n">
        <f aca="false">I60+I61</f>
        <v>0</v>
      </c>
      <c r="J59" s="179" t="n">
        <f aca="false">J60+J61</f>
        <v>0</v>
      </c>
      <c r="K59" s="179" t="n">
        <f aca="false">K60+K61</f>
        <v>0</v>
      </c>
      <c r="L59" s="179" t="n">
        <f aca="false">L60+L61</f>
        <v>0</v>
      </c>
      <c r="M59" s="179" t="n">
        <f aca="false">M60+M61</f>
        <v>1</v>
      </c>
      <c r="N59" s="179" t="n">
        <f aca="false">N60+N61</f>
        <v>0</v>
      </c>
      <c r="O59" s="179" t="n">
        <f aca="false">O60+O61</f>
        <v>0</v>
      </c>
      <c r="P59" s="179" t="n">
        <f aca="false">P60+P61</f>
        <v>0</v>
      </c>
      <c r="Q59" s="179" t="n">
        <f aca="false">Q60+Q61</f>
        <v>0</v>
      </c>
      <c r="R59" s="179" t="n">
        <f aca="false">R60+R61</f>
        <v>1</v>
      </c>
      <c r="S59" s="179" t="n">
        <f aca="false">S60+S61</f>
        <v>0</v>
      </c>
      <c r="T59" s="179" t="n">
        <f aca="false">T60+T61</f>
        <v>1</v>
      </c>
      <c r="U59" s="179" t="n">
        <f aca="false">U60+U61</f>
        <v>1</v>
      </c>
      <c r="V59" s="179" t="n">
        <f aca="false">V60+V61</f>
        <v>2</v>
      </c>
      <c r="W59" s="179" t="n">
        <f aca="false">W60+W61</f>
        <v>0</v>
      </c>
      <c r="X59" s="179" t="n">
        <f aca="false">X60+X61</f>
        <v>0</v>
      </c>
      <c r="Y59" s="179" t="n">
        <f aca="false">Y60+Y61</f>
        <v>1</v>
      </c>
      <c r="Z59" s="179" t="n">
        <f aca="false">Z60+Z61</f>
        <v>0</v>
      </c>
      <c r="AA59" s="179" t="n">
        <f aca="false">AA60+AA61</f>
        <v>0</v>
      </c>
      <c r="AB59" s="179" t="n">
        <v>0</v>
      </c>
      <c r="AC59" s="179"/>
      <c r="AD59" s="179"/>
      <c r="AE59" s="179"/>
    </row>
    <row r="60" customFormat="false" ht="13.8" hidden="true" customHeight="false" outlineLevel="1" collapsed="false">
      <c r="B60" s="172" t="s">
        <v>457</v>
      </c>
      <c r="C60" s="177"/>
      <c r="D60" s="173" t="n">
        <f aca="false">SUM(H60:S60)</f>
        <v>1</v>
      </c>
      <c r="E60" s="174"/>
      <c r="F60" s="173" t="n">
        <f aca="false">SUM(T60:AE60)</f>
        <v>5</v>
      </c>
      <c r="G60" s="174"/>
      <c r="H60" s="175"/>
      <c r="I60" s="175"/>
      <c r="J60" s="175"/>
      <c r="K60" s="175"/>
      <c r="L60" s="175"/>
      <c r="M60" s="176" t="n">
        <v>1</v>
      </c>
      <c r="N60" s="173"/>
      <c r="O60" s="173"/>
      <c r="P60" s="173"/>
      <c r="Q60" s="173"/>
      <c r="R60" s="173"/>
      <c r="S60" s="173"/>
      <c r="T60" s="173" t="n">
        <v>1</v>
      </c>
      <c r="U60" s="173" t="n">
        <v>1</v>
      </c>
      <c r="V60" s="173" t="n">
        <v>2</v>
      </c>
      <c r="W60" s="177"/>
      <c r="X60" s="177"/>
      <c r="Y60" s="177" t="n">
        <v>1</v>
      </c>
      <c r="Z60" s="177"/>
      <c r="AA60" s="177"/>
      <c r="AB60" s="177"/>
      <c r="AC60" s="177"/>
      <c r="AD60" s="177"/>
      <c r="AE60" s="177"/>
    </row>
    <row r="61" customFormat="false" ht="13.8" hidden="true" customHeight="false" outlineLevel="1" collapsed="false">
      <c r="B61" s="172" t="s">
        <v>458</v>
      </c>
      <c r="C61" s="177"/>
      <c r="D61" s="173" t="n">
        <f aca="false">SUM(H61:S61)</f>
        <v>1</v>
      </c>
      <c r="E61" s="174"/>
      <c r="F61" s="173" t="n">
        <f aca="false">SUM(T61:AE61)</f>
        <v>0</v>
      </c>
      <c r="G61" s="174"/>
      <c r="H61" s="175"/>
      <c r="I61" s="175"/>
      <c r="J61" s="175"/>
      <c r="K61" s="175"/>
      <c r="L61" s="175"/>
      <c r="M61" s="175"/>
      <c r="N61" s="173"/>
      <c r="O61" s="173"/>
      <c r="P61" s="173"/>
      <c r="Q61" s="173"/>
      <c r="R61" s="173" t="n">
        <v>1</v>
      </c>
      <c r="S61" s="173"/>
      <c r="T61" s="173"/>
      <c r="U61" s="173"/>
      <c r="V61" s="173"/>
      <c r="W61" s="177"/>
      <c r="X61" s="177"/>
      <c r="Y61" s="177"/>
      <c r="Z61" s="177"/>
      <c r="AA61" s="177"/>
      <c r="AB61" s="177"/>
      <c r="AC61" s="177"/>
      <c r="AD61" s="177"/>
      <c r="AE61" s="177"/>
    </row>
    <row r="62" s="166" customFormat="true" ht="13.8" hidden="false" customHeight="false" outlineLevel="0" collapsed="false">
      <c r="B62" s="167" t="s">
        <v>460</v>
      </c>
      <c r="C62" s="178" t="n">
        <v>7</v>
      </c>
      <c r="D62" s="169" t="n">
        <f aca="false">SUM(H62:S62)</f>
        <v>1</v>
      </c>
      <c r="E62" s="170" t="n">
        <f aca="false">D62*100/C62</f>
        <v>14.2857142857143</v>
      </c>
      <c r="F62" s="169" t="n">
        <f aca="false">SUM(T62:AE62)</f>
        <v>1</v>
      </c>
      <c r="G62" s="170" t="n">
        <f aca="false">F62*100/C62</f>
        <v>14.2857142857143</v>
      </c>
      <c r="H62" s="179" t="n">
        <f aca="false">H63+H64</f>
        <v>0</v>
      </c>
      <c r="I62" s="179" t="n">
        <f aca="false">I63+I64</f>
        <v>0</v>
      </c>
      <c r="J62" s="179" t="n">
        <f aca="false">J63+J64</f>
        <v>0</v>
      </c>
      <c r="K62" s="179" t="n">
        <f aca="false">K63+K64</f>
        <v>0</v>
      </c>
      <c r="L62" s="179" t="n">
        <f aca="false">L63+L64</f>
        <v>0</v>
      </c>
      <c r="M62" s="179" t="n">
        <f aca="false">M63+M64</f>
        <v>0</v>
      </c>
      <c r="N62" s="179" t="n">
        <f aca="false">N63+N64</f>
        <v>0</v>
      </c>
      <c r="O62" s="179" t="n">
        <f aca="false">O63+O64</f>
        <v>0</v>
      </c>
      <c r="P62" s="179" t="n">
        <f aca="false">P63+P64</f>
        <v>0</v>
      </c>
      <c r="Q62" s="179" t="n">
        <f aca="false">Q63+Q64</f>
        <v>0</v>
      </c>
      <c r="R62" s="179" t="n">
        <f aca="false">R63+R64</f>
        <v>1</v>
      </c>
      <c r="S62" s="179" t="n">
        <f aca="false">S63+S64</f>
        <v>0</v>
      </c>
      <c r="T62" s="179" t="n">
        <f aca="false">T63+T64</f>
        <v>0</v>
      </c>
      <c r="U62" s="179" t="n">
        <f aca="false">U63+U64</f>
        <v>0</v>
      </c>
      <c r="V62" s="179" t="n">
        <v>1</v>
      </c>
      <c r="W62" s="179" t="n">
        <f aca="false">W63+W64</f>
        <v>0</v>
      </c>
      <c r="X62" s="179" t="n">
        <f aca="false">X63+X64</f>
        <v>0</v>
      </c>
      <c r="Y62" s="179" t="n">
        <f aca="false">Y63+Y64</f>
        <v>0</v>
      </c>
      <c r="Z62" s="179" t="n">
        <f aca="false">Z63+Z64</f>
        <v>0</v>
      </c>
      <c r="AA62" s="179" t="n">
        <f aca="false">AA63+AA64</f>
        <v>0</v>
      </c>
      <c r="AB62" s="179" t="n">
        <v>0</v>
      </c>
      <c r="AC62" s="179"/>
      <c r="AD62" s="179"/>
      <c r="AE62" s="179"/>
    </row>
    <row r="63" customFormat="false" ht="13.8" hidden="true" customHeight="false" outlineLevel="1" collapsed="false">
      <c r="B63" s="172" t="s">
        <v>457</v>
      </c>
      <c r="C63" s="177"/>
      <c r="D63" s="173" t="n">
        <f aca="false">SUM(H63:S63)</f>
        <v>0</v>
      </c>
      <c r="E63" s="174"/>
      <c r="F63" s="173" t="n">
        <f aca="false">SUM(T63:AE63)</f>
        <v>0</v>
      </c>
      <c r="G63" s="174"/>
      <c r="H63" s="177"/>
      <c r="I63" s="173"/>
      <c r="J63" s="173"/>
      <c r="K63" s="173"/>
      <c r="L63" s="173"/>
      <c r="M63" s="173"/>
      <c r="N63" s="173"/>
      <c r="O63" s="173"/>
      <c r="P63" s="173"/>
      <c r="Q63" s="173"/>
      <c r="R63" s="173"/>
      <c r="S63" s="173"/>
      <c r="T63" s="173"/>
      <c r="U63" s="173"/>
      <c r="V63" s="173"/>
      <c r="W63" s="177"/>
      <c r="X63" s="177"/>
      <c r="Y63" s="177"/>
      <c r="Z63" s="177"/>
      <c r="AA63" s="177"/>
      <c r="AB63" s="177"/>
      <c r="AC63" s="177"/>
      <c r="AD63" s="177"/>
      <c r="AE63" s="177"/>
    </row>
    <row r="64" customFormat="false" ht="13.8" hidden="true" customHeight="false" outlineLevel="1" collapsed="false">
      <c r="B64" s="172" t="s">
        <v>458</v>
      </c>
      <c r="C64" s="177"/>
      <c r="D64" s="173" t="n">
        <f aca="false">SUM(H64:S64)</f>
        <v>1</v>
      </c>
      <c r="E64" s="174"/>
      <c r="F64" s="173" t="n">
        <f aca="false">SUM(T64:AE64)</f>
        <v>0</v>
      </c>
      <c r="G64" s="174"/>
      <c r="H64" s="177"/>
      <c r="I64" s="173"/>
      <c r="J64" s="173"/>
      <c r="K64" s="173"/>
      <c r="L64" s="173"/>
      <c r="M64" s="173"/>
      <c r="N64" s="173"/>
      <c r="O64" s="173"/>
      <c r="P64" s="173"/>
      <c r="Q64" s="173"/>
      <c r="R64" s="173" t="n">
        <v>1</v>
      </c>
      <c r="S64" s="173"/>
      <c r="T64" s="173"/>
      <c r="U64" s="173"/>
      <c r="V64" s="173"/>
      <c r="W64" s="177"/>
      <c r="X64" s="177"/>
      <c r="Y64" s="177"/>
      <c r="Z64" s="177"/>
      <c r="AA64" s="177"/>
      <c r="AB64" s="177"/>
      <c r="AC64" s="177"/>
      <c r="AD64" s="177"/>
      <c r="AE64" s="177"/>
    </row>
    <row r="65" s="166" customFormat="true" ht="13.8" hidden="false" customHeight="false" outlineLevel="0" collapsed="false">
      <c r="B65" s="167" t="s">
        <v>87</v>
      </c>
      <c r="C65" s="178" t="n">
        <v>7</v>
      </c>
      <c r="D65" s="169" t="n">
        <f aca="false">SUM(H65:S65)</f>
        <v>2</v>
      </c>
      <c r="E65" s="170" t="n">
        <f aca="false">D65*100/C65</f>
        <v>28.5714285714286</v>
      </c>
      <c r="F65" s="169" t="n">
        <f aca="false">SUM(T65:AE65)</f>
        <v>0</v>
      </c>
      <c r="G65" s="170" t="n">
        <f aca="false">F65*100/C65</f>
        <v>0</v>
      </c>
      <c r="H65" s="179" t="n">
        <f aca="false">H66+H67</f>
        <v>0</v>
      </c>
      <c r="I65" s="179" t="n">
        <f aca="false">I66+I67</f>
        <v>0</v>
      </c>
      <c r="J65" s="179" t="n">
        <f aca="false">J66+J67</f>
        <v>0</v>
      </c>
      <c r="K65" s="179" t="n">
        <f aca="false">K66+K67</f>
        <v>0</v>
      </c>
      <c r="L65" s="179" t="n">
        <f aca="false">L66+L67</f>
        <v>2</v>
      </c>
      <c r="M65" s="179" t="n">
        <f aca="false">M66+M67</f>
        <v>0</v>
      </c>
      <c r="N65" s="179" t="n">
        <f aca="false">N66+N67</f>
        <v>0</v>
      </c>
      <c r="O65" s="179" t="n">
        <f aca="false">O66+O67</f>
        <v>0</v>
      </c>
      <c r="P65" s="179" t="n">
        <f aca="false">P66+P67</f>
        <v>0</v>
      </c>
      <c r="Q65" s="179" t="n">
        <f aca="false">Q66+Q67</f>
        <v>0</v>
      </c>
      <c r="R65" s="179" t="n">
        <f aca="false">R66+R67</f>
        <v>0</v>
      </c>
      <c r="S65" s="179" t="n">
        <f aca="false">S66+S67</f>
        <v>0</v>
      </c>
      <c r="T65" s="179" t="n">
        <f aca="false">T66+T67</f>
        <v>0</v>
      </c>
      <c r="U65" s="179" t="n">
        <f aca="false">U66+U67</f>
        <v>0</v>
      </c>
      <c r="V65" s="179" t="n">
        <f aca="false">V66+V67</f>
        <v>0</v>
      </c>
      <c r="W65" s="179" t="n">
        <f aca="false">W66+W67</f>
        <v>0</v>
      </c>
      <c r="X65" s="179" t="n">
        <f aca="false">X66+X67</f>
        <v>0</v>
      </c>
      <c r="Y65" s="179" t="n">
        <f aca="false">Y66+Y67</f>
        <v>0</v>
      </c>
      <c r="Z65" s="179" t="n">
        <f aca="false">Z66+Z67</f>
        <v>0</v>
      </c>
      <c r="AA65" s="179" t="n">
        <f aca="false">AA66+AA67</f>
        <v>0</v>
      </c>
      <c r="AB65" s="179" t="n">
        <v>0</v>
      </c>
      <c r="AC65" s="179"/>
      <c r="AD65" s="179"/>
      <c r="AE65" s="179"/>
    </row>
    <row r="66" customFormat="false" ht="13.8" hidden="true" customHeight="false" outlineLevel="1" collapsed="false">
      <c r="B66" s="172" t="s">
        <v>457</v>
      </c>
      <c r="C66" s="177"/>
      <c r="D66" s="173" t="n">
        <f aca="false">SUM(H66:S66)</f>
        <v>2</v>
      </c>
      <c r="E66" s="174"/>
      <c r="F66" s="173" t="n">
        <f aca="false">SUM(T66:AE66)</f>
        <v>0</v>
      </c>
      <c r="G66" s="174"/>
      <c r="H66" s="175"/>
      <c r="I66" s="175"/>
      <c r="J66" s="175"/>
      <c r="K66" s="175"/>
      <c r="L66" s="176" t="n">
        <v>2</v>
      </c>
      <c r="M66" s="175"/>
      <c r="N66" s="173"/>
      <c r="O66" s="173"/>
      <c r="P66" s="173"/>
      <c r="Q66" s="173"/>
      <c r="R66" s="173"/>
      <c r="S66" s="173"/>
      <c r="T66" s="173"/>
      <c r="U66" s="173"/>
      <c r="V66" s="173"/>
      <c r="W66" s="177"/>
      <c r="X66" s="177"/>
      <c r="Y66" s="177"/>
      <c r="Z66" s="177"/>
      <c r="AA66" s="177"/>
      <c r="AB66" s="177"/>
      <c r="AC66" s="177"/>
      <c r="AD66" s="177"/>
      <c r="AE66" s="177"/>
    </row>
    <row r="67" customFormat="false" ht="13.8" hidden="true" customHeight="false" outlineLevel="1" collapsed="false">
      <c r="B67" s="172" t="s">
        <v>458</v>
      </c>
      <c r="C67" s="177"/>
      <c r="D67" s="173" t="n">
        <f aca="false">SUM(H67:S67)</f>
        <v>0</v>
      </c>
      <c r="E67" s="174"/>
      <c r="F67" s="173" t="n">
        <f aca="false">SUM(T67:AE67)</f>
        <v>0</v>
      </c>
      <c r="G67" s="174"/>
      <c r="H67" s="175"/>
      <c r="I67" s="175"/>
      <c r="J67" s="175"/>
      <c r="K67" s="175"/>
      <c r="L67" s="175"/>
      <c r="M67" s="175"/>
      <c r="N67" s="173"/>
      <c r="O67" s="173"/>
      <c r="P67" s="173"/>
      <c r="Q67" s="173"/>
      <c r="R67" s="173"/>
      <c r="S67" s="173"/>
      <c r="T67" s="173"/>
      <c r="U67" s="173"/>
      <c r="V67" s="173"/>
      <c r="W67" s="177"/>
      <c r="X67" s="177"/>
      <c r="Y67" s="177"/>
      <c r="Z67" s="177"/>
      <c r="AA67" s="177"/>
      <c r="AB67" s="177"/>
      <c r="AC67" s="177"/>
      <c r="AD67" s="177"/>
      <c r="AE67" s="177"/>
    </row>
    <row r="68" s="166" customFormat="true" ht="13.8" hidden="false" customHeight="false" outlineLevel="0" collapsed="false">
      <c r="B68" s="167" t="s">
        <v>120</v>
      </c>
      <c r="C68" s="178" t="n">
        <v>18</v>
      </c>
      <c r="D68" s="169" t="n">
        <f aca="false">SUM(H68:S68)</f>
        <v>9</v>
      </c>
      <c r="E68" s="170" t="n">
        <f aca="false">D68*100/C68</f>
        <v>50</v>
      </c>
      <c r="F68" s="169" t="n">
        <f aca="false">SUM(T68:AE68)</f>
        <v>7</v>
      </c>
      <c r="G68" s="170" t="n">
        <f aca="false">F68*100/C68</f>
        <v>38.8888888888889</v>
      </c>
      <c r="H68" s="179" t="n">
        <f aca="false">H69+H70</f>
        <v>1</v>
      </c>
      <c r="I68" s="179" t="n">
        <f aca="false">I69+I70</f>
        <v>0</v>
      </c>
      <c r="J68" s="179" t="n">
        <f aca="false">J69+J70</f>
        <v>0</v>
      </c>
      <c r="K68" s="179" t="n">
        <f aca="false">K69+K70</f>
        <v>0</v>
      </c>
      <c r="L68" s="179" t="n">
        <f aca="false">L69+L70</f>
        <v>0</v>
      </c>
      <c r="M68" s="179" t="n">
        <f aca="false">M69+M70</f>
        <v>1</v>
      </c>
      <c r="N68" s="179" t="n">
        <f aca="false">N69+N70</f>
        <v>0</v>
      </c>
      <c r="O68" s="179" t="n">
        <f aca="false">O69+O70</f>
        <v>0</v>
      </c>
      <c r="P68" s="179" t="n">
        <f aca="false">P69+P70</f>
        <v>2</v>
      </c>
      <c r="Q68" s="179" t="n">
        <f aca="false">Q69+Q70</f>
        <v>1</v>
      </c>
      <c r="R68" s="179" t="n">
        <f aca="false">R69+R70</f>
        <v>2</v>
      </c>
      <c r="S68" s="179" t="n">
        <f aca="false">S69+S70</f>
        <v>2</v>
      </c>
      <c r="T68" s="179" t="n">
        <f aca="false">T69+T70</f>
        <v>0</v>
      </c>
      <c r="U68" s="179" t="n">
        <f aca="false">U69+U70</f>
        <v>0</v>
      </c>
      <c r="V68" s="179" t="n">
        <f aca="false">V69+V70</f>
        <v>2</v>
      </c>
      <c r="W68" s="179" t="n">
        <f aca="false">W69+W70</f>
        <v>1</v>
      </c>
      <c r="X68" s="179" t="n">
        <f aca="false">X69+X70</f>
        <v>1</v>
      </c>
      <c r="Y68" s="179" t="n">
        <v>1</v>
      </c>
      <c r="Z68" s="179" t="n">
        <f aca="false">Z69+Z70</f>
        <v>0</v>
      </c>
      <c r="AA68" s="179" t="n">
        <v>2</v>
      </c>
      <c r="AB68" s="179" t="n">
        <v>0</v>
      </c>
      <c r="AC68" s="179"/>
      <c r="AD68" s="179"/>
      <c r="AE68" s="179"/>
    </row>
    <row r="69" customFormat="false" ht="13.8" hidden="true" customHeight="false" outlineLevel="1" collapsed="false">
      <c r="B69" s="172" t="s">
        <v>457</v>
      </c>
      <c r="C69" s="177"/>
      <c r="D69" s="173" t="n">
        <f aca="false">SUM(H69:S69)</f>
        <v>6</v>
      </c>
      <c r="E69" s="174"/>
      <c r="F69" s="173" t="n">
        <f aca="false">SUM(T69:AE69)</f>
        <v>4</v>
      </c>
      <c r="G69" s="174"/>
      <c r="H69" s="176" t="n">
        <v>1</v>
      </c>
      <c r="I69" s="175"/>
      <c r="J69" s="175"/>
      <c r="K69" s="175"/>
      <c r="L69" s="175"/>
      <c r="M69" s="175"/>
      <c r="N69" s="173"/>
      <c r="O69" s="173"/>
      <c r="P69" s="173" t="n">
        <v>2</v>
      </c>
      <c r="Q69" s="173"/>
      <c r="R69" s="173" t="n">
        <v>2</v>
      </c>
      <c r="S69" s="173" t="n">
        <v>1</v>
      </c>
      <c r="T69" s="173"/>
      <c r="U69" s="173"/>
      <c r="V69" s="173" t="n">
        <v>1</v>
      </c>
      <c r="W69" s="177" t="n">
        <v>0</v>
      </c>
      <c r="X69" s="177" t="n">
        <v>1</v>
      </c>
      <c r="Y69" s="177"/>
      <c r="Z69" s="177"/>
      <c r="AA69" s="177" t="n">
        <v>2</v>
      </c>
      <c r="AB69" s="177"/>
      <c r="AC69" s="177"/>
      <c r="AD69" s="177"/>
      <c r="AE69" s="177"/>
    </row>
    <row r="70" customFormat="false" ht="13.8" hidden="true" customHeight="false" outlineLevel="1" collapsed="false">
      <c r="B70" s="172" t="s">
        <v>458</v>
      </c>
      <c r="C70" s="177"/>
      <c r="D70" s="173" t="n">
        <f aca="false">SUM(H70:S70)</f>
        <v>3</v>
      </c>
      <c r="E70" s="174"/>
      <c r="F70" s="173" t="n">
        <f aca="false">SUM(T70:AE70)</f>
        <v>2</v>
      </c>
      <c r="G70" s="174"/>
      <c r="H70" s="175"/>
      <c r="I70" s="175"/>
      <c r="J70" s="175"/>
      <c r="K70" s="175"/>
      <c r="L70" s="175"/>
      <c r="M70" s="176" t="n">
        <v>1</v>
      </c>
      <c r="N70" s="173"/>
      <c r="O70" s="173"/>
      <c r="P70" s="173"/>
      <c r="Q70" s="173" t="n">
        <v>1</v>
      </c>
      <c r="R70" s="173"/>
      <c r="S70" s="173" t="n">
        <v>1</v>
      </c>
      <c r="T70" s="173"/>
      <c r="U70" s="173"/>
      <c r="V70" s="173" t="n">
        <v>1</v>
      </c>
      <c r="W70" s="177" t="n">
        <v>1</v>
      </c>
      <c r="X70" s="177"/>
      <c r="Y70" s="177"/>
      <c r="Z70" s="177"/>
      <c r="AA70" s="177"/>
      <c r="AB70" s="177"/>
      <c r="AC70" s="177"/>
      <c r="AD70" s="177"/>
      <c r="AE70" s="177"/>
    </row>
    <row r="71" s="166" customFormat="true" ht="13.8" hidden="false" customHeight="false" outlineLevel="0" collapsed="false">
      <c r="B71" s="167" t="s">
        <v>30</v>
      </c>
      <c r="C71" s="178" t="n">
        <v>14</v>
      </c>
      <c r="D71" s="169" t="n">
        <f aca="false">SUM(H71:S71)</f>
        <v>3</v>
      </c>
      <c r="E71" s="170" t="n">
        <f aca="false">D71*100/C71</f>
        <v>21.4285714285714</v>
      </c>
      <c r="F71" s="169" t="n">
        <f aca="false">SUM(T71:AE71)</f>
        <v>7</v>
      </c>
      <c r="G71" s="170" t="n">
        <f aca="false">F71*100/C71</f>
        <v>50</v>
      </c>
      <c r="H71" s="179" t="n">
        <f aca="false">H72+H73</f>
        <v>1</v>
      </c>
      <c r="I71" s="179" t="n">
        <f aca="false">I72+I73</f>
        <v>0</v>
      </c>
      <c r="J71" s="179" t="n">
        <f aca="false">J72+J73</f>
        <v>0</v>
      </c>
      <c r="K71" s="179" t="n">
        <f aca="false">K72+K73</f>
        <v>0</v>
      </c>
      <c r="L71" s="179" t="n">
        <f aca="false">L72+L73</f>
        <v>0</v>
      </c>
      <c r="M71" s="179" t="n">
        <f aca="false">M72+M73</f>
        <v>0</v>
      </c>
      <c r="N71" s="179" t="n">
        <f aca="false">N72+N73</f>
        <v>0</v>
      </c>
      <c r="O71" s="179" t="n">
        <f aca="false">O72+O73</f>
        <v>0</v>
      </c>
      <c r="P71" s="179" t="n">
        <f aca="false">P72+P73</f>
        <v>0</v>
      </c>
      <c r="Q71" s="179" t="n">
        <f aca="false">Q72+Q73</f>
        <v>2</v>
      </c>
      <c r="R71" s="179" t="n">
        <f aca="false">R72+R73</f>
        <v>0</v>
      </c>
      <c r="S71" s="179" t="n">
        <f aca="false">S72+S73</f>
        <v>0</v>
      </c>
      <c r="T71" s="179" t="n">
        <f aca="false">T72+T73</f>
        <v>2</v>
      </c>
      <c r="U71" s="179" t="n">
        <f aca="false">U72+U73</f>
        <v>3</v>
      </c>
      <c r="V71" s="179" t="n">
        <f aca="false">V72+V73</f>
        <v>0</v>
      </c>
      <c r="W71" s="179" t="n">
        <f aca="false">W72+W73</f>
        <v>1</v>
      </c>
      <c r="X71" s="179" t="n">
        <f aca="false">X72+X73</f>
        <v>1</v>
      </c>
      <c r="Y71" s="179" t="n">
        <f aca="false">Y72+Y73</f>
        <v>0</v>
      </c>
      <c r="Z71" s="179" t="n">
        <f aca="false">Z72+Z73</f>
        <v>0</v>
      </c>
      <c r="AA71" s="179" t="n">
        <f aca="false">AA72+AA73</f>
        <v>0</v>
      </c>
      <c r="AB71" s="179" t="n">
        <v>0</v>
      </c>
      <c r="AC71" s="179"/>
      <c r="AD71" s="179"/>
      <c r="AE71" s="179"/>
    </row>
    <row r="72" customFormat="false" ht="13.8" hidden="true" customHeight="false" outlineLevel="1" collapsed="false">
      <c r="B72" s="172" t="s">
        <v>457</v>
      </c>
      <c r="C72" s="177"/>
      <c r="D72" s="173" t="n">
        <f aca="false">SUM(H72:S72)</f>
        <v>2</v>
      </c>
      <c r="E72" s="174"/>
      <c r="F72" s="173" t="n">
        <f aca="false">SUM(T72:AE72)</f>
        <v>5</v>
      </c>
      <c r="G72" s="174"/>
      <c r="H72" s="175"/>
      <c r="I72" s="175"/>
      <c r="J72" s="175"/>
      <c r="K72" s="175"/>
      <c r="L72" s="175"/>
      <c r="M72" s="175"/>
      <c r="N72" s="173"/>
      <c r="O72" s="173"/>
      <c r="P72" s="173"/>
      <c r="Q72" s="173" t="n">
        <v>2</v>
      </c>
      <c r="R72" s="173"/>
      <c r="S72" s="173"/>
      <c r="T72" s="173" t="n">
        <v>1</v>
      </c>
      <c r="U72" s="173" t="n">
        <v>2</v>
      </c>
      <c r="V72" s="173"/>
      <c r="W72" s="177" t="n">
        <v>1</v>
      </c>
      <c r="X72" s="177" t="n">
        <v>1</v>
      </c>
      <c r="Y72" s="177"/>
      <c r="Z72" s="177"/>
      <c r="AA72" s="177"/>
      <c r="AB72" s="177"/>
      <c r="AC72" s="177"/>
      <c r="AD72" s="177"/>
      <c r="AE72" s="177"/>
    </row>
    <row r="73" customFormat="false" ht="13.8" hidden="true" customHeight="false" outlineLevel="1" collapsed="false">
      <c r="B73" s="172" t="s">
        <v>458</v>
      </c>
      <c r="C73" s="177"/>
      <c r="D73" s="173" t="n">
        <f aca="false">SUM(H73:S73)</f>
        <v>1</v>
      </c>
      <c r="E73" s="174"/>
      <c r="F73" s="173" t="n">
        <f aca="false">SUM(T73:AE73)</f>
        <v>2</v>
      </c>
      <c r="G73" s="174"/>
      <c r="H73" s="176" t="n">
        <v>1</v>
      </c>
      <c r="I73" s="175"/>
      <c r="J73" s="175"/>
      <c r="K73" s="175"/>
      <c r="L73" s="175"/>
      <c r="M73" s="175"/>
      <c r="N73" s="173"/>
      <c r="O73" s="173"/>
      <c r="P73" s="173"/>
      <c r="Q73" s="173"/>
      <c r="R73" s="173"/>
      <c r="S73" s="173"/>
      <c r="T73" s="173" t="n">
        <v>1</v>
      </c>
      <c r="U73" s="173" t="n">
        <v>1</v>
      </c>
      <c r="V73" s="173"/>
      <c r="W73" s="177" t="n">
        <v>0</v>
      </c>
      <c r="X73" s="177"/>
      <c r="Y73" s="177"/>
      <c r="Z73" s="177"/>
      <c r="AA73" s="177"/>
      <c r="AB73" s="177"/>
      <c r="AC73" s="177"/>
      <c r="AD73" s="177"/>
      <c r="AE73" s="177"/>
    </row>
    <row r="74" s="166" customFormat="true" ht="13.8" hidden="false" customHeight="false" outlineLevel="0" collapsed="false">
      <c r="B74" s="167" t="s">
        <v>326</v>
      </c>
      <c r="C74" s="178" t="n">
        <v>21</v>
      </c>
      <c r="D74" s="169" t="n">
        <f aca="false">SUM(H74:S74)</f>
        <v>7</v>
      </c>
      <c r="E74" s="170" t="n">
        <f aca="false">D74*100/C74</f>
        <v>33.3333333333333</v>
      </c>
      <c r="F74" s="169" t="n">
        <f aca="false">SUM(T74:AE74)</f>
        <v>7</v>
      </c>
      <c r="G74" s="170" t="n">
        <f aca="false">F74*100/C74</f>
        <v>33.3333333333333</v>
      </c>
      <c r="H74" s="179" t="n">
        <f aca="false">H75+H76</f>
        <v>0</v>
      </c>
      <c r="I74" s="179" t="n">
        <f aca="false">I75+I76</f>
        <v>0</v>
      </c>
      <c r="J74" s="179" t="n">
        <f aca="false">J75+J76</f>
        <v>0</v>
      </c>
      <c r="K74" s="179" t="n">
        <f aca="false">K75+K76</f>
        <v>0</v>
      </c>
      <c r="L74" s="179" t="n">
        <f aca="false">L75+L76</f>
        <v>2</v>
      </c>
      <c r="M74" s="179" t="n">
        <f aca="false">M75+M76</f>
        <v>1</v>
      </c>
      <c r="N74" s="179" t="n">
        <f aca="false">N75+N76</f>
        <v>1</v>
      </c>
      <c r="O74" s="179" t="n">
        <f aca="false">O75+O76</f>
        <v>0</v>
      </c>
      <c r="P74" s="179" t="n">
        <f aca="false">P75+P76</f>
        <v>0</v>
      </c>
      <c r="Q74" s="179" t="n">
        <f aca="false">Q75+Q76</f>
        <v>1</v>
      </c>
      <c r="R74" s="179" t="n">
        <f aca="false">R75+R76</f>
        <v>2</v>
      </c>
      <c r="S74" s="179" t="n">
        <f aca="false">S75+S76</f>
        <v>0</v>
      </c>
      <c r="T74" s="179" t="n">
        <f aca="false">T75+T76</f>
        <v>0</v>
      </c>
      <c r="U74" s="179" t="n">
        <f aca="false">U75+U76</f>
        <v>0</v>
      </c>
      <c r="V74" s="179" t="n">
        <f aca="false">V75+V76</f>
        <v>0</v>
      </c>
      <c r="W74" s="179" t="n">
        <v>2</v>
      </c>
      <c r="X74" s="179" t="n">
        <v>2</v>
      </c>
      <c r="Y74" s="179" t="n">
        <f aca="false">Y75+Y76</f>
        <v>0</v>
      </c>
      <c r="Z74" s="179" t="n">
        <f aca="false">Z75+Z76</f>
        <v>0</v>
      </c>
      <c r="AA74" s="179" t="n">
        <v>2</v>
      </c>
      <c r="AB74" s="179" t="n">
        <v>1</v>
      </c>
      <c r="AC74" s="179"/>
      <c r="AD74" s="179"/>
      <c r="AE74" s="179"/>
    </row>
    <row r="75" customFormat="false" ht="13.8" hidden="true" customHeight="false" outlineLevel="1" collapsed="false">
      <c r="B75" s="172" t="s">
        <v>457</v>
      </c>
      <c r="C75" s="177"/>
      <c r="D75" s="173" t="n">
        <f aca="false">SUM(H75:S75)</f>
        <v>7</v>
      </c>
      <c r="E75" s="174"/>
      <c r="F75" s="173" t="n">
        <f aca="false">SUM(T75:AE75)</f>
        <v>3</v>
      </c>
      <c r="G75" s="174"/>
      <c r="H75" s="175"/>
      <c r="I75" s="175"/>
      <c r="J75" s="175"/>
      <c r="K75" s="175"/>
      <c r="L75" s="176" t="n">
        <v>2</v>
      </c>
      <c r="M75" s="176" t="n">
        <v>1</v>
      </c>
      <c r="N75" s="173" t="n">
        <v>1</v>
      </c>
      <c r="O75" s="173"/>
      <c r="P75" s="173"/>
      <c r="Q75" s="173" t="n">
        <v>1</v>
      </c>
      <c r="R75" s="173" t="n">
        <v>2</v>
      </c>
      <c r="S75" s="173"/>
      <c r="T75" s="173"/>
      <c r="U75" s="173"/>
      <c r="V75" s="173"/>
      <c r="W75" s="177" t="n">
        <v>0</v>
      </c>
      <c r="X75" s="177"/>
      <c r="Y75" s="177"/>
      <c r="Z75" s="177"/>
      <c r="AA75" s="177" t="n">
        <v>2</v>
      </c>
      <c r="AB75" s="177" t="n">
        <v>1</v>
      </c>
      <c r="AC75" s="177"/>
      <c r="AD75" s="177"/>
      <c r="AE75" s="177"/>
    </row>
    <row r="76" customFormat="false" ht="13.8" hidden="true" customHeight="false" outlineLevel="1" collapsed="false">
      <c r="B76" s="172" t="s">
        <v>458</v>
      </c>
      <c r="C76" s="177"/>
      <c r="D76" s="173" t="n">
        <f aca="false">SUM(H76:S76)</f>
        <v>0</v>
      </c>
      <c r="E76" s="174"/>
      <c r="F76" s="173" t="n">
        <f aca="false">SUM(T76:AE76)</f>
        <v>1</v>
      </c>
      <c r="G76" s="174"/>
      <c r="H76" s="175"/>
      <c r="I76" s="175"/>
      <c r="J76" s="175"/>
      <c r="K76" s="175"/>
      <c r="L76" s="175"/>
      <c r="M76" s="175"/>
      <c r="N76" s="173"/>
      <c r="O76" s="173"/>
      <c r="P76" s="173"/>
      <c r="Q76" s="173"/>
      <c r="R76" s="173"/>
      <c r="S76" s="173"/>
      <c r="T76" s="173"/>
      <c r="U76" s="173"/>
      <c r="V76" s="173"/>
      <c r="W76" s="177" t="n">
        <v>1</v>
      </c>
      <c r="X76" s="177"/>
      <c r="Y76" s="177"/>
      <c r="Z76" s="177"/>
      <c r="AA76" s="177"/>
      <c r="AB76" s="177"/>
      <c r="AC76" s="177"/>
      <c r="AD76" s="177"/>
      <c r="AE76" s="177"/>
    </row>
    <row r="77" s="166" customFormat="true" ht="13.8" hidden="false" customHeight="false" outlineLevel="0" collapsed="false">
      <c r="B77" s="167" t="s">
        <v>165</v>
      </c>
      <c r="C77" s="178" t="n">
        <v>12</v>
      </c>
      <c r="D77" s="169" t="n">
        <f aca="false">SUM(H77:S77)</f>
        <v>1</v>
      </c>
      <c r="E77" s="170" t="n">
        <f aca="false">D77*100/C77</f>
        <v>8.33333333333333</v>
      </c>
      <c r="F77" s="169" t="n">
        <f aca="false">SUM(T77:AE77)</f>
        <v>3</v>
      </c>
      <c r="G77" s="170" t="n">
        <f aca="false">F77*100/C77</f>
        <v>25</v>
      </c>
      <c r="H77" s="179" t="n">
        <f aca="false">H78+H79</f>
        <v>0</v>
      </c>
      <c r="I77" s="179" t="n">
        <f aca="false">I78+I79</f>
        <v>0</v>
      </c>
      <c r="J77" s="179" t="n">
        <f aca="false">J78+J79</f>
        <v>0</v>
      </c>
      <c r="K77" s="179" t="n">
        <f aca="false">K78+K79</f>
        <v>0</v>
      </c>
      <c r="L77" s="179" t="n">
        <f aca="false">L78+L79</f>
        <v>0</v>
      </c>
      <c r="M77" s="179" t="n">
        <f aca="false">M78+M79</f>
        <v>0</v>
      </c>
      <c r="N77" s="179" t="n">
        <f aca="false">N78+N79</f>
        <v>0</v>
      </c>
      <c r="O77" s="179" t="n">
        <f aca="false">O78+O79</f>
        <v>1</v>
      </c>
      <c r="P77" s="179" t="n">
        <f aca="false">P78+P79</f>
        <v>0</v>
      </c>
      <c r="Q77" s="179" t="n">
        <f aca="false">Q78+Q79</f>
        <v>0</v>
      </c>
      <c r="R77" s="179" t="n">
        <f aca="false">R78+R79</f>
        <v>0</v>
      </c>
      <c r="S77" s="179" t="n">
        <f aca="false">S78+S79</f>
        <v>0</v>
      </c>
      <c r="T77" s="179" t="n">
        <f aca="false">T78+T79</f>
        <v>0</v>
      </c>
      <c r="U77" s="179" t="n">
        <f aca="false">U78+U79</f>
        <v>0</v>
      </c>
      <c r="V77" s="179" t="n">
        <f aca="false">V78+V79</f>
        <v>1</v>
      </c>
      <c r="W77" s="179" t="n">
        <f aca="false">W78+W79</f>
        <v>0</v>
      </c>
      <c r="X77" s="179" t="n">
        <f aca="false">X78+X79</f>
        <v>0</v>
      </c>
      <c r="Y77" s="179" t="n">
        <f aca="false">Y78+Y79</f>
        <v>0</v>
      </c>
      <c r="Z77" s="179" t="n">
        <f aca="false">Z78+Z79</f>
        <v>2</v>
      </c>
      <c r="AA77" s="179" t="n">
        <f aca="false">AA78+AA79</f>
        <v>0</v>
      </c>
      <c r="AB77" s="179" t="n">
        <v>0</v>
      </c>
      <c r="AC77" s="179"/>
      <c r="AD77" s="179"/>
      <c r="AE77" s="179"/>
    </row>
    <row r="78" customFormat="false" ht="13.8" hidden="true" customHeight="false" outlineLevel="1" collapsed="false">
      <c r="B78" s="172" t="s">
        <v>457</v>
      </c>
      <c r="C78" s="177"/>
      <c r="D78" s="173" t="n">
        <f aca="false">SUM(H78:S78)</f>
        <v>1</v>
      </c>
      <c r="E78" s="174"/>
      <c r="F78" s="173" t="n">
        <f aca="false">SUM(T78:AE78)</f>
        <v>3</v>
      </c>
      <c r="G78" s="174"/>
      <c r="H78" s="177"/>
      <c r="I78" s="173"/>
      <c r="J78" s="173"/>
      <c r="K78" s="173"/>
      <c r="L78" s="173"/>
      <c r="M78" s="173"/>
      <c r="N78" s="173"/>
      <c r="O78" s="173" t="n">
        <v>1</v>
      </c>
      <c r="P78" s="173"/>
      <c r="Q78" s="173"/>
      <c r="R78" s="173"/>
      <c r="S78" s="173"/>
      <c r="T78" s="173"/>
      <c r="U78" s="173"/>
      <c r="V78" s="173" t="n">
        <v>1</v>
      </c>
      <c r="W78" s="177"/>
      <c r="X78" s="177"/>
      <c r="Y78" s="177"/>
      <c r="Z78" s="177" t="n">
        <v>2</v>
      </c>
      <c r="AA78" s="177"/>
      <c r="AB78" s="177"/>
      <c r="AC78" s="177"/>
      <c r="AD78" s="177"/>
      <c r="AE78" s="177"/>
    </row>
    <row r="79" customFormat="false" ht="13.8" hidden="true" customHeight="false" outlineLevel="1" collapsed="false">
      <c r="B79" s="172" t="s">
        <v>458</v>
      </c>
      <c r="C79" s="177"/>
      <c r="D79" s="173" t="n">
        <f aca="false">SUM(H79:S79)</f>
        <v>0</v>
      </c>
      <c r="E79" s="174"/>
      <c r="F79" s="173" t="n">
        <f aca="false">SUM(T79:AE79)</f>
        <v>0</v>
      </c>
      <c r="G79" s="174"/>
      <c r="H79" s="177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7"/>
      <c r="X79" s="177"/>
      <c r="Y79" s="177"/>
      <c r="Z79" s="177"/>
      <c r="AA79" s="177"/>
      <c r="AB79" s="177"/>
      <c r="AC79" s="177"/>
      <c r="AD79" s="177"/>
      <c r="AE79" s="177"/>
    </row>
    <row r="80" s="166" customFormat="true" ht="13.8" hidden="false" customHeight="false" outlineLevel="0" collapsed="false">
      <c r="B80" s="167" t="s">
        <v>41</v>
      </c>
      <c r="C80" s="178" t="n">
        <v>32</v>
      </c>
      <c r="D80" s="169" t="n">
        <f aca="false">SUM(H80:S80)</f>
        <v>5</v>
      </c>
      <c r="E80" s="170" t="n">
        <f aca="false">D80*100/C80</f>
        <v>15.625</v>
      </c>
      <c r="F80" s="169" t="n">
        <f aca="false">SUM(T80:AE80)</f>
        <v>5</v>
      </c>
      <c r="G80" s="170" t="n">
        <f aca="false">F80*100/C80</f>
        <v>15.625</v>
      </c>
      <c r="H80" s="179" t="n">
        <f aca="false">H81+H82</f>
        <v>0</v>
      </c>
      <c r="I80" s="179" t="n">
        <f aca="false">I81+I82</f>
        <v>1</v>
      </c>
      <c r="J80" s="179" t="n">
        <f aca="false">J81+J82</f>
        <v>1</v>
      </c>
      <c r="K80" s="179" t="n">
        <f aca="false">K81+K82</f>
        <v>0</v>
      </c>
      <c r="L80" s="179" t="n">
        <f aca="false">L81+L82</f>
        <v>2</v>
      </c>
      <c r="M80" s="179" t="n">
        <f aca="false">M81+M82</f>
        <v>0</v>
      </c>
      <c r="N80" s="179" t="n">
        <f aca="false">N81+N82</f>
        <v>0</v>
      </c>
      <c r="O80" s="179" t="n">
        <f aca="false">O81+O82</f>
        <v>0</v>
      </c>
      <c r="P80" s="179" t="n">
        <f aca="false">P81+P82</f>
        <v>0</v>
      </c>
      <c r="Q80" s="179" t="n">
        <f aca="false">Q81+Q82</f>
        <v>1</v>
      </c>
      <c r="R80" s="179" t="n">
        <f aca="false">R81+R82</f>
        <v>0</v>
      </c>
      <c r="S80" s="179" t="n">
        <f aca="false">S81+S82</f>
        <v>0</v>
      </c>
      <c r="T80" s="179" t="n">
        <f aca="false">T81+T82</f>
        <v>1</v>
      </c>
      <c r="U80" s="179" t="n">
        <v>2</v>
      </c>
      <c r="V80" s="179" t="n">
        <f aca="false">V81+V82</f>
        <v>0</v>
      </c>
      <c r="W80" s="179" t="n">
        <v>1</v>
      </c>
      <c r="X80" s="179" t="n">
        <f aca="false">X81+X82</f>
        <v>0</v>
      </c>
      <c r="Y80" s="179" t="n">
        <f aca="false">Y81+Y82</f>
        <v>0</v>
      </c>
      <c r="Z80" s="179" t="n">
        <f aca="false">Z81+Z82</f>
        <v>0</v>
      </c>
      <c r="AA80" s="179" t="n">
        <f aca="false">AA81+AA82</f>
        <v>0</v>
      </c>
      <c r="AB80" s="179" t="n">
        <v>1</v>
      </c>
      <c r="AC80" s="179"/>
      <c r="AD80" s="179"/>
      <c r="AE80" s="179"/>
    </row>
    <row r="81" customFormat="false" ht="13.8" hidden="true" customHeight="false" outlineLevel="1" collapsed="false">
      <c r="B81" s="172" t="s">
        <v>457</v>
      </c>
      <c r="C81" s="177"/>
      <c r="D81" s="173" t="n">
        <f aca="false">SUM(H81:S81)</f>
        <v>3</v>
      </c>
      <c r="E81" s="174"/>
      <c r="F81" s="173" t="n">
        <f aca="false">SUM(T81:AE81)</f>
        <v>0</v>
      </c>
      <c r="G81" s="174"/>
      <c r="H81" s="175"/>
      <c r="I81" s="176" t="n">
        <v>1</v>
      </c>
      <c r="J81" s="175"/>
      <c r="K81" s="175"/>
      <c r="L81" s="176" t="n">
        <v>2</v>
      </c>
      <c r="M81" s="175"/>
      <c r="N81" s="173"/>
      <c r="O81" s="173"/>
      <c r="P81" s="173"/>
      <c r="Q81" s="173"/>
      <c r="R81" s="173"/>
      <c r="S81" s="173"/>
      <c r="T81" s="173"/>
      <c r="U81" s="173"/>
      <c r="V81" s="173"/>
      <c r="W81" s="177"/>
      <c r="X81" s="177"/>
      <c r="Y81" s="177"/>
      <c r="Z81" s="177"/>
      <c r="AA81" s="177"/>
      <c r="AB81" s="177"/>
      <c r="AC81" s="177"/>
      <c r="AD81" s="177"/>
      <c r="AE81" s="177"/>
    </row>
    <row r="82" customFormat="false" ht="13.8" hidden="true" customHeight="false" outlineLevel="1" collapsed="false">
      <c r="B82" s="172" t="s">
        <v>458</v>
      </c>
      <c r="C82" s="177"/>
      <c r="D82" s="173" t="n">
        <f aca="false">SUM(H82:S82)</f>
        <v>2</v>
      </c>
      <c r="E82" s="174"/>
      <c r="F82" s="173" t="n">
        <f aca="false">SUM(T82:AE82)</f>
        <v>2</v>
      </c>
      <c r="G82" s="174"/>
      <c r="H82" s="175"/>
      <c r="I82" s="175"/>
      <c r="J82" s="176" t="n">
        <v>1</v>
      </c>
      <c r="K82" s="175"/>
      <c r="L82" s="175"/>
      <c r="M82" s="175"/>
      <c r="N82" s="173"/>
      <c r="O82" s="173"/>
      <c r="P82" s="173"/>
      <c r="Q82" s="173" t="n">
        <v>1</v>
      </c>
      <c r="R82" s="173"/>
      <c r="S82" s="173"/>
      <c r="T82" s="173" t="n">
        <v>1</v>
      </c>
      <c r="U82" s="173"/>
      <c r="V82" s="173"/>
      <c r="W82" s="177"/>
      <c r="X82" s="177"/>
      <c r="Y82" s="177"/>
      <c r="Z82" s="177"/>
      <c r="AA82" s="177"/>
      <c r="AB82" s="177" t="n">
        <v>1</v>
      </c>
      <c r="AC82" s="177"/>
      <c r="AD82" s="177"/>
      <c r="AE82" s="177"/>
    </row>
    <row r="83" s="166" customFormat="true" ht="13.8" hidden="false" customHeight="false" outlineLevel="0" collapsed="false">
      <c r="B83" s="167" t="s">
        <v>64</v>
      </c>
      <c r="C83" s="178" t="n">
        <v>9</v>
      </c>
      <c r="D83" s="169" t="n">
        <f aca="false">SUM(H83:S83)</f>
        <v>2</v>
      </c>
      <c r="E83" s="170" t="n">
        <f aca="false">D83*100/C83</f>
        <v>22.2222222222222</v>
      </c>
      <c r="F83" s="169" t="n">
        <f aca="false">SUM(T83:AE83)</f>
        <v>6</v>
      </c>
      <c r="G83" s="170" t="n">
        <f aca="false">F83*100/C83</f>
        <v>66.6666666666667</v>
      </c>
      <c r="H83" s="179" t="n">
        <f aca="false">H85+H84</f>
        <v>0</v>
      </c>
      <c r="I83" s="179" t="n">
        <f aca="false">I85+I84</f>
        <v>0</v>
      </c>
      <c r="J83" s="179" t="n">
        <f aca="false">J85+J84</f>
        <v>1</v>
      </c>
      <c r="K83" s="179" t="n">
        <f aca="false">K85+K84</f>
        <v>0</v>
      </c>
      <c r="L83" s="179" t="n">
        <f aca="false">L85+L84</f>
        <v>1</v>
      </c>
      <c r="M83" s="179" t="n">
        <f aca="false">M85+M84</f>
        <v>0</v>
      </c>
      <c r="N83" s="179" t="n">
        <f aca="false">N85+N84</f>
        <v>0</v>
      </c>
      <c r="O83" s="179" t="n">
        <f aca="false">O85+O84</f>
        <v>0</v>
      </c>
      <c r="P83" s="179" t="n">
        <f aca="false">P85+P84</f>
        <v>0</v>
      </c>
      <c r="Q83" s="179" t="n">
        <f aca="false">Q85+Q84</f>
        <v>0</v>
      </c>
      <c r="R83" s="179" t="n">
        <f aca="false">R85+R84</f>
        <v>0</v>
      </c>
      <c r="S83" s="179" t="n">
        <f aca="false">S85+S84</f>
        <v>0</v>
      </c>
      <c r="T83" s="179" t="n">
        <f aca="false">T85+T84</f>
        <v>0</v>
      </c>
      <c r="U83" s="179" t="n">
        <f aca="false">U85+U84</f>
        <v>1</v>
      </c>
      <c r="V83" s="179" t="n">
        <f aca="false">V85+V84</f>
        <v>1</v>
      </c>
      <c r="W83" s="179" t="n">
        <f aca="false">W85+W84</f>
        <v>0</v>
      </c>
      <c r="X83" s="179" t="n">
        <f aca="false">X85+X84</f>
        <v>0</v>
      </c>
      <c r="Y83" s="179" t="n">
        <f aca="false">Y85+Y84</f>
        <v>1</v>
      </c>
      <c r="Z83" s="179" t="n">
        <f aca="false">Z85+Z84</f>
        <v>1</v>
      </c>
      <c r="AA83" s="179" t="n">
        <v>1</v>
      </c>
      <c r="AB83" s="179" t="n">
        <v>1</v>
      </c>
      <c r="AC83" s="179"/>
      <c r="AD83" s="179"/>
      <c r="AE83" s="179"/>
    </row>
    <row r="84" customFormat="false" ht="13.8" hidden="true" customHeight="false" outlineLevel="1" collapsed="false">
      <c r="B84" s="172" t="s">
        <v>457</v>
      </c>
      <c r="C84" s="177"/>
      <c r="D84" s="173" t="n">
        <f aca="false">SUM(H84:S84)</f>
        <v>2</v>
      </c>
      <c r="E84" s="174"/>
      <c r="F84" s="173" t="n">
        <f aca="false">SUM(T84:AE84)</f>
        <v>5</v>
      </c>
      <c r="G84" s="174"/>
      <c r="H84" s="175"/>
      <c r="I84" s="175"/>
      <c r="J84" s="176" t="n">
        <v>1</v>
      </c>
      <c r="K84" s="175"/>
      <c r="L84" s="176" t="n">
        <v>1</v>
      </c>
      <c r="M84" s="175"/>
      <c r="N84" s="173"/>
      <c r="O84" s="173"/>
      <c r="P84" s="173"/>
      <c r="Q84" s="173"/>
      <c r="R84" s="173"/>
      <c r="S84" s="173"/>
      <c r="T84" s="173"/>
      <c r="U84" s="173"/>
      <c r="V84" s="173" t="n">
        <v>1</v>
      </c>
      <c r="W84" s="177"/>
      <c r="X84" s="177"/>
      <c r="Y84" s="177" t="n">
        <v>1</v>
      </c>
      <c r="Z84" s="177" t="n">
        <v>1</v>
      </c>
      <c r="AA84" s="177" t="n">
        <v>1</v>
      </c>
      <c r="AB84" s="177" t="n">
        <v>1</v>
      </c>
      <c r="AC84" s="177"/>
      <c r="AD84" s="177"/>
      <c r="AE84" s="177"/>
    </row>
    <row r="85" customFormat="false" ht="13.8" hidden="true" customHeight="false" outlineLevel="1" collapsed="false">
      <c r="B85" s="172" t="s">
        <v>458</v>
      </c>
      <c r="C85" s="177"/>
      <c r="D85" s="173" t="n">
        <f aca="false">SUM(H85:S85)</f>
        <v>0</v>
      </c>
      <c r="E85" s="174"/>
      <c r="F85" s="173" t="n">
        <f aca="false">SUM(T85:AE85)</f>
        <v>1</v>
      </c>
      <c r="G85" s="174"/>
      <c r="H85" s="175"/>
      <c r="I85" s="175"/>
      <c r="J85" s="175"/>
      <c r="K85" s="175"/>
      <c r="L85" s="175"/>
      <c r="M85" s="175"/>
      <c r="N85" s="173"/>
      <c r="O85" s="173"/>
      <c r="P85" s="173"/>
      <c r="Q85" s="173"/>
      <c r="R85" s="173"/>
      <c r="S85" s="173"/>
      <c r="T85" s="173"/>
      <c r="U85" s="173" t="n">
        <v>1</v>
      </c>
      <c r="V85" s="173"/>
      <c r="W85" s="177"/>
      <c r="X85" s="177"/>
      <c r="Y85" s="177"/>
      <c r="Z85" s="177"/>
      <c r="AA85" s="177"/>
      <c r="AB85" s="177"/>
      <c r="AC85" s="177"/>
      <c r="AD85" s="177"/>
      <c r="AE85" s="177"/>
    </row>
    <row r="86" s="166" customFormat="true" ht="13.8" hidden="false" customHeight="false" outlineLevel="0" collapsed="false">
      <c r="B86" s="167" t="s">
        <v>143</v>
      </c>
      <c r="C86" s="178" t="n">
        <v>4</v>
      </c>
      <c r="D86" s="169" t="n">
        <f aca="false">SUM(H86:S86)</f>
        <v>1</v>
      </c>
      <c r="E86" s="170" t="n">
        <f aca="false">D86*100/C86</f>
        <v>25</v>
      </c>
      <c r="F86" s="169" t="n">
        <f aca="false">SUM(T86:AE86)</f>
        <v>3</v>
      </c>
      <c r="G86" s="170" t="n">
        <f aca="false">F86*100/C86</f>
        <v>75</v>
      </c>
      <c r="H86" s="179" t="n">
        <f aca="false">H87+H88</f>
        <v>0</v>
      </c>
      <c r="I86" s="179" t="n">
        <f aca="false">I87+I88</f>
        <v>0</v>
      </c>
      <c r="J86" s="179" t="n">
        <f aca="false">J87+J88</f>
        <v>0</v>
      </c>
      <c r="K86" s="179" t="n">
        <f aca="false">K87+K88</f>
        <v>0</v>
      </c>
      <c r="L86" s="179" t="n">
        <f aca="false">L87+L88</f>
        <v>0</v>
      </c>
      <c r="M86" s="179" t="n">
        <f aca="false">M87+M88</f>
        <v>0</v>
      </c>
      <c r="N86" s="179" t="n">
        <f aca="false">N87+N88</f>
        <v>1</v>
      </c>
      <c r="O86" s="179" t="n">
        <f aca="false">O87+O88</f>
        <v>0</v>
      </c>
      <c r="P86" s="179" t="n">
        <f aca="false">P87+P88</f>
        <v>0</v>
      </c>
      <c r="Q86" s="179" t="n">
        <f aca="false">Q87+Q88</f>
        <v>0</v>
      </c>
      <c r="R86" s="179" t="n">
        <f aca="false">R87+R88</f>
        <v>0</v>
      </c>
      <c r="S86" s="179" t="n">
        <f aca="false">S87+S88</f>
        <v>0</v>
      </c>
      <c r="T86" s="179" t="n">
        <f aca="false">T87+T88</f>
        <v>0</v>
      </c>
      <c r="U86" s="179" t="n">
        <v>1</v>
      </c>
      <c r="V86" s="179" t="n">
        <f aca="false">V87+V88</f>
        <v>0</v>
      </c>
      <c r="W86" s="179" t="n">
        <f aca="false">W87+W88</f>
        <v>0</v>
      </c>
      <c r="X86" s="179" t="n">
        <f aca="false">X87+X88</f>
        <v>0</v>
      </c>
      <c r="Y86" s="179" t="n">
        <f aca="false">Y87+Y88</f>
        <v>0</v>
      </c>
      <c r="Z86" s="179" t="n">
        <f aca="false">Z87+Z88</f>
        <v>2</v>
      </c>
      <c r="AA86" s="179" t="n">
        <f aca="false">AA87+AA88</f>
        <v>0</v>
      </c>
      <c r="AB86" s="179" t="n">
        <v>0</v>
      </c>
      <c r="AC86" s="179"/>
      <c r="AD86" s="179"/>
      <c r="AE86" s="179"/>
    </row>
    <row r="87" customFormat="false" ht="13.8" hidden="true" customHeight="false" outlineLevel="1" collapsed="false">
      <c r="B87" s="172" t="s">
        <v>457</v>
      </c>
      <c r="C87" s="177"/>
      <c r="D87" s="173" t="n">
        <f aca="false">SUM(H87:S87)</f>
        <v>1</v>
      </c>
      <c r="E87" s="174"/>
      <c r="F87" s="173" t="n">
        <f aca="false">SUM(T87:AE87)</f>
        <v>1</v>
      </c>
      <c r="G87" s="174"/>
      <c r="H87" s="177"/>
      <c r="I87" s="173"/>
      <c r="J87" s="173"/>
      <c r="K87" s="173"/>
      <c r="L87" s="173"/>
      <c r="M87" s="173"/>
      <c r="N87" s="173" t="n">
        <v>1</v>
      </c>
      <c r="O87" s="173"/>
      <c r="P87" s="173"/>
      <c r="Q87" s="173"/>
      <c r="R87" s="173"/>
      <c r="S87" s="173"/>
      <c r="T87" s="173"/>
      <c r="U87" s="173"/>
      <c r="V87" s="173"/>
      <c r="W87" s="177"/>
      <c r="X87" s="177"/>
      <c r="Y87" s="177"/>
      <c r="Z87" s="177" t="n">
        <v>1</v>
      </c>
      <c r="AA87" s="177"/>
      <c r="AB87" s="177"/>
      <c r="AC87" s="177"/>
      <c r="AD87" s="177"/>
      <c r="AE87" s="177"/>
    </row>
    <row r="88" customFormat="false" ht="13.8" hidden="true" customHeight="false" outlineLevel="1" collapsed="false">
      <c r="B88" s="172" t="s">
        <v>458</v>
      </c>
      <c r="C88" s="177"/>
      <c r="D88" s="173" t="n">
        <f aca="false">SUM(H88:S88)</f>
        <v>0</v>
      </c>
      <c r="E88" s="174"/>
      <c r="F88" s="173" t="n">
        <f aca="false">SUM(T88:AE88)</f>
        <v>1</v>
      </c>
      <c r="G88" s="174"/>
      <c r="H88" s="177"/>
      <c r="I88" s="173"/>
      <c r="J88" s="173"/>
      <c r="K88" s="173"/>
      <c r="L88" s="173"/>
      <c r="M88" s="173"/>
      <c r="N88" s="173"/>
      <c r="O88" s="173"/>
      <c r="P88" s="173"/>
      <c r="Q88" s="173"/>
      <c r="R88" s="173"/>
      <c r="S88" s="173"/>
      <c r="T88" s="173"/>
      <c r="U88" s="173"/>
      <c r="V88" s="173"/>
      <c r="W88" s="177"/>
      <c r="X88" s="177"/>
      <c r="Y88" s="177"/>
      <c r="Z88" s="177" t="n">
        <v>1</v>
      </c>
      <c r="AA88" s="177"/>
      <c r="AB88" s="177"/>
      <c r="AC88" s="177"/>
      <c r="AD88" s="177"/>
      <c r="AE88" s="177"/>
    </row>
    <row r="89" s="166" customFormat="true" ht="13.8" hidden="false" customHeight="false" outlineLevel="0" collapsed="false">
      <c r="B89" s="167" t="s">
        <v>277</v>
      </c>
      <c r="C89" s="178" t="n">
        <v>6</v>
      </c>
      <c r="D89" s="169" t="n">
        <f aca="false">SUM(H89:S89)</f>
        <v>0</v>
      </c>
      <c r="E89" s="170" t="n">
        <f aca="false">D89*100/C89</f>
        <v>0</v>
      </c>
      <c r="F89" s="169" t="n">
        <f aca="false">SUM(T89:AE89)</f>
        <v>9</v>
      </c>
      <c r="G89" s="170" t="n">
        <f aca="false">F89*100/C89</f>
        <v>150</v>
      </c>
      <c r="H89" s="179" t="n">
        <f aca="false">H90+H91</f>
        <v>0</v>
      </c>
      <c r="I89" s="179" t="n">
        <f aca="false">I90+I91</f>
        <v>0</v>
      </c>
      <c r="J89" s="179" t="n">
        <f aca="false">J90+J91</f>
        <v>0</v>
      </c>
      <c r="K89" s="179" t="n">
        <f aca="false">K90+K91</f>
        <v>0</v>
      </c>
      <c r="L89" s="179" t="n">
        <f aca="false">L90+L91</f>
        <v>0</v>
      </c>
      <c r="M89" s="179" t="n">
        <f aca="false">M90+M91</f>
        <v>0</v>
      </c>
      <c r="N89" s="179" t="n">
        <f aca="false">N90+N91</f>
        <v>0</v>
      </c>
      <c r="O89" s="179" t="n">
        <f aca="false">O90+O91</f>
        <v>0</v>
      </c>
      <c r="P89" s="179" t="n">
        <f aca="false">P90+P91</f>
        <v>0</v>
      </c>
      <c r="Q89" s="179" t="n">
        <f aca="false">Q90+Q91</f>
        <v>0</v>
      </c>
      <c r="R89" s="179" t="n">
        <f aca="false">R90+R91</f>
        <v>0</v>
      </c>
      <c r="S89" s="179" t="n">
        <f aca="false">S90+S91</f>
        <v>0</v>
      </c>
      <c r="T89" s="179" t="n">
        <f aca="false">T90+T91</f>
        <v>0</v>
      </c>
      <c r="U89" s="179" t="n">
        <f aca="false">U90+U91</f>
        <v>1</v>
      </c>
      <c r="V89" s="179" t="n">
        <f aca="false">V90+V91</f>
        <v>3</v>
      </c>
      <c r="W89" s="179" t="n">
        <v>1</v>
      </c>
      <c r="X89" s="179" t="n">
        <f aca="false">X90+X91</f>
        <v>0</v>
      </c>
      <c r="Y89" s="179" t="n">
        <f aca="false">Y90+Y91</f>
        <v>0</v>
      </c>
      <c r="Z89" s="179" t="n">
        <f aca="false">Z90+Z91</f>
        <v>3</v>
      </c>
      <c r="AA89" s="179" t="n">
        <f aca="false">AA90+AA91</f>
        <v>0</v>
      </c>
      <c r="AB89" s="179" t="n">
        <v>1</v>
      </c>
      <c r="AC89" s="179"/>
      <c r="AD89" s="179"/>
      <c r="AE89" s="179"/>
    </row>
    <row r="90" customFormat="false" ht="13.8" hidden="true" customHeight="false" outlineLevel="1" collapsed="false">
      <c r="B90" s="172" t="s">
        <v>457</v>
      </c>
      <c r="C90" s="177"/>
      <c r="D90" s="173" t="n">
        <f aca="false">SUM(H90:S90)</f>
        <v>0</v>
      </c>
      <c r="E90" s="174"/>
      <c r="F90" s="173" t="n">
        <f aca="false">SUM(T90:AE90)</f>
        <v>8</v>
      </c>
      <c r="G90" s="174"/>
      <c r="H90" s="177"/>
      <c r="I90" s="173"/>
      <c r="J90" s="173"/>
      <c r="K90" s="173"/>
      <c r="L90" s="173"/>
      <c r="M90" s="173"/>
      <c r="N90" s="173"/>
      <c r="O90" s="173"/>
      <c r="P90" s="173"/>
      <c r="Q90" s="173"/>
      <c r="R90" s="173"/>
      <c r="S90" s="173"/>
      <c r="T90" s="173"/>
      <c r="U90" s="173" t="n">
        <v>1</v>
      </c>
      <c r="V90" s="173" t="n">
        <v>3</v>
      </c>
      <c r="W90" s="177"/>
      <c r="X90" s="177"/>
      <c r="Y90" s="177"/>
      <c r="Z90" s="177" t="n">
        <v>3</v>
      </c>
      <c r="AA90" s="177"/>
      <c r="AB90" s="177" t="n">
        <v>1</v>
      </c>
      <c r="AC90" s="177"/>
      <c r="AD90" s="177"/>
      <c r="AE90" s="177"/>
    </row>
    <row r="91" customFormat="false" ht="13.8" hidden="true" customHeight="false" outlineLevel="1" collapsed="false">
      <c r="B91" s="172" t="s">
        <v>458</v>
      </c>
      <c r="C91" s="177"/>
      <c r="D91" s="173" t="n">
        <f aca="false">SUM(H91:S91)</f>
        <v>0</v>
      </c>
      <c r="E91" s="174"/>
      <c r="F91" s="173" t="n">
        <f aca="false">SUM(T91:AE91)</f>
        <v>0</v>
      </c>
      <c r="G91" s="174"/>
      <c r="H91" s="177"/>
      <c r="I91" s="173"/>
      <c r="J91" s="173"/>
      <c r="K91" s="173"/>
      <c r="L91" s="173"/>
      <c r="M91" s="173"/>
      <c r="N91" s="173"/>
      <c r="O91" s="173"/>
      <c r="P91" s="173"/>
      <c r="Q91" s="173"/>
      <c r="R91" s="173"/>
      <c r="S91" s="173"/>
      <c r="T91" s="173"/>
      <c r="U91" s="173"/>
      <c r="V91" s="173"/>
      <c r="W91" s="177"/>
      <c r="X91" s="177"/>
      <c r="Y91" s="177"/>
      <c r="Z91" s="177"/>
      <c r="AA91" s="177"/>
      <c r="AB91" s="177"/>
      <c r="AC91" s="177"/>
      <c r="AD91" s="177"/>
      <c r="AE91" s="177"/>
    </row>
    <row r="92" s="166" customFormat="true" ht="13.8" hidden="false" customHeight="false" outlineLevel="0" collapsed="false">
      <c r="B92" s="167" t="s">
        <v>12</v>
      </c>
      <c r="C92" s="178" t="n">
        <v>28</v>
      </c>
      <c r="D92" s="169" t="n">
        <f aca="false">SUM(H92:S92)</f>
        <v>8</v>
      </c>
      <c r="E92" s="170" t="n">
        <f aca="false">D92*100/C92</f>
        <v>28.5714285714286</v>
      </c>
      <c r="F92" s="169" t="n">
        <f aca="false">SUM(T92:AE92)</f>
        <v>10</v>
      </c>
      <c r="G92" s="170" t="n">
        <f aca="false">F92*100/C92</f>
        <v>35.7142857142857</v>
      </c>
      <c r="H92" s="179" t="n">
        <f aca="false">H93+H94</f>
        <v>1</v>
      </c>
      <c r="I92" s="179" t="n">
        <f aca="false">I93+I94</f>
        <v>0</v>
      </c>
      <c r="J92" s="179" t="n">
        <f aca="false">J93+J94</f>
        <v>2</v>
      </c>
      <c r="K92" s="179" t="n">
        <f aca="false">K93+K94</f>
        <v>0</v>
      </c>
      <c r="L92" s="179" t="n">
        <f aca="false">L93+L94</f>
        <v>2</v>
      </c>
      <c r="M92" s="179" t="n">
        <f aca="false">M93+M94</f>
        <v>0</v>
      </c>
      <c r="N92" s="179" t="n">
        <f aca="false">N93+N94</f>
        <v>0</v>
      </c>
      <c r="O92" s="179" t="n">
        <f aca="false">O93+O94</f>
        <v>0</v>
      </c>
      <c r="P92" s="179" t="n">
        <f aca="false">P93+P94</f>
        <v>0</v>
      </c>
      <c r="Q92" s="179" t="n">
        <f aca="false">Q93+Q94</f>
        <v>3</v>
      </c>
      <c r="R92" s="179" t="n">
        <f aca="false">R93+R94</f>
        <v>0</v>
      </c>
      <c r="S92" s="179" t="n">
        <f aca="false">S93+S94</f>
        <v>0</v>
      </c>
      <c r="T92" s="179" t="n">
        <f aca="false">T93+T94</f>
        <v>1</v>
      </c>
      <c r="U92" s="179" t="n">
        <f aca="false">U93+U94</f>
        <v>1</v>
      </c>
      <c r="V92" s="179" t="n">
        <f aca="false">V93+V94</f>
        <v>1</v>
      </c>
      <c r="W92" s="179" t="n">
        <f aca="false">W93+W94</f>
        <v>2</v>
      </c>
      <c r="X92" s="179" t="n">
        <f aca="false">X93+X94</f>
        <v>0</v>
      </c>
      <c r="Y92" s="179" t="n">
        <f aca="false">Y93+Y94</f>
        <v>3</v>
      </c>
      <c r="Z92" s="179" t="n">
        <f aca="false">Z93+Z94</f>
        <v>1</v>
      </c>
      <c r="AA92" s="179" t="n">
        <f aca="false">AA93+AA94</f>
        <v>0</v>
      </c>
      <c r="AB92" s="179" t="n">
        <v>1</v>
      </c>
      <c r="AC92" s="179"/>
      <c r="AD92" s="179"/>
      <c r="AE92" s="179"/>
    </row>
    <row r="93" customFormat="false" ht="13.8" hidden="true" customHeight="false" outlineLevel="1" collapsed="false">
      <c r="B93" s="172" t="s">
        <v>457</v>
      </c>
      <c r="C93" s="177"/>
      <c r="D93" s="173" t="n">
        <f aca="false">SUM(H93:S93)</f>
        <v>6</v>
      </c>
      <c r="E93" s="174"/>
      <c r="F93" s="173" t="n">
        <f aca="false">SUM(T93:AE93)</f>
        <v>9</v>
      </c>
      <c r="G93" s="174"/>
      <c r="H93" s="176" t="n">
        <v>1</v>
      </c>
      <c r="I93" s="175"/>
      <c r="J93" s="176" t="n">
        <v>2</v>
      </c>
      <c r="K93" s="175"/>
      <c r="L93" s="176" t="n">
        <v>1</v>
      </c>
      <c r="M93" s="175"/>
      <c r="N93" s="173"/>
      <c r="O93" s="173"/>
      <c r="P93" s="173"/>
      <c r="Q93" s="173" t="n">
        <v>2</v>
      </c>
      <c r="R93" s="173"/>
      <c r="S93" s="173"/>
      <c r="T93" s="173" t="n">
        <v>1</v>
      </c>
      <c r="U93" s="173"/>
      <c r="V93" s="173" t="n">
        <v>1</v>
      </c>
      <c r="W93" s="177" t="n">
        <v>2</v>
      </c>
      <c r="X93" s="177"/>
      <c r="Y93" s="177" t="n">
        <v>3</v>
      </c>
      <c r="Z93" s="177" t="n">
        <v>1</v>
      </c>
      <c r="AA93" s="177"/>
      <c r="AB93" s="177" t="n">
        <v>1</v>
      </c>
      <c r="AC93" s="177"/>
      <c r="AD93" s="177"/>
      <c r="AE93" s="177"/>
    </row>
    <row r="94" customFormat="false" ht="13.8" hidden="true" customHeight="false" outlineLevel="1" collapsed="false">
      <c r="B94" s="172" t="s">
        <v>458</v>
      </c>
      <c r="C94" s="177"/>
      <c r="D94" s="173" t="n">
        <f aca="false">SUM(H94:S94)</f>
        <v>2</v>
      </c>
      <c r="E94" s="174"/>
      <c r="F94" s="173" t="n">
        <f aca="false">SUM(T94:AE94)</f>
        <v>1</v>
      </c>
      <c r="G94" s="174"/>
      <c r="H94" s="175"/>
      <c r="I94" s="175"/>
      <c r="J94" s="175"/>
      <c r="K94" s="175"/>
      <c r="L94" s="176" t="n">
        <v>1</v>
      </c>
      <c r="M94" s="175"/>
      <c r="N94" s="173"/>
      <c r="O94" s="173"/>
      <c r="P94" s="173"/>
      <c r="Q94" s="173" t="n">
        <v>1</v>
      </c>
      <c r="R94" s="173"/>
      <c r="S94" s="173"/>
      <c r="T94" s="173"/>
      <c r="U94" s="173" t="n">
        <v>1</v>
      </c>
      <c r="V94" s="173"/>
      <c r="W94" s="177" t="n">
        <v>0</v>
      </c>
      <c r="X94" s="177"/>
      <c r="Y94" s="177"/>
      <c r="Z94" s="177"/>
      <c r="AA94" s="177"/>
      <c r="AB94" s="177"/>
      <c r="AC94" s="177"/>
      <c r="AD94" s="177"/>
      <c r="AE94" s="177"/>
    </row>
    <row r="95" s="166" customFormat="true" ht="13.8" hidden="false" customHeight="false" outlineLevel="0" collapsed="false">
      <c r="B95" s="167" t="s">
        <v>27</v>
      </c>
      <c r="C95" s="178" t="n">
        <v>30</v>
      </c>
      <c r="D95" s="169" t="n">
        <f aca="false">SUM(H95:S95)</f>
        <v>7</v>
      </c>
      <c r="E95" s="170" t="n">
        <f aca="false">D95*100/C95</f>
        <v>23.3333333333333</v>
      </c>
      <c r="F95" s="169" t="n">
        <f aca="false">SUM(T95:AE95)</f>
        <v>13</v>
      </c>
      <c r="G95" s="170" t="n">
        <f aca="false">F95*100/C95</f>
        <v>43.3333333333333</v>
      </c>
      <c r="H95" s="179" t="n">
        <f aca="false">H96+H97</f>
        <v>1</v>
      </c>
      <c r="I95" s="179" t="n">
        <f aca="false">I96+I97</f>
        <v>0</v>
      </c>
      <c r="J95" s="179" t="n">
        <f aca="false">J96+J97</f>
        <v>0</v>
      </c>
      <c r="K95" s="179" t="n">
        <f aca="false">K96+K97</f>
        <v>1</v>
      </c>
      <c r="L95" s="179" t="n">
        <f aca="false">L96+L97</f>
        <v>0</v>
      </c>
      <c r="M95" s="179" t="n">
        <f aca="false">M96+M97</f>
        <v>0</v>
      </c>
      <c r="N95" s="179" t="n">
        <f aca="false">N96+N97</f>
        <v>1</v>
      </c>
      <c r="O95" s="179" t="n">
        <f aca="false">O96+O97</f>
        <v>1</v>
      </c>
      <c r="P95" s="179" t="n">
        <f aca="false">P96+P97</f>
        <v>0</v>
      </c>
      <c r="Q95" s="179" t="n">
        <f aca="false">Q96+Q97</f>
        <v>0</v>
      </c>
      <c r="R95" s="179" t="n">
        <f aca="false">R96+R97</f>
        <v>0</v>
      </c>
      <c r="S95" s="179" t="n">
        <f aca="false">S96+S97</f>
        <v>3</v>
      </c>
      <c r="T95" s="179" t="n">
        <f aca="false">T96+T97</f>
        <v>3</v>
      </c>
      <c r="U95" s="179" t="n">
        <f aca="false">U96+U97</f>
        <v>1</v>
      </c>
      <c r="V95" s="179" t="n">
        <f aca="false">V96+V97</f>
        <v>0</v>
      </c>
      <c r="W95" s="179" t="n">
        <f aca="false">W96+W97</f>
        <v>1</v>
      </c>
      <c r="X95" s="179" t="n">
        <f aca="false">X96+X97</f>
        <v>4</v>
      </c>
      <c r="Y95" s="179" t="n">
        <v>2</v>
      </c>
      <c r="Z95" s="179" t="n">
        <f aca="false">Z96+Z97</f>
        <v>1</v>
      </c>
      <c r="AA95" s="179" t="n">
        <v>1</v>
      </c>
      <c r="AB95" s="179" t="n">
        <v>0</v>
      </c>
      <c r="AC95" s="179"/>
      <c r="AD95" s="179"/>
      <c r="AE95" s="179"/>
    </row>
    <row r="96" customFormat="false" ht="13.8" hidden="true" customHeight="false" outlineLevel="1" collapsed="false">
      <c r="B96" s="172" t="s">
        <v>457</v>
      </c>
      <c r="C96" s="177"/>
      <c r="D96" s="173" t="n">
        <f aca="false">SUM(H96:S96)</f>
        <v>3</v>
      </c>
      <c r="E96" s="174"/>
      <c r="F96" s="173" t="n">
        <f aca="false">SUM(T96:AE96)</f>
        <v>9</v>
      </c>
      <c r="G96" s="174"/>
      <c r="H96" s="175"/>
      <c r="I96" s="175"/>
      <c r="J96" s="175"/>
      <c r="K96" s="175"/>
      <c r="L96" s="175"/>
      <c r="M96" s="175"/>
      <c r="N96" s="173"/>
      <c r="O96" s="173" t="n">
        <v>1</v>
      </c>
      <c r="P96" s="173"/>
      <c r="Q96" s="173"/>
      <c r="R96" s="173"/>
      <c r="S96" s="173" t="n">
        <v>2</v>
      </c>
      <c r="T96" s="173" t="n">
        <v>1</v>
      </c>
      <c r="U96" s="173" t="n">
        <v>1</v>
      </c>
      <c r="V96" s="173"/>
      <c r="W96" s="177" t="n">
        <v>1</v>
      </c>
      <c r="X96" s="177" t="n">
        <v>4</v>
      </c>
      <c r="Y96" s="177" t="n">
        <v>1</v>
      </c>
      <c r="Z96" s="177" t="n">
        <v>1</v>
      </c>
      <c r="AA96" s="177"/>
      <c r="AB96" s="177"/>
      <c r="AC96" s="177"/>
      <c r="AD96" s="177"/>
      <c r="AE96" s="177"/>
    </row>
    <row r="97" customFormat="false" ht="13.8" hidden="true" customHeight="false" outlineLevel="1" collapsed="false">
      <c r="B97" s="172" t="s">
        <v>458</v>
      </c>
      <c r="C97" s="177"/>
      <c r="D97" s="173" t="n">
        <f aca="false">SUM(H97:S97)</f>
        <v>4</v>
      </c>
      <c r="E97" s="174"/>
      <c r="F97" s="173" t="n">
        <f aca="false">SUM(T97:AE97)</f>
        <v>3</v>
      </c>
      <c r="G97" s="174"/>
      <c r="H97" s="176" t="n">
        <v>1</v>
      </c>
      <c r="I97" s="175"/>
      <c r="J97" s="175"/>
      <c r="K97" s="176" t="n">
        <v>1</v>
      </c>
      <c r="L97" s="175"/>
      <c r="M97" s="175"/>
      <c r="N97" s="173" t="n">
        <v>1</v>
      </c>
      <c r="O97" s="173"/>
      <c r="P97" s="173"/>
      <c r="Q97" s="173"/>
      <c r="R97" s="173"/>
      <c r="S97" s="173" t="n">
        <v>1</v>
      </c>
      <c r="T97" s="173" t="n">
        <v>2</v>
      </c>
      <c r="U97" s="173"/>
      <c r="V97" s="173"/>
      <c r="W97" s="177" t="n">
        <v>0</v>
      </c>
      <c r="X97" s="177"/>
      <c r="Y97" s="177"/>
      <c r="Z97" s="177"/>
      <c r="AA97" s="177" t="n">
        <v>1</v>
      </c>
      <c r="AB97" s="177"/>
      <c r="AC97" s="177"/>
      <c r="AD97" s="177"/>
      <c r="AE97" s="177"/>
    </row>
    <row r="98" s="166" customFormat="true" ht="13.8" hidden="false" customHeight="false" outlineLevel="0" collapsed="false">
      <c r="B98" s="167" t="s">
        <v>127</v>
      </c>
      <c r="C98" s="178" t="n">
        <v>39</v>
      </c>
      <c r="D98" s="169" t="n">
        <f aca="false">SUM(H98:S98)</f>
        <v>5</v>
      </c>
      <c r="E98" s="170" t="n">
        <f aca="false">D98*100/C98</f>
        <v>12.8205128205128</v>
      </c>
      <c r="F98" s="169" t="n">
        <f aca="false">SUM(T98:AE98)</f>
        <v>4</v>
      </c>
      <c r="G98" s="170" t="n">
        <f aca="false">F98*100/C98</f>
        <v>10.2564102564103</v>
      </c>
      <c r="H98" s="179" t="n">
        <f aca="false">H99+H100</f>
        <v>0</v>
      </c>
      <c r="I98" s="179" t="n">
        <f aca="false">I99+I100</f>
        <v>0</v>
      </c>
      <c r="J98" s="179" t="n">
        <f aca="false">J99+J100</f>
        <v>0</v>
      </c>
      <c r="K98" s="179" t="n">
        <f aca="false">K99+K100</f>
        <v>0</v>
      </c>
      <c r="L98" s="179" t="n">
        <f aca="false">L99+L100</f>
        <v>1</v>
      </c>
      <c r="M98" s="179" t="n">
        <f aca="false">M99+M100</f>
        <v>1</v>
      </c>
      <c r="N98" s="179" t="n">
        <f aca="false">N99+N100</f>
        <v>1</v>
      </c>
      <c r="O98" s="179" t="n">
        <f aca="false">O99+O100</f>
        <v>2</v>
      </c>
      <c r="P98" s="179" t="n">
        <f aca="false">P99+P100</f>
        <v>0</v>
      </c>
      <c r="Q98" s="179" t="n">
        <f aca="false">Q99+Q100</f>
        <v>0</v>
      </c>
      <c r="R98" s="179" t="n">
        <f aca="false">R99+R100</f>
        <v>0</v>
      </c>
      <c r="S98" s="179" t="n">
        <f aca="false">S99+S100</f>
        <v>0</v>
      </c>
      <c r="T98" s="179" t="n">
        <f aca="false">T99+T100</f>
        <v>0</v>
      </c>
      <c r="U98" s="179" t="n">
        <v>1</v>
      </c>
      <c r="V98" s="179" t="n">
        <f aca="false">V99+V100</f>
        <v>0</v>
      </c>
      <c r="W98" s="179" t="n">
        <f aca="false">W99+W100</f>
        <v>0</v>
      </c>
      <c r="X98" s="179" t="n">
        <v>1</v>
      </c>
      <c r="Y98" s="179" t="n">
        <f aca="false">Y99+Y100</f>
        <v>0</v>
      </c>
      <c r="Z98" s="179" t="n">
        <f aca="false">Z99+Z100</f>
        <v>1</v>
      </c>
      <c r="AA98" s="179" t="n">
        <v>1</v>
      </c>
      <c r="AB98" s="179" t="n">
        <v>0</v>
      </c>
      <c r="AC98" s="179"/>
      <c r="AD98" s="179"/>
      <c r="AE98" s="179"/>
    </row>
    <row r="99" customFormat="false" ht="13.8" hidden="true" customHeight="false" outlineLevel="1" collapsed="false">
      <c r="B99" s="172" t="s">
        <v>457</v>
      </c>
      <c r="C99" s="177"/>
      <c r="D99" s="173" t="n">
        <f aca="false">SUM(H99:S99)</f>
        <v>2</v>
      </c>
      <c r="E99" s="174"/>
      <c r="F99" s="173" t="n">
        <f aca="false">SUM(T99:AE99)</f>
        <v>1</v>
      </c>
      <c r="G99" s="174"/>
      <c r="H99" s="175"/>
      <c r="I99" s="175"/>
      <c r="J99" s="175"/>
      <c r="K99" s="175"/>
      <c r="L99" s="175"/>
      <c r="M99" s="175"/>
      <c r="N99" s="173" t="n">
        <v>1</v>
      </c>
      <c r="O99" s="173" t="n">
        <v>1</v>
      </c>
      <c r="P99" s="173"/>
      <c r="Q99" s="173"/>
      <c r="R99" s="173"/>
      <c r="S99" s="173"/>
      <c r="T99" s="173"/>
      <c r="U99" s="173"/>
      <c r="V99" s="173"/>
      <c r="W99" s="177"/>
      <c r="X99" s="177"/>
      <c r="Y99" s="177"/>
      <c r="Z99" s="177" t="n">
        <v>1</v>
      </c>
      <c r="AA99" s="177"/>
      <c r="AB99" s="177"/>
      <c r="AC99" s="177"/>
      <c r="AD99" s="177"/>
      <c r="AE99" s="177"/>
    </row>
    <row r="100" customFormat="false" ht="13.8" hidden="true" customHeight="false" outlineLevel="1" collapsed="false">
      <c r="B100" s="172" t="s">
        <v>458</v>
      </c>
      <c r="C100" s="177"/>
      <c r="D100" s="173" t="n">
        <f aca="false">SUM(H100:S100)</f>
        <v>3</v>
      </c>
      <c r="E100" s="174"/>
      <c r="F100" s="173" t="n">
        <f aca="false">SUM(T100:AE100)</f>
        <v>1</v>
      </c>
      <c r="G100" s="174"/>
      <c r="H100" s="175"/>
      <c r="I100" s="175"/>
      <c r="J100" s="175"/>
      <c r="K100" s="175"/>
      <c r="L100" s="176" t="n">
        <v>1</v>
      </c>
      <c r="M100" s="176" t="n">
        <v>1</v>
      </c>
      <c r="N100" s="173"/>
      <c r="O100" s="173" t="n">
        <v>1</v>
      </c>
      <c r="P100" s="173"/>
      <c r="Q100" s="173"/>
      <c r="R100" s="173"/>
      <c r="S100" s="173"/>
      <c r="T100" s="173"/>
      <c r="U100" s="173"/>
      <c r="V100" s="173"/>
      <c r="W100" s="177"/>
      <c r="X100" s="177"/>
      <c r="Y100" s="177"/>
      <c r="Z100" s="177"/>
      <c r="AA100" s="177" t="n">
        <v>1</v>
      </c>
      <c r="AB100" s="177"/>
      <c r="AC100" s="177"/>
      <c r="AD100" s="177"/>
      <c r="AE100" s="177"/>
    </row>
    <row r="101" s="166" customFormat="true" ht="13.8" hidden="false" customHeight="false" outlineLevel="0" collapsed="false">
      <c r="B101" s="167" t="s">
        <v>360</v>
      </c>
      <c r="C101" s="178" t="n">
        <v>3</v>
      </c>
      <c r="D101" s="169" t="n">
        <f aca="false">SUM(H101:S101)</f>
        <v>0</v>
      </c>
      <c r="E101" s="170" t="n">
        <f aca="false">D101*100/C101</f>
        <v>0</v>
      </c>
      <c r="F101" s="169" t="n">
        <f aca="false">SUM(T101:AE101)</f>
        <v>2</v>
      </c>
      <c r="G101" s="170" t="n">
        <f aca="false">F101*100/C101</f>
        <v>66.6666666666667</v>
      </c>
      <c r="H101" s="179" t="n">
        <f aca="false">H102+H103</f>
        <v>0</v>
      </c>
      <c r="I101" s="179" t="n">
        <f aca="false">I102+I103</f>
        <v>0</v>
      </c>
      <c r="J101" s="179" t="n">
        <f aca="false">J102+J103</f>
        <v>0</v>
      </c>
      <c r="K101" s="179" t="n">
        <f aca="false">K102+K103</f>
        <v>0</v>
      </c>
      <c r="L101" s="179" t="n">
        <f aca="false">L102+L103</f>
        <v>0</v>
      </c>
      <c r="M101" s="179" t="n">
        <f aca="false">M102+M103</f>
        <v>0</v>
      </c>
      <c r="N101" s="179" t="n">
        <f aca="false">N102+N103</f>
        <v>0</v>
      </c>
      <c r="O101" s="179" t="n">
        <f aca="false">O102+O103</f>
        <v>0</v>
      </c>
      <c r="P101" s="179" t="n">
        <f aca="false">P102+P103</f>
        <v>0</v>
      </c>
      <c r="Q101" s="179" t="n">
        <f aca="false">Q102+Q103</f>
        <v>0</v>
      </c>
      <c r="R101" s="179" t="n">
        <f aca="false">R102+R103</f>
        <v>0</v>
      </c>
      <c r="S101" s="179" t="n">
        <f aca="false">S102+S103</f>
        <v>0</v>
      </c>
      <c r="T101" s="179" t="n">
        <f aca="false">T102+T103</f>
        <v>0</v>
      </c>
      <c r="U101" s="179" t="n">
        <f aca="false">U102+U103</f>
        <v>0</v>
      </c>
      <c r="V101" s="179" t="n">
        <f aca="false">V102+V103</f>
        <v>0</v>
      </c>
      <c r="W101" s="179" t="n">
        <f aca="false">W102+W103</f>
        <v>0</v>
      </c>
      <c r="X101" s="179" t="n">
        <v>1</v>
      </c>
      <c r="Y101" s="179" t="n">
        <f aca="false">Y102+Y103</f>
        <v>1</v>
      </c>
      <c r="Z101" s="179" t="n">
        <f aca="false">Z102+Z103</f>
        <v>0</v>
      </c>
      <c r="AA101" s="179" t="n">
        <f aca="false">AA102+AA103</f>
        <v>0</v>
      </c>
      <c r="AB101" s="179" t="n">
        <v>0</v>
      </c>
      <c r="AC101" s="179"/>
      <c r="AD101" s="179"/>
      <c r="AE101" s="179"/>
    </row>
    <row r="102" customFormat="false" ht="13.8" hidden="true" customHeight="false" outlineLevel="1" collapsed="false">
      <c r="B102" s="180" t="s">
        <v>457</v>
      </c>
      <c r="C102" s="177"/>
      <c r="D102" s="173" t="n">
        <f aca="false">SUM(H102:S102)</f>
        <v>0</v>
      </c>
      <c r="E102" s="173"/>
      <c r="F102" s="173" t="n">
        <f aca="false">SUM(T102:AE102)</f>
        <v>0</v>
      </c>
      <c r="G102" s="174"/>
      <c r="H102" s="177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7"/>
      <c r="X102" s="177"/>
      <c r="Y102" s="177"/>
      <c r="Z102" s="177"/>
      <c r="AA102" s="177"/>
      <c r="AB102" s="177"/>
      <c r="AC102" s="177"/>
      <c r="AD102" s="177"/>
      <c r="AE102" s="177"/>
    </row>
    <row r="103" customFormat="false" ht="13.8" hidden="true" customHeight="false" outlineLevel="1" collapsed="false">
      <c r="B103" s="180" t="s">
        <v>458</v>
      </c>
      <c r="C103" s="177"/>
      <c r="D103" s="173" t="n">
        <f aca="false">SUM(H103:S103)</f>
        <v>0</v>
      </c>
      <c r="E103" s="173"/>
      <c r="F103" s="173" t="n">
        <f aca="false">SUM(T103:AE103)</f>
        <v>1</v>
      </c>
      <c r="G103" s="174"/>
      <c r="H103" s="177"/>
      <c r="I103" s="173"/>
      <c r="J103" s="173"/>
      <c r="K103" s="173"/>
      <c r="L103" s="173"/>
      <c r="M103" s="173"/>
      <c r="N103" s="173"/>
      <c r="O103" s="173"/>
      <c r="P103" s="173"/>
      <c r="Q103" s="173"/>
      <c r="R103" s="173"/>
      <c r="S103" s="173"/>
      <c r="T103" s="173"/>
      <c r="U103" s="173"/>
      <c r="V103" s="173"/>
      <c r="W103" s="177"/>
      <c r="X103" s="177"/>
      <c r="Y103" s="177" t="n">
        <v>1</v>
      </c>
      <c r="Z103" s="177"/>
      <c r="AA103" s="177"/>
      <c r="AB103" s="177"/>
      <c r="AC103" s="177"/>
      <c r="AD103" s="177"/>
      <c r="AE103" s="177"/>
    </row>
    <row r="104" s="166" customFormat="true" ht="13.8" hidden="false" customHeight="false" outlineLevel="0" collapsed="false">
      <c r="B104" s="181" t="s">
        <v>461</v>
      </c>
      <c r="C104" s="182" t="n">
        <f aca="false">SUM(C5:C103)</f>
        <v>460</v>
      </c>
      <c r="D104" s="183" t="n">
        <f aca="false">SUM(H104:S104)+4</f>
        <v>114</v>
      </c>
      <c r="E104" s="183" t="n">
        <f aca="false">D104*100/D4</f>
        <v>26.1467889908257</v>
      </c>
      <c r="F104" s="184" t="n">
        <f aca="false">SUM(T104:AE104)</f>
        <v>147</v>
      </c>
      <c r="G104" s="183" t="n">
        <f aca="false">F104*100/F4</f>
        <v>33.4090909090909</v>
      </c>
      <c r="H104" s="183" t="n">
        <f aca="false">H5+H8+H11+H14+H17+H20+H23+H26+H29+H32+H35+H38+H41+H44+H47+H50+H53+H56+H59+H62+H65+H68+H71+H74+H77+H80+H83+H86+H89+H92+H95+H98+H101</f>
        <v>7</v>
      </c>
      <c r="I104" s="183" t="n">
        <f aca="false">I5+I8+I11+I14+I17+I20+I23+I26+I29+I32+I35+I38+I41+I44+I47+I50+I53+I56+I59+I62+I65+I68+I71+I74+I77+I80+I83+I86+I89+I92+I95+I98+I101</f>
        <v>6</v>
      </c>
      <c r="J104" s="183" t="n">
        <f aca="false">J5+J8+J11+J14+J17+J20+J23+J26+J29+J32+J35+J38+J41+J44+J47+J50+J53+J56+J59+J62+J65+J68+J71+J74+J77+J80+J83+J86+J89+J92+J95+J98+J101</f>
        <v>6</v>
      </c>
      <c r="K104" s="183" t="n">
        <f aca="false">K5+K8+K11+K14+K17+K20+K23+K26+K29+K32+K35+K38+K41+K44+K47+K50+K53+K56+K59+K62+K65+K68+K71+K74+K77+K80+K83+K86+K89+K92+K95+K98+K101</f>
        <v>3</v>
      </c>
      <c r="L104" s="183" t="n">
        <f aca="false">L5+L8+L11+L14+L17+L20+L23+L26+L29+L32+L35+L38+L41+L44+L47+L50+L53+L56+L59+L62+L65+L68+L71+L74+L77+L80+L83+L86+L89+L92+L95+L98+L101</f>
        <v>15</v>
      </c>
      <c r="M104" s="183" t="n">
        <f aca="false">M5+M8+M11+M14+M17+M20+M23+M26+M29+M32+M35+M38+M41+M44+M47+M50+M53+M56+M59+M62+M65+M68+M71+M74+M77+M80+M83+M86+M89+M92+M95+M98+M101</f>
        <v>10</v>
      </c>
      <c r="N104" s="184" t="n">
        <f aca="false">N5+N8+N11+N14+N17+N20+N23+N26+N29+N32+N35+N38+N41+N44+N47+N50+N53+N56+N59+N62+N65+N68+N71+N74+N77+N80+N83+N86+N89+N92+N95+N98+N101</f>
        <v>7</v>
      </c>
      <c r="O104" s="184" t="n">
        <f aca="false">O5+O8+O11+O14+O17+O20+O23+O26+O29+O32+O35+O38+O41+O44+O47+O50+O53+O56+O59+O62+O65+O68+O71+O74+O77+O80+O83+O86+O89+O92+O95+O98+O101</f>
        <v>14</v>
      </c>
      <c r="P104" s="184" t="n">
        <f aca="false">P5+P8+P11+P14+P17+P20+P23+P26+P29+P32+P35+P38+P41+P44+P47+P50+P53+P56+P59+P62+P65+P68+P71+P74+P77+P80+P83+P86+P89+P92+P95+P98+P101</f>
        <v>8</v>
      </c>
      <c r="Q104" s="184" t="n">
        <f aca="false">Q5+Q8+Q11+Q14+Q17+Q20+Q23+Q26+Q29+Q32+Q35+Q38+Q41+Q44+Q47+Q50+Q53+Q56+Q59+Q62+Q65+Q68+Q71+Q74+Q77+Q80+Q83+Q86+Q89+Q92+Q95+Q98+Q101</f>
        <v>15</v>
      </c>
      <c r="R104" s="184" t="n">
        <f aca="false">R5+R8+R11+R14+R17+R20+R23+R26+R29+R32+R35+R38+R41+R44+R47+R50+R53+R56+R59+R62+R65+R68+R71+R74+R77+R80+R83+R86+R89+R92+R95+R98+R101</f>
        <v>13</v>
      </c>
      <c r="S104" s="184" t="n">
        <f aca="false">S5+S8+S11+S14+S17+S20+S23+S26+S29+S32+S35+S38+S41+S44+S47+S50+S53+S56+S59+S62+S65+S68+S71+S74+S77+S80+S83+S86+S89+S92+S95+S98+S101</f>
        <v>6</v>
      </c>
      <c r="T104" s="184" t="n">
        <f aca="false">T5+T8+T11+T14+T17+T20+T23+T26+T29+T32+T35+T38+T41+T44+T47+T50+T53+T56+T59+T62+T65+T68+T71+T74+T77+T80+T83+T86+T89+T92+T95+T98+T101</f>
        <v>11</v>
      </c>
      <c r="U104" s="184" t="n">
        <f aca="false">U5+U8+U11+U14+U17+U20+U23+U26+U29+U32+U35+U38+U41+U44+U47+U50+U53+U56+U59+U62+U65+U68+U71+U74+U77+U80+U83+U86+U89+U92+U95+U98+U101</f>
        <v>22</v>
      </c>
      <c r="V104" s="169" t="n">
        <f aca="false">V101+V98+V95+V92+V89+V86+V83+V80+V77+V74+V71+V68+V65+V62+V59+V56+V53+V50+V47+V44+V41+V38+V35+V32+V29+V26+V23+V20+V17+V14+V11+V8+V5</f>
        <v>20</v>
      </c>
      <c r="W104" s="169" t="n">
        <f aca="false">W101+W98+W95+W92+W89+W86+W83+W80+W77+W74+W71+W68+W65+W62+W59+W56+W53+W50+W47+W44+W41+W38+W35+W32+W29+W26+W23+W20+W17+W14+W11+W8+W5</f>
        <v>18</v>
      </c>
      <c r="X104" s="169" t="n">
        <f aca="false">X101+X98+X95+X92+X89+X86+X83+X80+X77+X74+X71+X68+X65+X62+X59+X56+X53+X50+X47+X44+X41+X38+X35+X32+X29+X26+X23+X20+X17+X14+X11+X8+X5</f>
        <v>18</v>
      </c>
      <c r="Y104" s="169" t="n">
        <f aca="false">Y101+Y98+Y95+Y92+Y89+Y86+Y83+Y80+Y77+Y74+Y71+Y68+Y65+Y62+Y59+Y56+Y53+Y50+Y47+Y44+Y41+Y38+Y35+Y32+Y29+Y26+Y23+Y20+Y17+Y14+Y11+Y8+Y5</f>
        <v>16</v>
      </c>
      <c r="Z104" s="169" t="n">
        <f aca="false">Z101+Z98+Z95+Z92+Z89+Z86+Z83+Z80+Z77+Z74+Z71+Z68+Z65+Z62+Z59+Z56+Z53+Z50+Z47+Z44+Z41+Z38+Z35+Z32+Z29+Z26+Z23+Z20+Z17+Z14+Z11+Z8+Z5</f>
        <v>18</v>
      </c>
      <c r="AA104" s="169" t="n">
        <f aca="false">AA101+AA98+AA95+AA92+AA89+AA86+AA83+AA80+AA77+AA74+AA71+AA68+AA65+AA62+AA59+AA56+AA53+AA50+AA47+AA44+AA41+AA38+AA35+AA32+AA29+AA26+AA23+AA20+AA17+AA14+AA11+AA8+AA5</f>
        <v>16</v>
      </c>
      <c r="AB104" s="169" t="n">
        <f aca="false">AB101+AB98+AB95+AB92+AB89+AB86+AB83+AB80+AB77+AB74+AB71+AB68+AB65+AB62+AB59+AB56+AB53+AB50+AB47+AB44+AB41+AB38+AB35+AB32+AB29+AB26+AB23+AB20+AB17+AB14+AB11+AB8+AB5</f>
        <v>8</v>
      </c>
      <c r="AC104" s="169" t="n">
        <f aca="false">AC101+AC98+AC95+AC92+AC89+AC86+AC83+AC80+AC77+AC74+AC71+AC68+AC65+AC62+AC59+AC56+AC53+AC50+AC47+AC44+AC41+AC38+AC35+AC32+AC29+AC26+AC23+AC20+AC17+AC14+AC11+AC8+AC5</f>
        <v>0</v>
      </c>
      <c r="AD104" s="169" t="n">
        <f aca="false">AD101+AD98+AD95+AD92+AD89+AD86+AD83+AD80+AD77+AD74+AD71+AD68+AD65+AD62+AD59+AD56+AD53+AD50+AD47+AD44+AD41+AD38+AD35+AD32+AD29+AD26+AD23+AD20+AD17+AD14+AD11+AD8+AD5</f>
        <v>0</v>
      </c>
      <c r="AE104" s="169" t="n">
        <f aca="false">AE101+AE98+AE95+AE92+AE89+AE86+AE83+AE80+AE77+AE74+AE71+AE68+AE65+AE62+AE59+AE56+AE53+AE50+AE47+AE44+AE41+AE38+AE35+AE32+AE29+AE26+AE23+AE20+AE17+AE14+AE11+AE8+AE5</f>
        <v>0</v>
      </c>
    </row>
    <row r="105" customFormat="false" ht="13.8" hidden="false" customHeight="false" outlineLevel="0" collapsed="false">
      <c r="B105" s="181" t="s">
        <v>462</v>
      </c>
      <c r="C105" s="185"/>
      <c r="D105" s="183" t="n">
        <f aca="false">D104*100/D4</f>
        <v>26.1467889908257</v>
      </c>
      <c r="E105" s="183"/>
      <c r="F105" s="183" t="n">
        <f aca="false">F104*100/F4</f>
        <v>33.4090909090909</v>
      </c>
      <c r="G105" s="183"/>
      <c r="H105" s="183"/>
      <c r="I105" s="183"/>
      <c r="J105" s="183"/>
      <c r="K105" s="183"/>
      <c r="L105" s="183"/>
      <c r="M105" s="183"/>
      <c r="N105" s="186"/>
      <c r="O105" s="186"/>
      <c r="P105" s="186"/>
      <c r="Q105" s="186"/>
      <c r="R105" s="186"/>
      <c r="S105" s="186"/>
      <c r="T105" s="186"/>
      <c r="U105" s="186"/>
      <c r="V105" s="186"/>
      <c r="W105" s="186"/>
      <c r="X105" s="186"/>
      <c r="Y105" s="186"/>
      <c r="Z105" s="186"/>
      <c r="AA105" s="186"/>
      <c r="AB105" s="186"/>
      <c r="AC105" s="186"/>
      <c r="AD105" s="186"/>
      <c r="AE105" s="186"/>
    </row>
    <row r="106" customFormat="false" ht="13.8" hidden="false" customHeight="false" outlineLevel="0" collapsed="false"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8"/>
    </row>
    <row r="107" customFormat="false" ht="13.8" hidden="false" customHeight="false" outlineLevel="0" collapsed="false">
      <c r="C107" s="187"/>
      <c r="D107" s="187"/>
      <c r="E107" s="187"/>
      <c r="F107" s="187"/>
      <c r="G107" s="187"/>
      <c r="H107" s="187"/>
      <c r="I107" s="187"/>
      <c r="J107" s="187"/>
      <c r="K107" s="187"/>
      <c r="L107" s="187"/>
      <c r="M107" s="187"/>
      <c r="N107" s="188"/>
    </row>
    <row r="108" customFormat="false" ht="13.8" hidden="false" customHeight="false" outlineLevel="0" collapsed="false">
      <c r="C108" s="187"/>
      <c r="D108" s="187"/>
      <c r="E108" s="187"/>
      <c r="F108" s="187"/>
      <c r="G108" s="187"/>
      <c r="H108" s="187"/>
      <c r="I108" s="187"/>
      <c r="J108" s="187"/>
      <c r="K108" s="187"/>
      <c r="L108" s="187"/>
      <c r="M108" s="187"/>
      <c r="N108" s="188"/>
    </row>
    <row r="109" customFormat="false" ht="13.8" hidden="false" customHeight="false" outlineLevel="0" collapsed="false">
      <c r="C109" s="187"/>
      <c r="D109" s="187"/>
      <c r="E109" s="187"/>
      <c r="F109" s="187"/>
      <c r="G109" s="187"/>
      <c r="H109" s="187"/>
      <c r="I109" s="187"/>
      <c r="J109" s="187"/>
      <c r="K109" s="187"/>
      <c r="L109" s="187"/>
      <c r="M109" s="187"/>
      <c r="N109" s="188"/>
    </row>
    <row r="110" customFormat="false" ht="13.8" hidden="false" customHeight="false" outlineLevel="0" collapsed="false">
      <c r="C110" s="187"/>
      <c r="D110" s="187"/>
      <c r="E110" s="187"/>
      <c r="F110" s="187"/>
      <c r="G110" s="187"/>
      <c r="H110" s="187"/>
      <c r="I110" s="187"/>
      <c r="J110" s="187"/>
      <c r="K110" s="187"/>
      <c r="L110" s="187"/>
      <c r="M110" s="187"/>
      <c r="N110" s="188"/>
    </row>
    <row r="111" customFormat="false" ht="13.8" hidden="false" customHeight="false" outlineLevel="0" collapsed="false">
      <c r="C111" s="187"/>
      <c r="D111" s="187"/>
      <c r="E111" s="187"/>
      <c r="F111" s="187"/>
      <c r="G111" s="187"/>
      <c r="H111" s="187"/>
      <c r="I111" s="187"/>
      <c r="J111" s="187"/>
      <c r="K111" s="187"/>
      <c r="L111" s="187"/>
      <c r="M111" s="187"/>
      <c r="N111" s="188"/>
    </row>
    <row r="112" customFormat="false" ht="13.8" hidden="false" customHeight="false" outlineLevel="0" collapsed="false">
      <c r="C112" s="187"/>
      <c r="D112" s="187"/>
      <c r="E112" s="187"/>
      <c r="F112" s="187"/>
      <c r="G112" s="187"/>
      <c r="H112" s="187"/>
      <c r="I112" s="187"/>
      <c r="J112" s="187"/>
      <c r="K112" s="187"/>
      <c r="L112" s="187"/>
      <c r="M112" s="187"/>
      <c r="N112" s="188"/>
    </row>
    <row r="113" customFormat="false" ht="13.8" hidden="false" customHeight="false" outlineLevel="0" collapsed="false">
      <c r="C113" s="187"/>
      <c r="D113" s="187"/>
      <c r="E113" s="187"/>
      <c r="F113" s="187"/>
      <c r="G113" s="187"/>
      <c r="H113" s="187"/>
      <c r="I113" s="187"/>
      <c r="J113" s="187"/>
      <c r="K113" s="187"/>
      <c r="L113" s="187"/>
      <c r="M113" s="187"/>
      <c r="N113" s="188"/>
    </row>
  </sheetData>
  <autoFilter ref="B2:E105"/>
  <mergeCells count="1">
    <mergeCell ref="B2:B4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9" scale="79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25" man="true" max="65535" min="0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X11" activeCellId="0" sqref="X11"/>
    </sheetView>
  </sheetViews>
  <sheetFormatPr defaultColWidth="9.13671875" defaultRowHeight="15" zeroHeight="false" outlineLevelRow="0" outlineLevelCol="1"/>
  <cols>
    <col collapsed="false" customWidth="true" hidden="false" outlineLevel="0" max="1" min="1" style="122" width="31.28"/>
    <col collapsed="false" customWidth="true" hidden="true" outlineLevel="0" max="2" min="2" style="122" width="9"/>
    <col collapsed="false" customWidth="true" hidden="true" outlineLevel="1" max="3" min="3" style="122" width="12.57"/>
    <col collapsed="false" customWidth="true" hidden="true" outlineLevel="1" max="5" min="4" style="122" width="9"/>
    <col collapsed="false" customWidth="true" hidden="false" outlineLevel="0" max="6" min="6" style="122" width="12.57"/>
    <col collapsed="false" customWidth="true" hidden="false" outlineLevel="0" max="8" min="7" style="122" width="9"/>
    <col collapsed="false" customWidth="true" hidden="true" outlineLevel="1" max="9" min="9" style="122" width="9.42"/>
    <col collapsed="false" customWidth="true" hidden="true" outlineLevel="1" max="20" min="10" style="122" width="9"/>
    <col collapsed="false" customWidth="true" hidden="false" outlineLevel="0" max="32" min="21" style="122" width="9"/>
    <col collapsed="false" customWidth="true" hidden="false" outlineLevel="0" max="33" min="33" style="2" width="8.54"/>
    <col collapsed="false" customWidth="false" hidden="false" outlineLevel="0" max="1025" min="34" style="122" width="9.13"/>
  </cols>
  <sheetData>
    <row r="1" s="122" customFormat="true" ht="18.75" hidden="false" customHeight="false" outlineLevel="0" collapsed="false">
      <c r="A1" s="189"/>
      <c r="U1" s="190"/>
      <c r="V1" s="191"/>
      <c r="W1" s="191"/>
    </row>
    <row r="2" customFormat="false" ht="15" hidden="false" customHeight="false" outlineLevel="0" collapsed="false">
      <c r="B2" s="125"/>
      <c r="C2" s="125"/>
      <c r="D2" s="125"/>
      <c r="E2" s="125"/>
      <c r="F2" s="125"/>
      <c r="G2" s="125"/>
      <c r="H2" s="192"/>
      <c r="I2" s="125" t="n">
        <v>2017</v>
      </c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 t="n">
        <v>2018</v>
      </c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</row>
    <row r="3" s="197" customFormat="true" ht="19.5" hidden="false" customHeight="true" outlineLevel="0" collapsed="false">
      <c r="A3" s="193" t="s">
        <v>463</v>
      </c>
      <c r="B3" s="193" t="s">
        <v>430</v>
      </c>
      <c r="C3" s="194" t="s">
        <v>464</v>
      </c>
      <c r="D3" s="193" t="n">
        <v>2017</v>
      </c>
      <c r="E3" s="193" t="s">
        <v>465</v>
      </c>
      <c r="F3" s="194" t="s">
        <v>466</v>
      </c>
      <c r="G3" s="193" t="n">
        <v>2018</v>
      </c>
      <c r="H3" s="193" t="s">
        <v>467</v>
      </c>
      <c r="I3" s="195" t="s">
        <v>431</v>
      </c>
      <c r="J3" s="195" t="s">
        <v>432</v>
      </c>
      <c r="K3" s="195" t="s">
        <v>433</v>
      </c>
      <c r="L3" s="195" t="s">
        <v>434</v>
      </c>
      <c r="M3" s="195" t="s">
        <v>435</v>
      </c>
      <c r="N3" s="195" t="s">
        <v>436</v>
      </c>
      <c r="O3" s="195" t="s">
        <v>437</v>
      </c>
      <c r="P3" s="195" t="s">
        <v>438</v>
      </c>
      <c r="Q3" s="195" t="s">
        <v>439</v>
      </c>
      <c r="R3" s="195" t="s">
        <v>440</v>
      </c>
      <c r="S3" s="195" t="s">
        <v>441</v>
      </c>
      <c r="T3" s="195" t="s">
        <v>442</v>
      </c>
      <c r="U3" s="195" t="s">
        <v>431</v>
      </c>
      <c r="V3" s="195" t="s">
        <v>432</v>
      </c>
      <c r="W3" s="195" t="s">
        <v>433</v>
      </c>
      <c r="X3" s="195" t="s">
        <v>434</v>
      </c>
      <c r="Y3" s="195" t="s">
        <v>435</v>
      </c>
      <c r="Z3" s="195" t="s">
        <v>436</v>
      </c>
      <c r="AA3" s="195" t="s">
        <v>437</v>
      </c>
      <c r="AB3" s="195" t="s">
        <v>438</v>
      </c>
      <c r="AC3" s="195" t="s">
        <v>439</v>
      </c>
      <c r="AD3" s="195" t="s">
        <v>440</v>
      </c>
      <c r="AE3" s="195" t="s">
        <v>441</v>
      </c>
      <c r="AF3" s="195" t="s">
        <v>442</v>
      </c>
      <c r="AG3" s="196"/>
    </row>
    <row r="4" customFormat="false" ht="31.5" hidden="false" customHeight="true" outlineLevel="0" collapsed="false">
      <c r="A4" s="198" t="s">
        <v>43</v>
      </c>
      <c r="B4" s="131" t="n">
        <f aca="false">D4+G4</f>
        <v>31</v>
      </c>
      <c r="C4" s="131" t="n">
        <v>76</v>
      </c>
      <c r="D4" s="199" t="n">
        <f aca="false">SUM(I4:T4)</f>
        <v>15</v>
      </c>
      <c r="E4" s="200" t="n">
        <f aca="false">D4*100/C4</f>
        <v>19.7368421052632</v>
      </c>
      <c r="F4" s="99" t="n">
        <v>126</v>
      </c>
      <c r="G4" s="201" t="n">
        <v>16</v>
      </c>
      <c r="H4" s="202" t="n">
        <f aca="false">G4*100/F4</f>
        <v>12.6984126984127</v>
      </c>
      <c r="I4" s="109"/>
      <c r="J4" s="109" t="n">
        <v>3</v>
      </c>
      <c r="K4" s="109" t="n">
        <v>1</v>
      </c>
      <c r="L4" s="109"/>
      <c r="M4" s="109" t="n">
        <v>1</v>
      </c>
      <c r="N4" s="109" t="n">
        <v>1</v>
      </c>
      <c r="O4" s="109" t="n">
        <v>1</v>
      </c>
      <c r="P4" s="109" t="n">
        <v>1</v>
      </c>
      <c r="Q4" s="109" t="n">
        <v>1</v>
      </c>
      <c r="R4" s="109" t="n">
        <v>2</v>
      </c>
      <c r="S4" s="109" t="n">
        <v>3</v>
      </c>
      <c r="T4" s="109" t="n">
        <v>1</v>
      </c>
      <c r="U4" s="109" t="n">
        <v>1</v>
      </c>
      <c r="V4" s="109" t="n">
        <v>2</v>
      </c>
      <c r="W4" s="109" t="n">
        <v>2</v>
      </c>
      <c r="X4" s="109" t="n">
        <v>1</v>
      </c>
      <c r="Y4" s="109"/>
      <c r="Z4" s="109" t="n">
        <v>2</v>
      </c>
      <c r="AA4" s="109" t="n">
        <v>4</v>
      </c>
      <c r="AB4" s="109" t="n">
        <v>1</v>
      </c>
      <c r="AC4" s="109" t="n">
        <v>3</v>
      </c>
      <c r="AD4" s="109"/>
      <c r="AE4" s="109"/>
      <c r="AF4" s="109"/>
    </row>
    <row r="5" customFormat="false" ht="30" hidden="false" customHeight="true" outlineLevel="0" collapsed="false">
      <c r="A5" s="198" t="s">
        <v>52</v>
      </c>
      <c r="B5" s="131" t="n">
        <f aca="false">D5+G5</f>
        <v>8</v>
      </c>
      <c r="C5" s="131" t="n">
        <v>36</v>
      </c>
      <c r="D5" s="199" t="n">
        <f aca="false">SUM(I5:T5)</f>
        <v>3</v>
      </c>
      <c r="E5" s="200" t="n">
        <f aca="false">D5*100/C5</f>
        <v>8.33333333333333</v>
      </c>
      <c r="F5" s="99" t="n">
        <v>47</v>
      </c>
      <c r="G5" s="201" t="n">
        <v>5</v>
      </c>
      <c r="H5" s="202" t="n">
        <f aca="false">G5*100/F5</f>
        <v>10.6382978723404</v>
      </c>
      <c r="I5" s="109"/>
      <c r="J5" s="109" t="n">
        <v>1</v>
      </c>
      <c r="K5" s="109"/>
      <c r="L5" s="109"/>
      <c r="M5" s="109"/>
      <c r="N5" s="109" t="n">
        <v>1</v>
      </c>
      <c r="O5" s="109"/>
      <c r="P5" s="109"/>
      <c r="Q5" s="109"/>
      <c r="R5" s="109" t="n">
        <v>1</v>
      </c>
      <c r="S5" s="109"/>
      <c r="T5" s="109"/>
      <c r="U5" s="109"/>
      <c r="V5" s="109"/>
      <c r="W5" s="109" t="n">
        <v>1</v>
      </c>
      <c r="X5" s="109"/>
      <c r="Y5" s="109"/>
      <c r="Z5" s="109"/>
      <c r="AA5" s="109" t="n">
        <v>1</v>
      </c>
      <c r="AB5" s="109" t="n">
        <v>1</v>
      </c>
      <c r="AC5" s="109"/>
      <c r="AD5" s="109"/>
      <c r="AE5" s="109"/>
      <c r="AF5" s="109"/>
    </row>
    <row r="6" customFormat="false" ht="30.75" hidden="false" customHeight="true" outlineLevel="0" collapsed="false">
      <c r="A6" s="198" t="s">
        <v>32</v>
      </c>
      <c r="B6" s="131" t="n">
        <f aca="false">D6+G6</f>
        <v>43</v>
      </c>
      <c r="C6" s="131" t="n">
        <v>47</v>
      </c>
      <c r="D6" s="199" t="n">
        <f aca="false">SUM(I6:T6)</f>
        <v>15</v>
      </c>
      <c r="E6" s="200" t="n">
        <f aca="false">D6*100/C6</f>
        <v>31.9148936170213</v>
      </c>
      <c r="F6" s="99" t="n">
        <v>34</v>
      </c>
      <c r="G6" s="201" t="n">
        <v>28</v>
      </c>
      <c r="H6" s="202" t="n">
        <f aca="false">G6*100/F6</f>
        <v>82.3529411764706</v>
      </c>
      <c r="I6" s="109" t="n">
        <v>1</v>
      </c>
      <c r="J6" s="109"/>
      <c r="K6" s="109" t="n">
        <v>1</v>
      </c>
      <c r="L6" s="109" t="n">
        <v>1</v>
      </c>
      <c r="M6" s="109" t="n">
        <v>5</v>
      </c>
      <c r="N6" s="109" t="n">
        <v>1</v>
      </c>
      <c r="O6" s="109" t="n">
        <v>2</v>
      </c>
      <c r="P6" s="109"/>
      <c r="Q6" s="109"/>
      <c r="R6" s="109" t="n">
        <v>2</v>
      </c>
      <c r="S6" s="109" t="n">
        <v>2</v>
      </c>
      <c r="T6" s="109"/>
      <c r="U6" s="109" t="n">
        <v>2</v>
      </c>
      <c r="V6" s="109" t="n">
        <v>6</v>
      </c>
      <c r="W6" s="109" t="n">
        <v>2</v>
      </c>
      <c r="X6" s="109" t="n">
        <v>2</v>
      </c>
      <c r="Y6" s="109" t="n">
        <v>2</v>
      </c>
      <c r="Z6" s="109" t="n">
        <v>3</v>
      </c>
      <c r="AA6" s="109" t="n">
        <v>4</v>
      </c>
      <c r="AB6" s="109" t="n">
        <v>5</v>
      </c>
      <c r="AC6" s="109" t="n">
        <v>2</v>
      </c>
      <c r="AD6" s="109"/>
      <c r="AE6" s="109"/>
      <c r="AF6" s="109"/>
    </row>
    <row r="7" customFormat="false" ht="30.75" hidden="false" customHeight="true" outlineLevel="0" collapsed="false">
      <c r="A7" s="198" t="s">
        <v>19</v>
      </c>
      <c r="B7" s="131" t="n">
        <f aca="false">D7+G7</f>
        <v>65</v>
      </c>
      <c r="C7" s="131" t="n">
        <v>97</v>
      </c>
      <c r="D7" s="199" t="n">
        <f aca="false">SUM(I7:T7)</f>
        <v>28</v>
      </c>
      <c r="E7" s="200" t="n">
        <f aca="false">D7*100/C7</f>
        <v>28.8659793814433</v>
      </c>
      <c r="F7" s="99" t="n">
        <v>158</v>
      </c>
      <c r="G7" s="201" t="n">
        <v>37</v>
      </c>
      <c r="H7" s="202" t="n">
        <f aca="false">G7*100/F7</f>
        <v>23.4177215189873</v>
      </c>
      <c r="I7" s="109" t="n">
        <v>1</v>
      </c>
      <c r="J7" s="109" t="n">
        <v>1</v>
      </c>
      <c r="K7" s="109"/>
      <c r="L7" s="109" t="n">
        <v>4</v>
      </c>
      <c r="M7" s="109"/>
      <c r="N7" s="109" t="n">
        <v>3</v>
      </c>
      <c r="O7" s="203"/>
      <c r="P7" s="203" t="n">
        <v>4</v>
      </c>
      <c r="Q7" s="203" t="n">
        <v>4</v>
      </c>
      <c r="R7" s="203" t="n">
        <v>4</v>
      </c>
      <c r="S7" s="203" t="n">
        <v>4</v>
      </c>
      <c r="T7" s="203" t="n">
        <v>3</v>
      </c>
      <c r="U7" s="203" t="n">
        <v>2</v>
      </c>
      <c r="V7" s="203" t="n">
        <v>7</v>
      </c>
      <c r="W7" s="203" t="n">
        <v>8</v>
      </c>
      <c r="X7" s="203" t="n">
        <v>4</v>
      </c>
      <c r="Y7" s="203" t="n">
        <v>8</v>
      </c>
      <c r="Z7" s="203" t="n">
        <v>3</v>
      </c>
      <c r="AA7" s="203" t="n">
        <v>2</v>
      </c>
      <c r="AB7" s="203" t="n">
        <v>7</v>
      </c>
      <c r="AC7" s="203" t="n">
        <v>3</v>
      </c>
      <c r="AD7" s="203"/>
      <c r="AE7" s="203"/>
      <c r="AF7" s="203"/>
    </row>
    <row r="8" customFormat="false" ht="30.75" hidden="false" customHeight="true" outlineLevel="0" collapsed="false">
      <c r="A8" s="198" t="s">
        <v>24</v>
      </c>
      <c r="B8" s="131" t="n">
        <f aca="false">D8+G8</f>
        <v>21</v>
      </c>
      <c r="C8" s="131" t="n">
        <v>23</v>
      </c>
      <c r="D8" s="199" t="n">
        <f aca="false">SUM(I8:T8)</f>
        <v>14</v>
      </c>
      <c r="E8" s="200" t="n">
        <f aca="false">D8*100/C8</f>
        <v>60.8695652173913</v>
      </c>
      <c r="F8" s="99" t="n">
        <v>19</v>
      </c>
      <c r="G8" s="201" t="n">
        <v>7</v>
      </c>
      <c r="H8" s="202" t="n">
        <f aca="false">G8*100/F8</f>
        <v>36.8421052631579</v>
      </c>
      <c r="I8" s="109" t="n">
        <v>2</v>
      </c>
      <c r="J8" s="109" t="n">
        <v>1</v>
      </c>
      <c r="K8" s="109" t="n">
        <v>1</v>
      </c>
      <c r="L8" s="109"/>
      <c r="M8" s="109" t="n">
        <v>1</v>
      </c>
      <c r="N8" s="109" t="n">
        <v>1</v>
      </c>
      <c r="O8" s="203" t="n">
        <v>1</v>
      </c>
      <c r="P8" s="203" t="n">
        <v>3</v>
      </c>
      <c r="Q8" s="203"/>
      <c r="R8" s="203" t="n">
        <v>2</v>
      </c>
      <c r="S8" s="203" t="n">
        <v>1</v>
      </c>
      <c r="T8" s="203" t="n">
        <v>1</v>
      </c>
      <c r="U8" s="203" t="n">
        <v>2</v>
      </c>
      <c r="V8" s="203" t="n">
        <v>1</v>
      </c>
      <c r="W8" s="203"/>
      <c r="X8" s="203" t="n">
        <v>1</v>
      </c>
      <c r="Y8" s="203" t="n">
        <v>1</v>
      </c>
      <c r="Z8" s="203"/>
      <c r="AA8" s="203"/>
      <c r="AB8" s="203"/>
      <c r="AC8" s="203"/>
      <c r="AD8" s="203"/>
      <c r="AE8" s="203"/>
      <c r="AF8" s="203"/>
    </row>
    <row r="9" customFormat="false" ht="29.25" hidden="false" customHeight="true" outlineLevel="0" collapsed="false">
      <c r="A9" s="198" t="s">
        <v>80</v>
      </c>
      <c r="B9" s="131" t="n">
        <f aca="false">D9+G9</f>
        <v>32</v>
      </c>
      <c r="C9" s="131" t="n">
        <v>75</v>
      </c>
      <c r="D9" s="199" t="n">
        <f aca="false">SUM(I9:T9)</f>
        <v>15</v>
      </c>
      <c r="E9" s="200" t="n">
        <f aca="false">D9*100/C9</f>
        <v>20</v>
      </c>
      <c r="F9" s="99" t="n">
        <v>87</v>
      </c>
      <c r="G9" s="201" t="n">
        <v>17</v>
      </c>
      <c r="H9" s="202" t="n">
        <f aca="false">G9*100/F9</f>
        <v>19.5402298850575</v>
      </c>
      <c r="I9" s="109"/>
      <c r="J9" s="109"/>
      <c r="K9" s="109" t="s">
        <v>468</v>
      </c>
      <c r="L9" s="109" t="n">
        <v>1</v>
      </c>
      <c r="M9" s="109" t="n">
        <v>4</v>
      </c>
      <c r="N9" s="109" t="n">
        <v>2</v>
      </c>
      <c r="O9" s="203" t="n">
        <v>2</v>
      </c>
      <c r="P9" s="203" t="n">
        <v>2</v>
      </c>
      <c r="Q9" s="203" t="n">
        <v>1</v>
      </c>
      <c r="R9" s="203" t="n">
        <v>1</v>
      </c>
      <c r="S9" s="203" t="n">
        <v>1</v>
      </c>
      <c r="T9" s="203" t="n">
        <v>1</v>
      </c>
      <c r="U9" s="203" t="n">
        <v>2</v>
      </c>
      <c r="V9" s="203" t="n">
        <v>2</v>
      </c>
      <c r="W9" s="203" t="n">
        <v>1</v>
      </c>
      <c r="X9" s="203" t="n">
        <v>2</v>
      </c>
      <c r="Y9" s="203" t="n">
        <v>1</v>
      </c>
      <c r="Z9" s="203" t="n">
        <v>2</v>
      </c>
      <c r="AA9" s="203"/>
      <c r="AB9" s="203" t="n">
        <v>3</v>
      </c>
      <c r="AC9" s="203" t="n">
        <v>2</v>
      </c>
      <c r="AD9" s="203"/>
      <c r="AE9" s="203"/>
      <c r="AF9" s="203"/>
    </row>
    <row r="10" customFormat="false" ht="30" hidden="false" customHeight="true" outlineLevel="0" collapsed="false">
      <c r="A10" s="198" t="s">
        <v>166</v>
      </c>
      <c r="B10" s="131" t="n">
        <f aca="false">D10+G10</f>
        <v>34</v>
      </c>
      <c r="C10" s="131" t="n">
        <v>41</v>
      </c>
      <c r="D10" s="199" t="n">
        <f aca="false">SUM(I10:T10)</f>
        <v>11</v>
      </c>
      <c r="E10" s="200" t="n">
        <f aca="false">D10*100/C10</f>
        <v>26.8292682926829</v>
      </c>
      <c r="F10" s="99" t="n">
        <v>56</v>
      </c>
      <c r="G10" s="201" t="n">
        <v>23</v>
      </c>
      <c r="H10" s="202" t="n">
        <f aca="false">G10*100/F10</f>
        <v>41.0714285714286</v>
      </c>
      <c r="I10" s="109" t="n">
        <v>1</v>
      </c>
      <c r="J10" s="109"/>
      <c r="K10" s="109" t="n">
        <v>2</v>
      </c>
      <c r="L10" s="109"/>
      <c r="M10" s="109" t="n">
        <v>3</v>
      </c>
      <c r="N10" s="109"/>
      <c r="O10" s="203"/>
      <c r="P10" s="203" t="n">
        <v>1</v>
      </c>
      <c r="Q10" s="203" t="n">
        <v>2</v>
      </c>
      <c r="R10" s="203" t="n">
        <v>2</v>
      </c>
      <c r="S10" s="203"/>
      <c r="T10" s="203"/>
      <c r="U10" s="203" t="n">
        <v>2</v>
      </c>
      <c r="V10" s="203" t="n">
        <v>1</v>
      </c>
      <c r="W10" s="203" t="n">
        <v>4</v>
      </c>
      <c r="X10" s="203" t="n">
        <v>1</v>
      </c>
      <c r="Y10" s="203"/>
      <c r="Z10" s="203" t="n">
        <v>3</v>
      </c>
      <c r="AA10" s="203" t="n">
        <v>3</v>
      </c>
      <c r="AB10" s="203" t="n">
        <v>2</v>
      </c>
      <c r="AC10" s="203"/>
      <c r="AD10" s="203"/>
      <c r="AE10" s="203"/>
      <c r="AF10" s="203"/>
    </row>
    <row r="11" customFormat="false" ht="28.5" hidden="false" customHeight="true" outlineLevel="0" collapsed="false">
      <c r="A11" s="198" t="s">
        <v>36</v>
      </c>
      <c r="B11" s="131" t="n">
        <f aca="false">D11+G11</f>
        <v>12</v>
      </c>
      <c r="C11" s="131" t="n">
        <v>36</v>
      </c>
      <c r="D11" s="199" t="n">
        <f aca="false">SUM(I11:T11)</f>
        <v>10</v>
      </c>
      <c r="E11" s="200" t="n">
        <f aca="false">D11*100/C11</f>
        <v>27.7777777777778</v>
      </c>
      <c r="F11" s="99" t="n">
        <v>41</v>
      </c>
      <c r="G11" s="201" t="n">
        <v>2</v>
      </c>
      <c r="H11" s="202" t="n">
        <f aca="false">G11*100/F11</f>
        <v>4.87804878048781</v>
      </c>
      <c r="I11" s="109" t="n">
        <v>1</v>
      </c>
      <c r="J11" s="109"/>
      <c r="K11" s="109" t="n">
        <v>1</v>
      </c>
      <c r="L11" s="109"/>
      <c r="M11" s="109" t="n">
        <v>1</v>
      </c>
      <c r="N11" s="109" t="n">
        <v>1</v>
      </c>
      <c r="O11" s="203" t="n">
        <v>1</v>
      </c>
      <c r="P11" s="203" t="n">
        <v>3</v>
      </c>
      <c r="Q11" s="203"/>
      <c r="R11" s="203"/>
      <c r="S11" s="203" t="n">
        <v>2</v>
      </c>
      <c r="T11" s="203"/>
      <c r="U11" s="203"/>
      <c r="V11" s="203" t="n">
        <v>1</v>
      </c>
      <c r="W11" s="203"/>
      <c r="X11" s="203"/>
      <c r="Y11" s="203" t="n">
        <v>1</v>
      </c>
      <c r="Z11" s="203"/>
      <c r="AA11" s="203" t="n">
        <v>2</v>
      </c>
      <c r="AB11" s="203"/>
      <c r="AC11" s="203"/>
      <c r="AD11" s="203"/>
      <c r="AE11" s="203"/>
      <c r="AF11" s="203"/>
    </row>
    <row r="12" customFormat="false" ht="31.5" hidden="false" customHeight="true" outlineLevel="0" collapsed="false">
      <c r="A12" s="198" t="s">
        <v>199</v>
      </c>
      <c r="B12" s="131" t="n">
        <f aca="false">D12+G12</f>
        <v>2</v>
      </c>
      <c r="C12" s="131" t="n">
        <v>5</v>
      </c>
      <c r="D12" s="199" t="n">
        <f aca="false">SUM(I12:T12)</f>
        <v>1</v>
      </c>
      <c r="E12" s="200" t="n">
        <f aca="false">D12*100/C12</f>
        <v>20</v>
      </c>
      <c r="F12" s="99" t="n">
        <v>8</v>
      </c>
      <c r="G12" s="201" t="n">
        <v>1</v>
      </c>
      <c r="H12" s="202" t="n">
        <f aca="false">G12*100/F12</f>
        <v>12.5</v>
      </c>
      <c r="I12" s="109"/>
      <c r="J12" s="109"/>
      <c r="K12" s="109"/>
      <c r="L12" s="109"/>
      <c r="M12" s="109"/>
      <c r="N12" s="109"/>
      <c r="O12" s="203"/>
      <c r="P12" s="203"/>
      <c r="Q12" s="203"/>
      <c r="R12" s="203" t="n">
        <v>1</v>
      </c>
      <c r="S12" s="203"/>
      <c r="T12" s="203"/>
      <c r="U12" s="203"/>
      <c r="V12" s="203"/>
      <c r="W12" s="203"/>
      <c r="X12" s="203"/>
      <c r="Y12" s="203"/>
      <c r="Z12" s="203"/>
      <c r="AA12" s="203"/>
      <c r="AB12" s="203"/>
      <c r="AC12" s="203"/>
      <c r="AD12" s="203"/>
      <c r="AE12" s="203"/>
      <c r="AF12" s="203"/>
    </row>
    <row r="13" s="4" customFormat="true" ht="19.5" hidden="false" customHeight="true" outlineLevel="0" collapsed="false">
      <c r="A13" s="204" t="s">
        <v>469</v>
      </c>
      <c r="B13" s="205" t="n">
        <f aca="false">SUM(B4:B12)</f>
        <v>248</v>
      </c>
      <c r="C13" s="205" t="n">
        <f aca="false">SUM(C4:C12)</f>
        <v>436</v>
      </c>
      <c r="D13" s="205" t="n">
        <f aca="false">SUM(D4:D12)</f>
        <v>112</v>
      </c>
      <c r="E13" s="206" t="n">
        <f aca="false">D13*100/C13</f>
        <v>25.6880733944954</v>
      </c>
      <c r="F13" s="205" t="n">
        <f aca="false">SUM(F4:F12)</f>
        <v>576</v>
      </c>
      <c r="G13" s="205" t="n">
        <f aca="false">SUM(G4:G12)</f>
        <v>136</v>
      </c>
      <c r="H13" s="206" t="n">
        <f aca="false">G13*100/F13</f>
        <v>23.6111111111111</v>
      </c>
      <c r="I13" s="205" t="n">
        <f aca="false">SUM(I4:I12)</f>
        <v>6</v>
      </c>
      <c r="J13" s="205" t="n">
        <f aca="false">SUM(J4:J12)</f>
        <v>6</v>
      </c>
      <c r="K13" s="205" t="n">
        <f aca="false">SUM(K4:K12)</f>
        <v>6</v>
      </c>
      <c r="L13" s="205" t="n">
        <f aca="false">SUM(L4:L12)</f>
        <v>6</v>
      </c>
      <c r="M13" s="205" t="n">
        <f aca="false">SUM(M4:M12)</f>
        <v>15</v>
      </c>
      <c r="N13" s="205" t="n">
        <f aca="false">SUM(N4:N12)</f>
        <v>10</v>
      </c>
      <c r="O13" s="205" t="n">
        <f aca="false">SUM(O4:O12)</f>
        <v>7</v>
      </c>
      <c r="P13" s="205" t="n">
        <f aca="false">SUM(P4:P12)</f>
        <v>14</v>
      </c>
      <c r="Q13" s="205" t="n">
        <f aca="false">SUM(Q4:Q12)</f>
        <v>8</v>
      </c>
      <c r="R13" s="205" t="n">
        <f aca="false">SUM(R4:R12)</f>
        <v>15</v>
      </c>
      <c r="S13" s="205" t="n">
        <f aca="false">SUM(S4:S12)</f>
        <v>13</v>
      </c>
      <c r="T13" s="205" t="n">
        <f aca="false">SUM(T4:T12)</f>
        <v>6</v>
      </c>
      <c r="U13" s="205" t="n">
        <f aca="false">SUM(U4:U12)</f>
        <v>11</v>
      </c>
      <c r="V13" s="205" t="n">
        <f aca="false">SUM(V4:V12)</f>
        <v>20</v>
      </c>
      <c r="W13" s="205" t="n">
        <f aca="false">SUM(W4:W12)</f>
        <v>18</v>
      </c>
      <c r="X13" s="205" t="n">
        <f aca="false">SUM(X4:X12)</f>
        <v>11</v>
      </c>
      <c r="Y13" s="205" t="n">
        <f aca="false">SUM(Y4:Y12)</f>
        <v>13</v>
      </c>
      <c r="Z13" s="205" t="n">
        <f aca="false">SUM(Z4:Z12)</f>
        <v>13</v>
      </c>
      <c r="AA13" s="205" t="n">
        <f aca="false">SUM(AA4:AA12)</f>
        <v>16</v>
      </c>
      <c r="AB13" s="205" t="n">
        <f aca="false">SUM(AB4:AB12)</f>
        <v>19</v>
      </c>
      <c r="AC13" s="205" t="n">
        <f aca="false">SUM(AC4:AC12)</f>
        <v>10</v>
      </c>
      <c r="AD13" s="205" t="n">
        <f aca="false">SUM(AD4:AD12)</f>
        <v>0</v>
      </c>
      <c r="AE13" s="205" t="n">
        <f aca="false">SUM(AE4:AE12)</f>
        <v>0</v>
      </c>
      <c r="AF13" s="205" t="n">
        <f aca="false">SUM(AF4:AF12)</f>
        <v>0</v>
      </c>
    </row>
  </sheetData>
  <mergeCells count="2">
    <mergeCell ref="I2:T2"/>
    <mergeCell ref="U2:A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F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2" activeCellId="0" sqref="I12"/>
    </sheetView>
  </sheetViews>
  <sheetFormatPr defaultColWidth="8.60546875" defaultRowHeight="15" zeroHeight="false" outlineLevelRow="0" outlineLevelCol="0"/>
  <cols>
    <col collapsed="false" customWidth="true" hidden="false" outlineLevel="0" max="2" min="2" style="2" width="10.85"/>
    <col collapsed="false" customWidth="true" hidden="false" outlineLevel="0" max="5" min="3" style="2" width="12.29"/>
    <col collapsed="false" customWidth="true" hidden="false" outlineLevel="0" max="6" min="6" style="2" width="13.57"/>
  </cols>
  <sheetData>
    <row r="1" s="2" customFormat="true" ht="15" hidden="false" customHeight="false" outlineLevel="0" collapsed="false">
      <c r="B1" s="207" t="s">
        <v>470</v>
      </c>
    </row>
    <row r="2" s="2" customFormat="true" ht="15" hidden="false" customHeight="false" outlineLevel="0" collapsed="false">
      <c r="B2" s="208" t="s">
        <v>471</v>
      </c>
      <c r="E2" s="209" t="n">
        <v>436</v>
      </c>
      <c r="F2" s="209" t="n">
        <v>452</v>
      </c>
    </row>
    <row r="3" customFormat="false" ht="15" hidden="false" customHeight="false" outlineLevel="0" collapsed="false">
      <c r="B3" s="210" t="s">
        <v>472</v>
      </c>
      <c r="C3" s="211" t="n">
        <v>2015</v>
      </c>
      <c r="D3" s="211" t="n">
        <v>2016</v>
      </c>
      <c r="E3" s="211" t="n">
        <v>2017</v>
      </c>
      <c r="F3" s="211" t="n">
        <v>2018</v>
      </c>
    </row>
    <row r="4" customFormat="false" ht="13.8" hidden="false" customHeight="false" outlineLevel="0" collapsed="false">
      <c r="B4" s="212" t="s">
        <v>431</v>
      </c>
      <c r="C4" s="213" t="n">
        <v>4</v>
      </c>
      <c r="D4" s="213" t="n">
        <v>2</v>
      </c>
      <c r="E4" s="213" t="n">
        <v>3</v>
      </c>
      <c r="F4" s="213" t="n">
        <v>11</v>
      </c>
    </row>
    <row r="5" customFormat="false" ht="13.8" hidden="false" customHeight="false" outlineLevel="0" collapsed="false">
      <c r="B5" s="212" t="s">
        <v>432</v>
      </c>
      <c r="C5" s="213" t="n">
        <v>17</v>
      </c>
      <c r="D5" s="213" t="n">
        <v>6</v>
      </c>
      <c r="E5" s="213" t="n">
        <v>7</v>
      </c>
      <c r="F5" s="213" t="n">
        <v>17</v>
      </c>
    </row>
    <row r="6" customFormat="false" ht="13.8" hidden="false" customHeight="false" outlineLevel="0" collapsed="false">
      <c r="B6" s="212" t="s">
        <v>433</v>
      </c>
      <c r="C6" s="213" t="n">
        <v>12</v>
      </c>
      <c r="D6" s="213" t="n">
        <v>13</v>
      </c>
      <c r="E6" s="213" t="n">
        <v>8</v>
      </c>
      <c r="F6" s="213" t="n">
        <v>15</v>
      </c>
    </row>
    <row r="7" customFormat="false" ht="13.8" hidden="false" customHeight="false" outlineLevel="0" collapsed="false">
      <c r="B7" s="212" t="s">
        <v>434</v>
      </c>
      <c r="C7" s="213" t="n">
        <v>3</v>
      </c>
      <c r="D7" s="213" t="n">
        <v>6</v>
      </c>
      <c r="E7" s="213" t="n">
        <v>6</v>
      </c>
      <c r="F7" s="213" t="n">
        <v>10</v>
      </c>
    </row>
    <row r="8" customFormat="false" ht="13.8" hidden="false" customHeight="false" outlineLevel="0" collapsed="false">
      <c r="B8" s="212" t="s">
        <v>435</v>
      </c>
      <c r="C8" s="213" t="n">
        <v>6</v>
      </c>
      <c r="D8" s="213" t="n">
        <v>4</v>
      </c>
      <c r="E8" s="213" t="n">
        <v>15</v>
      </c>
      <c r="F8" s="213" t="n">
        <v>13</v>
      </c>
    </row>
    <row r="9" customFormat="false" ht="13.8" hidden="false" customHeight="false" outlineLevel="0" collapsed="false">
      <c r="B9" s="212" t="s">
        <v>436</v>
      </c>
      <c r="C9" s="213" t="n">
        <v>7</v>
      </c>
      <c r="D9" s="213" t="n">
        <v>6</v>
      </c>
      <c r="E9" s="213" t="n">
        <v>12</v>
      </c>
      <c r="F9" s="213" t="n">
        <v>12</v>
      </c>
    </row>
    <row r="10" customFormat="false" ht="13.8" hidden="false" customHeight="false" outlineLevel="0" collapsed="false">
      <c r="B10" s="212" t="s">
        <v>437</v>
      </c>
      <c r="C10" s="213" t="n">
        <v>5</v>
      </c>
      <c r="D10" s="213" t="n">
        <v>7</v>
      </c>
      <c r="E10" s="213" t="n">
        <v>5</v>
      </c>
      <c r="F10" s="213" t="n">
        <v>17</v>
      </c>
    </row>
    <row r="11" customFormat="false" ht="13.8" hidden="false" customHeight="false" outlineLevel="0" collapsed="false">
      <c r="B11" s="212" t="s">
        <v>438</v>
      </c>
      <c r="C11" s="213" t="n">
        <v>12</v>
      </c>
      <c r="D11" s="213" t="n">
        <v>11</v>
      </c>
      <c r="E11" s="213" t="n">
        <v>16</v>
      </c>
      <c r="F11" s="213" t="n">
        <v>15</v>
      </c>
    </row>
    <row r="12" customFormat="false" ht="13.8" hidden="false" customHeight="false" outlineLevel="0" collapsed="false">
      <c r="B12" s="212" t="s">
        <v>439</v>
      </c>
      <c r="C12" s="213" t="n">
        <v>11</v>
      </c>
      <c r="D12" s="213" t="n">
        <v>14</v>
      </c>
      <c r="E12" s="213" t="n">
        <v>8</v>
      </c>
      <c r="F12" s="213" t="n">
        <v>8</v>
      </c>
    </row>
    <row r="13" customFormat="false" ht="13.8" hidden="false" customHeight="false" outlineLevel="0" collapsed="false">
      <c r="B13" s="212" t="s">
        <v>440</v>
      </c>
      <c r="C13" s="213" t="n">
        <v>6</v>
      </c>
      <c r="D13" s="213" t="n">
        <v>11</v>
      </c>
      <c r="E13" s="213" t="n">
        <v>14</v>
      </c>
      <c r="F13" s="213"/>
    </row>
    <row r="14" customFormat="false" ht="15" hidden="false" customHeight="false" outlineLevel="0" collapsed="false">
      <c r="B14" s="212" t="s">
        <v>441</v>
      </c>
      <c r="C14" s="213" t="n">
        <v>7</v>
      </c>
      <c r="D14" s="213" t="n">
        <v>9</v>
      </c>
      <c r="E14" s="213" t="n">
        <v>13</v>
      </c>
      <c r="F14" s="213"/>
    </row>
    <row r="15" customFormat="false" ht="13.8" hidden="false" customHeight="false" outlineLevel="0" collapsed="false">
      <c r="B15" s="212" t="s">
        <v>442</v>
      </c>
      <c r="C15" s="213" t="n">
        <v>4</v>
      </c>
      <c r="D15" s="213" t="n">
        <v>12</v>
      </c>
      <c r="E15" s="213" t="n">
        <v>7</v>
      </c>
      <c r="F15" s="213"/>
    </row>
    <row r="16" customFormat="false" ht="15" hidden="false" customHeight="false" outlineLevel="0" collapsed="false">
      <c r="B16" s="210" t="s">
        <v>473</v>
      </c>
      <c r="C16" s="211" t="n">
        <f aca="false">SUM(C4:C15)</f>
        <v>94</v>
      </c>
      <c r="D16" s="211" t="n">
        <f aca="false">SUM(D4:D15)</f>
        <v>101</v>
      </c>
      <c r="E16" s="211" t="n">
        <f aca="false">SUM(E4:E15)</f>
        <v>114</v>
      </c>
      <c r="F16" s="211" t="n">
        <f aca="false">SUM(F4:F15)</f>
        <v>118</v>
      </c>
    </row>
    <row r="17" customFormat="false" ht="15" hidden="false" customHeight="false" outlineLevel="0" collapsed="false">
      <c r="B17" s="212"/>
      <c r="C17" s="213"/>
    </row>
    <row r="18" customFormat="false" ht="15" hidden="false" customHeight="false" outlineLevel="0" collapsed="false">
      <c r="B18" s="212"/>
      <c r="C18" s="213"/>
    </row>
    <row r="19" customFormat="false" ht="15" hidden="false" customHeight="false" outlineLevel="0" collapsed="false">
      <c r="B19" s="212"/>
      <c r="C19" s="213"/>
    </row>
    <row r="20" customFormat="false" ht="15" hidden="false" customHeight="false" outlineLevel="0" collapsed="false">
      <c r="B20" s="212"/>
      <c r="C20" s="213"/>
    </row>
    <row r="21" customFormat="false" ht="15" hidden="false" customHeight="false" outlineLevel="0" collapsed="false">
      <c r="B21" s="212"/>
      <c r="C21" s="213"/>
    </row>
    <row r="22" customFormat="false" ht="15" hidden="false" customHeight="false" outlineLevel="0" collapsed="false">
      <c r="B22" s="212"/>
      <c r="C22" s="213"/>
    </row>
    <row r="23" customFormat="false" ht="15" hidden="false" customHeight="false" outlineLevel="0" collapsed="false">
      <c r="B23" s="212"/>
      <c r="C23" s="213"/>
    </row>
    <row r="24" customFormat="false" ht="15" hidden="false" customHeight="false" outlineLevel="0" collapsed="false">
      <c r="B24" s="214"/>
      <c r="C24" s="214"/>
    </row>
    <row r="25" customFormat="false" ht="15" hidden="false" customHeight="false" outlineLevel="0" collapsed="false">
      <c r="B25" s="212"/>
      <c r="C25" s="213"/>
    </row>
    <row r="26" customFormat="false" ht="15" hidden="false" customHeight="false" outlineLevel="0" collapsed="false">
      <c r="B26" s="212"/>
      <c r="C26" s="213"/>
    </row>
    <row r="27" customFormat="false" ht="15" hidden="false" customHeight="false" outlineLevel="0" collapsed="false">
      <c r="B27" s="212"/>
      <c r="C27" s="213"/>
    </row>
    <row r="28" customFormat="false" ht="15" hidden="false" customHeight="false" outlineLevel="0" collapsed="false">
      <c r="B28" s="212"/>
      <c r="C28" s="213"/>
    </row>
    <row r="29" customFormat="false" ht="15" hidden="false" customHeight="false" outlineLevel="0" collapsed="false">
      <c r="B29" s="212"/>
      <c r="C29" s="213"/>
    </row>
    <row r="30" customFormat="false" ht="15" hidden="false" customHeight="false" outlineLevel="0" collapsed="false">
      <c r="B30" s="212"/>
      <c r="C30" s="213"/>
    </row>
    <row r="31" customFormat="false" ht="15" hidden="false" customHeight="false" outlineLevel="0" collapsed="false">
      <c r="B31" s="212"/>
      <c r="C31" s="213"/>
    </row>
    <row r="32" customFormat="false" ht="15" hidden="false" customHeight="false" outlineLevel="0" collapsed="false">
      <c r="B32" s="212"/>
      <c r="C32" s="213"/>
    </row>
    <row r="33" customFormat="false" ht="15" hidden="false" customHeight="false" outlineLevel="0" collapsed="false">
      <c r="B33" s="212"/>
      <c r="C33" s="213"/>
    </row>
    <row r="34" customFormat="false" ht="15" hidden="false" customHeight="false" outlineLevel="0" collapsed="false">
      <c r="B34" s="212"/>
      <c r="C34" s="213"/>
    </row>
    <row r="35" customFormat="false" ht="15" hidden="false" customHeight="false" outlineLevel="0" collapsed="false">
      <c r="B35" s="212"/>
      <c r="C35" s="213"/>
    </row>
    <row r="36" customFormat="false" ht="15" hidden="false" customHeight="false" outlineLevel="0" collapsed="false">
      <c r="B36" s="212"/>
      <c r="C36" s="213"/>
    </row>
    <row r="37" customFormat="false" ht="15" hidden="false" customHeight="false" outlineLevel="0" collapsed="false">
      <c r="B37" s="214"/>
      <c r="C37" s="214"/>
    </row>
    <row r="38" customFormat="false" ht="15" hidden="false" customHeight="false" outlineLevel="0" collapsed="false">
      <c r="B38" s="212"/>
      <c r="C38" s="213"/>
    </row>
    <row r="39" customFormat="false" ht="15" hidden="false" customHeight="false" outlineLevel="0" collapsed="false">
      <c r="B39" s="212"/>
      <c r="C39" s="213"/>
    </row>
    <row r="40" customFormat="false" ht="15" hidden="false" customHeight="false" outlineLevel="0" collapsed="false">
      <c r="B40" s="212"/>
      <c r="C40" s="213"/>
    </row>
    <row r="41" customFormat="false" ht="15" hidden="false" customHeight="false" outlineLevel="0" collapsed="false">
      <c r="B41" s="215"/>
      <c r="C41" s="213"/>
    </row>
    <row r="42" customFormat="false" ht="15" hidden="false" customHeight="false" outlineLevel="0" collapsed="false">
      <c r="B42" s="215"/>
      <c r="C42" s="213"/>
    </row>
    <row r="43" customFormat="false" ht="15" hidden="false" customHeight="false" outlineLevel="0" collapsed="false">
      <c r="B43" s="215"/>
      <c r="C43" s="213"/>
    </row>
    <row r="44" customFormat="false" ht="15" hidden="false" customHeight="false" outlineLevel="0" collapsed="false">
      <c r="B44" s="215"/>
      <c r="C44" s="213"/>
    </row>
    <row r="45" customFormat="false" ht="15" hidden="false" customHeight="false" outlineLevel="0" collapsed="false">
      <c r="B45" s="215"/>
      <c r="C45" s="213"/>
    </row>
    <row r="46" customFormat="false" ht="15" hidden="false" customHeight="false" outlineLevel="0" collapsed="false">
      <c r="B46" s="215"/>
      <c r="C46" s="213"/>
    </row>
    <row r="47" customFormat="false" ht="15" hidden="false" customHeight="false" outlineLevel="0" collapsed="false">
      <c r="B47" s="215"/>
      <c r="C47" s="213"/>
    </row>
    <row r="48" customFormat="false" ht="15" hidden="false" customHeight="false" outlineLevel="0" collapsed="false">
      <c r="B48" s="215"/>
      <c r="C48" s="213"/>
    </row>
    <row r="49" customFormat="false" ht="15" hidden="false" customHeight="false" outlineLevel="0" collapsed="false">
      <c r="B49" s="215"/>
      <c r="C49" s="2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60546875" defaultRowHeight="15" zeroHeight="false" outlineLevelRow="0" outlineLevelCol="0"/>
  <cols>
    <col collapsed="false" customWidth="true" hidden="false" outlineLevel="0" max="1" min="1" style="2" width="23.01"/>
    <col collapsed="false" customWidth="true" hidden="false" outlineLevel="0" max="2" min="2" style="2" width="14.43"/>
    <col collapsed="false" customWidth="true" hidden="false" outlineLevel="0" max="5" min="3" style="2" width="14.57"/>
  </cols>
  <sheetData>
    <row r="1" customFormat="false" ht="31.5" hidden="false" customHeight="true" outlineLevel="0" collapsed="false">
      <c r="A1" s="216"/>
      <c r="B1" s="217" t="n">
        <v>2017</v>
      </c>
      <c r="C1" s="217"/>
      <c r="D1" s="217" t="s">
        <v>474</v>
      </c>
      <c r="E1" s="217"/>
    </row>
    <row r="2" customFormat="false" ht="15" hidden="false" customHeight="false" outlineLevel="0" collapsed="false">
      <c r="A2" s="218"/>
      <c r="B2" s="219" t="s">
        <v>475</v>
      </c>
      <c r="C2" s="220" t="s">
        <v>476</v>
      </c>
      <c r="D2" s="219" t="s">
        <v>475</v>
      </c>
      <c r="E2" s="220" t="s">
        <v>476</v>
      </c>
    </row>
    <row r="3" customFormat="false" ht="32.25" hidden="false" customHeight="true" outlineLevel="0" collapsed="false">
      <c r="A3" s="221" t="s">
        <v>477</v>
      </c>
      <c r="B3" s="222" t="n">
        <v>12</v>
      </c>
      <c r="C3" s="223" t="n">
        <f aca="false">B3*100/B$8</f>
        <v>10.8108108108108</v>
      </c>
      <c r="D3" s="222" t="n">
        <v>16</v>
      </c>
      <c r="E3" s="223" t="n">
        <f aca="false">D3*100/D8</f>
        <v>19.7530864197531</v>
      </c>
    </row>
    <row r="4" customFormat="false" ht="31.5" hidden="false" customHeight="true" outlineLevel="0" collapsed="false">
      <c r="A4" s="221" t="s">
        <v>478</v>
      </c>
      <c r="B4" s="222" t="n">
        <v>5</v>
      </c>
      <c r="C4" s="223" t="n">
        <f aca="false">B4*100/B$8</f>
        <v>4.50450450450451</v>
      </c>
      <c r="D4" s="222" t="n">
        <v>8</v>
      </c>
      <c r="E4" s="223" t="n">
        <f aca="false">D4*100/D8</f>
        <v>9.87654320987654</v>
      </c>
    </row>
    <row r="5" customFormat="false" ht="29.25" hidden="false" customHeight="true" outlineLevel="0" collapsed="false">
      <c r="A5" s="221" t="s">
        <v>479</v>
      </c>
      <c r="B5" s="222" t="n">
        <v>21</v>
      </c>
      <c r="C5" s="223" t="n">
        <f aca="false">B5*100/B$8</f>
        <v>18.9189189189189</v>
      </c>
      <c r="D5" s="222" t="n">
        <v>15</v>
      </c>
      <c r="E5" s="223" t="n">
        <f aca="false">D5*100/D8</f>
        <v>18.5185185185185</v>
      </c>
    </row>
    <row r="6" customFormat="false" ht="32.25" hidden="false" customHeight="true" outlineLevel="0" collapsed="false">
      <c r="A6" s="221" t="s">
        <v>480</v>
      </c>
      <c r="B6" s="222" t="n">
        <v>28</v>
      </c>
      <c r="C6" s="223" t="n">
        <f aca="false">B6*100/B$8</f>
        <v>25.2252252252252</v>
      </c>
      <c r="D6" s="222" t="n">
        <v>23</v>
      </c>
      <c r="E6" s="223" t="n">
        <f aca="false">D6*100/D8</f>
        <v>28.3950617283951</v>
      </c>
    </row>
    <row r="7" customFormat="false" ht="30" hidden="false" customHeight="true" outlineLevel="0" collapsed="false">
      <c r="A7" s="221" t="s">
        <v>481</v>
      </c>
      <c r="B7" s="222" t="n">
        <v>45</v>
      </c>
      <c r="C7" s="223" t="n">
        <f aca="false">B7*100/B$8</f>
        <v>40.5405405405405</v>
      </c>
      <c r="D7" s="222" t="n">
        <v>19</v>
      </c>
      <c r="E7" s="223" t="n">
        <f aca="false">D7*100/D8</f>
        <v>23.4567901234568</v>
      </c>
    </row>
    <row r="8" customFormat="false" ht="30.75" hidden="false" customHeight="true" outlineLevel="0" collapsed="false">
      <c r="A8" s="224" t="s">
        <v>451</v>
      </c>
      <c r="B8" s="225" t="n">
        <f aca="false">SUM(B3:B7)</f>
        <v>111</v>
      </c>
      <c r="C8" s="226"/>
      <c r="D8" s="225" t="n">
        <f aca="false">SUM(D3:D7)</f>
        <v>81</v>
      </c>
      <c r="E8" s="227"/>
    </row>
    <row r="9" customFormat="false" ht="15" hidden="false" customHeight="false" outlineLevel="0" collapsed="false">
      <c r="A9" s="228"/>
      <c r="B9" s="228"/>
      <c r="C9" s="228"/>
      <c r="D9" s="228"/>
      <c r="E9" s="228"/>
    </row>
  </sheetData>
  <mergeCells count="2">
    <mergeCell ref="B1:C1"/>
    <mergeCell ref="D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138</TotalTime>
  <Application>LibreOffice/6.3.1.2$Windows_x86 LibreOffice_project/b79626edf0065ac373bd1df5c28bd630b4424273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ru-RU</dc:language>
  <cp:lastModifiedBy/>
  <dcterms:modified xsi:type="dcterms:W3CDTF">2019-10-25T11:55:20Z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