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534B7B4-C4AC-4800-8F74-BE965E49923D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</calcChain>
</file>

<file path=xl/sharedStrings.xml><?xml version="1.0" encoding="utf-8"?>
<sst xmlns="http://schemas.openxmlformats.org/spreadsheetml/2006/main" count="855" uniqueCount="312">
  <si>
    <t>日期</t>
    <phoneticPr fontId="1" type="noConversion"/>
  </si>
  <si>
    <t>李琼</t>
  </si>
  <si>
    <t>新余盈瑞世纪软件研发中心(有限合伙)</t>
  </si>
  <si>
    <t>周亚辉</t>
  </si>
  <si>
    <t>王立伟</t>
  </si>
  <si>
    <t>广东恒阔投资管理有限公司</t>
  </si>
  <si>
    <t>中国工商银行股份有限公司-易方达创业板交易型开放式指数证券投资基金</t>
  </si>
  <si>
    <t>陈芳</t>
  </si>
  <si>
    <t>邦信资产管理有限公司</t>
  </si>
  <si>
    <t>中国建设银行股份有限公司-华安创业板50交易型开放式指数证券投资基金</t>
  </si>
  <si>
    <t>中国农业银行股份有限公司-中证500交易型开放式指数证券投资基金</t>
  </si>
  <si>
    <t>名称</t>
    <phoneticPr fontId="1" type="noConversion"/>
  </si>
  <si>
    <t>持股数量</t>
    <phoneticPr fontId="1" type="noConversion"/>
  </si>
  <si>
    <t>195,872,245</t>
  </si>
  <si>
    <t>190,953,285</t>
  </si>
  <si>
    <t>188,330,213</t>
  </si>
  <si>
    <t>50,479,353</t>
  </si>
  <si>
    <t>14,577,400</t>
  </si>
  <si>
    <t>9,424,127</t>
  </si>
  <si>
    <t>7,358,392</t>
  </si>
  <si>
    <t>6,451,612</t>
  </si>
  <si>
    <t>6,430,827</t>
  </si>
  <si>
    <t>5,921,207</t>
  </si>
  <si>
    <t>183,169,013</t>
  </si>
  <si>
    <t>44,132,996</t>
  </si>
  <si>
    <t>14,547,400</t>
  </si>
  <si>
    <t>10,648,427</t>
  </si>
  <si>
    <t>6,891,807</t>
  </si>
  <si>
    <t>6,020,992</t>
  </si>
  <si>
    <t>5,865,307</t>
  </si>
  <si>
    <t>189,744,943</t>
  </si>
  <si>
    <t>178,622,235</t>
  </si>
  <si>
    <t>44,061,696</t>
  </si>
  <si>
    <t>14,764,600</t>
  </si>
  <si>
    <t>8,263,227</t>
  </si>
  <si>
    <t>6,255,307</t>
  </si>
  <si>
    <t>5,518,794</t>
  </si>
  <si>
    <t>香港中央结算有限公司</t>
  </si>
  <si>
    <t>4,593,400</t>
  </si>
  <si>
    <t>12,661,873</t>
  </si>
  <si>
    <t>中国工商银行股份有限公司-富国创新科技混合型证券投资基金</t>
  </si>
  <si>
    <t>6,419,001</t>
  </si>
  <si>
    <t>6,377,490</t>
  </si>
  <si>
    <t>6,212,027</t>
  </si>
  <si>
    <t>161,261,935</t>
  </si>
  <si>
    <t>34,400,196</t>
  </si>
  <si>
    <t>29,642,642</t>
  </si>
  <si>
    <t>7,576,158</t>
  </si>
  <si>
    <t>7,459,700</t>
  </si>
  <si>
    <t>6,403,527</t>
  </si>
  <si>
    <t>法国兴业银行</t>
  </si>
  <si>
    <t>5,124,300</t>
  </si>
  <si>
    <t>172,895,039</t>
  </si>
  <si>
    <t>144,844,325</t>
  </si>
  <si>
    <t>38,952,421</t>
  </si>
  <si>
    <t>上海高毅资产管理合伙企业(有限合伙)-高毅邻山1号远望基金</t>
  </si>
  <si>
    <t>35,000,039</t>
  </si>
  <si>
    <t>6,441,612</t>
  </si>
  <si>
    <t>陈珍妮</t>
  </si>
  <si>
    <t>5,799,700</t>
  </si>
  <si>
    <t>4,872,377</t>
  </si>
  <si>
    <t>中信银行股份有限公司-建信中证500指数增强型证券投资基金</t>
  </si>
  <si>
    <t>4,491,816</t>
  </si>
  <si>
    <t>158,769,536</t>
  </si>
  <si>
    <t>北京昆仑万维科技股份有限公司回购专用证券账户</t>
  </si>
  <si>
    <t>23,237,806</t>
  </si>
  <si>
    <t>15,386,524</t>
  </si>
  <si>
    <t>6,788,500</t>
  </si>
  <si>
    <t>6,261,612</t>
  </si>
  <si>
    <t>4,033,877</t>
  </si>
  <si>
    <t>132,209,942</t>
  </si>
  <si>
    <t>24,248,376</t>
  </si>
  <si>
    <t>4,294,254</t>
  </si>
  <si>
    <t>中国工商银行股份有限公司-广发中证传媒交易型开放式指数证券投资基金</t>
  </si>
  <si>
    <t>3,822,662</t>
  </si>
  <si>
    <t>3,550,627</t>
  </si>
  <si>
    <t>32,494,596</t>
  </si>
  <si>
    <t>12,250,715</t>
  </si>
  <si>
    <t>5,265,862</t>
  </si>
  <si>
    <t>4,360,954</t>
  </si>
  <si>
    <t>3,506,227</t>
  </si>
  <si>
    <t>25,826,666</t>
  </si>
  <si>
    <t>13,109,659</t>
  </si>
  <si>
    <t>5,635,862</t>
  </si>
  <si>
    <t>3,662,054</t>
  </si>
  <si>
    <t>中国建设银行股份有限公司-华夏新兴消费混合型证券投资基金</t>
  </si>
  <si>
    <t>3,441,783</t>
  </si>
  <si>
    <t>中国建设银行-华夏红利混合型开放式证券投资基金</t>
  </si>
  <si>
    <t>3,312,963</t>
  </si>
  <si>
    <t>25,116,666</t>
  </si>
  <si>
    <t>19,314,729</t>
  </si>
  <si>
    <t>8,392,762</t>
  </si>
  <si>
    <t>4,387,154</t>
  </si>
  <si>
    <t>陈友发</t>
  </si>
  <si>
    <t>4,241,144</t>
  </si>
  <si>
    <t>蔡强</t>
  </si>
  <si>
    <t>4,206,700</t>
  </si>
  <si>
    <t>34,673,516</t>
  </si>
  <si>
    <t>12,119,215</t>
  </si>
  <si>
    <t>7,526,662</t>
  </si>
  <si>
    <t>李涛</t>
  </si>
  <si>
    <t>7,500,000</t>
  </si>
  <si>
    <t>5,336,850</t>
  </si>
  <si>
    <t>5,090,854</t>
  </si>
  <si>
    <t>21,100,282</t>
  </si>
  <si>
    <t>8,994,562</t>
  </si>
  <si>
    <t>5,684,566</t>
  </si>
  <si>
    <t>5,255,476</t>
  </si>
  <si>
    <t>4,385,754</t>
  </si>
  <si>
    <t>勒伍超</t>
  </si>
  <si>
    <t>3,478,000</t>
  </si>
  <si>
    <t>3,301,645</t>
  </si>
  <si>
    <t>17,355,647</t>
  </si>
  <si>
    <t>10,245,762</t>
  </si>
  <si>
    <t>5,141,476</t>
  </si>
  <si>
    <t>5,050,000</t>
  </si>
  <si>
    <t>4,250,754</t>
  </si>
  <si>
    <t>3,760,150</t>
  </si>
  <si>
    <t>2,902,178</t>
  </si>
  <si>
    <t>16,327,422</t>
  </si>
  <si>
    <t>11,406,262</t>
  </si>
  <si>
    <t>6,215,000</t>
  </si>
  <si>
    <t>5,164,476</t>
  </si>
  <si>
    <t>4,513,754</t>
  </si>
  <si>
    <t>李越</t>
  </si>
  <si>
    <t>3,918,900</t>
  </si>
  <si>
    <t>3,612,478</t>
  </si>
  <si>
    <t>15,281,249</t>
  </si>
  <si>
    <t>9,568,862</t>
  </si>
  <si>
    <t>7,945,554</t>
  </si>
  <si>
    <t>7,415,000</t>
  </si>
  <si>
    <t>5,588,370</t>
  </si>
  <si>
    <t>5,153,076</t>
  </si>
  <si>
    <t>4,202,578</t>
  </si>
  <si>
    <t>20,934,399</t>
  </si>
  <si>
    <t>基本养老保险基金一二零二组合</t>
  </si>
  <si>
    <t>10,030,762</t>
  </si>
  <si>
    <t>深圳展博投资管理有限公司-展博多策略2号基金</t>
  </si>
  <si>
    <t>7,796,241</t>
  </si>
  <si>
    <t>6,755,362</t>
  </si>
  <si>
    <t>中信证券股份有限公司</t>
  </si>
  <si>
    <t>6,397,651</t>
  </si>
  <si>
    <t>中国国际金融股份有限公司</t>
  </si>
  <si>
    <t>6,086,971</t>
  </si>
  <si>
    <t>王孝安</t>
  </si>
  <si>
    <t>6,000,250</t>
  </si>
  <si>
    <t>17.00%</t>
  </si>
  <si>
    <t>16.58%</t>
  </si>
  <si>
    <t>16.35%</t>
  </si>
  <si>
    <t>4.38%</t>
  </si>
  <si>
    <t>1.27%</t>
  </si>
  <si>
    <t>0.82%</t>
  </si>
  <si>
    <t>0.64%</t>
  </si>
  <si>
    <t>0.56%</t>
  </si>
  <si>
    <t>0.51%</t>
  </si>
  <si>
    <t>持股占比</t>
    <phoneticPr fontId="1" type="noConversion"/>
  </si>
  <si>
    <t>跳转链接</t>
    <phoneticPr fontId="1" type="noConversion"/>
  </si>
  <si>
    <t>15.90%</t>
  </si>
  <si>
    <t>3.83%</t>
  </si>
  <si>
    <t>1.26%</t>
  </si>
  <si>
    <t>0.92%</t>
  </si>
  <si>
    <t>0.60%</t>
  </si>
  <si>
    <t>0.52%</t>
  </si>
  <si>
    <t>16.47%</t>
  </si>
  <si>
    <t>15.51%</t>
  </si>
  <si>
    <t>3.82%</t>
  </si>
  <si>
    <t>1.28%</t>
  </si>
  <si>
    <t>0.72%</t>
  </si>
  <si>
    <t>0.54%</t>
  </si>
  <si>
    <t>0.48%</t>
  </si>
  <si>
    <t>0.40%</t>
  </si>
  <si>
    <t>17.06%</t>
  </si>
  <si>
    <t>16.52%</t>
  </si>
  <si>
    <t>15.55%</t>
  </si>
  <si>
    <t>3.84%</t>
  </si>
  <si>
    <t>1.29%</t>
  </si>
  <si>
    <t>1.10%</t>
  </si>
  <si>
    <t>16.93%</t>
  </si>
  <si>
    <t>16.40%</t>
  </si>
  <si>
    <t>13.94%</t>
  </si>
  <si>
    <t>2.97%</t>
  </si>
  <si>
    <t>2.56%</t>
  </si>
  <si>
    <t>0.65%</t>
  </si>
  <si>
    <t>0.55%</t>
  </si>
  <si>
    <t>0.44%</t>
  </si>
  <si>
    <t>16.18%</t>
  </si>
  <si>
    <t>14.74%</t>
  </si>
  <si>
    <t>12.35%</t>
  </si>
  <si>
    <t>3.32%</t>
  </si>
  <si>
    <t>2.98%</t>
  </si>
  <si>
    <t>2.93%</t>
  </si>
  <si>
    <t>0.49%</t>
  </si>
  <si>
    <t>0.42%</t>
  </si>
  <si>
    <t>0.38%</t>
  </si>
  <si>
    <t>16.17%</t>
  </si>
  <si>
    <t>13.53%</t>
  </si>
  <si>
    <t>12.34%</t>
  </si>
  <si>
    <t>1.98%</t>
  </si>
  <si>
    <t>1.31%</t>
  </si>
  <si>
    <t>0.58%</t>
  </si>
  <si>
    <t>0.53%</t>
  </si>
  <si>
    <t>0.34%</t>
  </si>
  <si>
    <t>11.27%</t>
  </si>
  <si>
    <t>2.07%</t>
  </si>
  <si>
    <t>0.37%</t>
  </si>
  <si>
    <t>0.33%</t>
  </si>
  <si>
    <t>0.30%</t>
  </si>
  <si>
    <t>2.77%</t>
  </si>
  <si>
    <t>1.04%</t>
  </si>
  <si>
    <t>0.45%</t>
  </si>
  <si>
    <t>16.11%</t>
  </si>
  <si>
    <t>12.30%</t>
  </si>
  <si>
    <t>11.22%</t>
  </si>
  <si>
    <t>2.19%</t>
  </si>
  <si>
    <t>1.11%</t>
  </si>
  <si>
    <t>0.31%</t>
  </si>
  <si>
    <t>0.29%</t>
  </si>
  <si>
    <t>0.28%</t>
  </si>
  <si>
    <t>16.04%</t>
  </si>
  <si>
    <t>12.24%</t>
  </si>
  <si>
    <t>11.17%</t>
  </si>
  <si>
    <t>2.12%</t>
  </si>
  <si>
    <t>1.63%</t>
  </si>
  <si>
    <t>0.71%</t>
  </si>
  <si>
    <t>0.36%</t>
  </si>
  <si>
    <t>15.84%</t>
  </si>
  <si>
    <t>12.09%</t>
  </si>
  <si>
    <t>11.04%</t>
  </si>
  <si>
    <t>2.89%</t>
  </si>
  <si>
    <t>1.01%</t>
  </si>
  <si>
    <t>0.63%</t>
  </si>
  <si>
    <t>0.43%</t>
  </si>
  <si>
    <t>1.76%</t>
  </si>
  <si>
    <t>0.75%</t>
  </si>
  <si>
    <t>0.47%</t>
  </si>
  <si>
    <t>15.82%</t>
  </si>
  <si>
    <t>12.07%</t>
  </si>
  <si>
    <t>11.02%</t>
  </si>
  <si>
    <t>1.45%</t>
  </si>
  <si>
    <t>0.85%</t>
  </si>
  <si>
    <t>0.35%</t>
  </si>
  <si>
    <t>0.24%</t>
  </si>
  <si>
    <t>16.12%</t>
  </si>
  <si>
    <t>11.23%</t>
  </si>
  <si>
    <t>1.39%</t>
  </si>
  <si>
    <t>0.97%</t>
  </si>
  <si>
    <t>16.00%</t>
  </si>
  <si>
    <t>12.21%</t>
  </si>
  <si>
    <t>11.15%</t>
  </si>
  <si>
    <t>0.81%</t>
  </si>
  <si>
    <t>0.67%</t>
  </si>
  <si>
    <t>15.97%</t>
  </si>
  <si>
    <t>12.19%</t>
  </si>
  <si>
    <t>11.13%</t>
  </si>
  <si>
    <t>0.84%</t>
  </si>
  <si>
    <t>0.66%</t>
  </si>
  <si>
    <t>0.57%</t>
  </si>
  <si>
    <t>0.50%</t>
  </si>
  <si>
    <t>2019年一季度</t>
  </si>
  <si>
    <t>2019年二季度</t>
  </si>
  <si>
    <t>2019年三季度</t>
  </si>
  <si>
    <t>2019年四季度</t>
  </si>
  <si>
    <t>2020年一季度</t>
  </si>
  <si>
    <t>2020年二季度</t>
  </si>
  <si>
    <t>2020年三季度</t>
  </si>
  <si>
    <t>2020年四季度</t>
  </si>
  <si>
    <t>2021年一季度</t>
  </si>
  <si>
    <t>2021年二季度</t>
    <phoneticPr fontId="1" type="noConversion"/>
  </si>
  <si>
    <t>2021年三季度</t>
  </si>
  <si>
    <t>2021年四季度</t>
  </si>
  <si>
    <t>2022年一季度</t>
  </si>
  <si>
    <t>2022年二季度</t>
  </si>
  <si>
    <t>2022年三季度</t>
  </si>
  <si>
    <t>2022年四季度</t>
  </si>
  <si>
    <t>2023年一季度</t>
  </si>
  <si>
    <t>事件</t>
    <phoneticPr fontId="1" type="noConversion"/>
  </si>
  <si>
    <t>文案</t>
    <phoneticPr fontId="1" type="noConversion"/>
  </si>
  <si>
    <t>昆仑万维的全资子公司香港万维以现金方式向KFH购买其所持有的19500000股，即Opera在外流通股份的8.47%的股份。交易完成后，Opera将成为昆仑万维全资子公司的控股子公司。</t>
    <phoneticPr fontId="1" type="noConversion"/>
  </si>
  <si>
    <t>并购重组</t>
    <phoneticPr fontId="1" type="noConversion"/>
  </si>
  <si>
    <t>2020年激励计划：本激励计划授予的限制性股票数量6249.00万股，约占本激励计划草案公告时公司股本总额1177302.3110万股的5.33%。</t>
    <phoneticPr fontId="1" type="noConversion"/>
  </si>
  <si>
    <t>icon</t>
  </si>
  <si>
    <t>kl_1.png</t>
  </si>
  <si>
    <t>kl_2.png</t>
  </si>
  <si>
    <t>kl_3.png</t>
  </si>
  <si>
    <t>kl_4.png</t>
  </si>
  <si>
    <t>kl_5.png</t>
  </si>
  <si>
    <t>kl_6.png</t>
  </si>
  <si>
    <t>kl_7.png</t>
  </si>
  <si>
    <t>kl_8.png</t>
  </si>
  <si>
    <t>kl_9.png</t>
  </si>
  <si>
    <t>kl_10.png</t>
  </si>
  <si>
    <t>kl_11.png</t>
  </si>
  <si>
    <t>kl_12.png</t>
  </si>
  <si>
    <t>kl_13.png</t>
  </si>
  <si>
    <t>kl_14.png</t>
  </si>
  <si>
    <t>kl_15.png</t>
  </si>
  <si>
    <t>kl_16.png</t>
  </si>
  <si>
    <t>kl_17.png</t>
  </si>
  <si>
    <t>kl_18.png</t>
  </si>
  <si>
    <t>kl_19.png</t>
  </si>
  <si>
    <t>kl_20.png</t>
  </si>
  <si>
    <t>kl_21.png</t>
  </si>
  <si>
    <t>kl_22.png</t>
  </si>
  <si>
    <t>kl_23.png</t>
  </si>
  <si>
    <t>kl_24.png</t>
  </si>
  <si>
    <t>kl_25.png</t>
  </si>
  <si>
    <t>kl_26.png</t>
  </si>
  <si>
    <t>kl_27.png</t>
  </si>
  <si>
    <t>kl_28.png</t>
  </si>
  <si>
    <t>kl_29.png</t>
  </si>
  <si>
    <t>kl_30.png</t>
  </si>
  <si>
    <t>股票激励计划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</si>
</sst>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常规" xfId="0" builtinId="0"/>
    <cellStyle name="常规 2" xfId="1" xr:uid="{D0D29908-C612-44E1-B91A-653AE742F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6118;&#201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名称</v>
          </cell>
          <cell r="C1" t="str">
            <v>持股数量</v>
          </cell>
          <cell r="D1" t="str">
            <v>持股占比</v>
          </cell>
          <cell r="E1" t="str">
            <v>跳转链接</v>
          </cell>
        </row>
        <row r="2">
          <cell r="B2" t="str">
            <v>李琼</v>
          </cell>
          <cell r="C2" t="str">
            <v>195,872,245</v>
          </cell>
          <cell r="D2" t="str">
            <v>17.00%</v>
          </cell>
          <cell r="E2" t="str">
    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    </cell>
        </row>
        <row r="3">
          <cell r="B3" t="str">
            <v>新余盈瑞世纪软件研发中心(有限合伙)</v>
          </cell>
          <cell r="C3" t="str">
            <v>190,953,285</v>
          </cell>
          <cell r="D3" t="str">
            <v>16.58%</v>
          </cell>
          <cell r="E3" t="str">
    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    </cell>
        </row>
        <row r="4">
          <cell r="B4" t="str">
            <v>周亚辉</v>
          </cell>
          <cell r="C4" t="str">
            <v>188,330,213</v>
          </cell>
          <cell r="D4" t="str">
            <v>16.35%</v>
          </cell>
          <cell r="E4" t="str">
    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    </cell>
        </row>
        <row r="5">
          <cell r="B5" t="str">
            <v>王立伟</v>
          </cell>
          <cell r="C5" t="str">
            <v>50,479,353</v>
          </cell>
          <cell r="D5" t="str">
            <v>4.38%</v>
          </cell>
          <cell r="E5" t="str">
    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    </cell>
        </row>
        <row r="7">
          <cell r="B7" t="str">
            <v>中国工商银行股份有限公司-易方达创业板交易型开放式指数证券投资基金</v>
          </cell>
          <cell r="C7" t="str">
            <v>9,424,127</v>
          </cell>
          <cell r="D7" t="str">
            <v>0.82%</v>
          </cell>
          <cell r="E7" t="str">
            <v>https://fund.10jqka.com.cn/public/ifundout/dist/detail.html?frm=ijijinsdk&amp;share_userid=A1XHy&amp;share_jjid=feefad1a5ff6b2ef&amp;share_hxapp=gsdk&amp;back_source=wxhy#/159915</v>
          </cell>
        </row>
        <row r="8">
          <cell r="B8" t="str">
            <v>陈芳</v>
          </cell>
          <cell r="C8" t="str">
            <v>7,358,392</v>
          </cell>
          <cell r="D8" t="str">
            <v>0.64%</v>
          </cell>
          <cell r="E8" t="str">
    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    </cell>
        </row>
        <row r="10">
          <cell r="B10" t="str">
            <v>中国建设银行股份有限公司-华安创业板50交易型开放式指数证券投资基金</v>
          </cell>
          <cell r="C10" t="str">
            <v>6,430,827</v>
          </cell>
          <cell r="D10">
            <v>5.6299999999999996E-3</v>
          </cell>
          <cell r="E10" t="str">
            <v>https://fund.10jqka.com.cn/public/ifundout/dist/detail.html?frm=ijijinsdk&amp;share_userid=A1XHy&amp;share_jjid=feefad1a5ff6b2ef&amp;share_hxapp=gsdk&amp;back_source=wxhy#/159949</v>
          </cell>
        </row>
        <row r="11">
          <cell r="B11" t="str">
            <v>中国农业银行股份有限公司-中证500交易型开放式指数证券投资基金</v>
          </cell>
          <cell r="C11" t="str">
            <v>5,921,207</v>
          </cell>
          <cell r="D11" t="str">
            <v>0.51%</v>
          </cell>
          <cell r="E11" t="str">
            <v>https://fund.10jqka.com.cn/public/ifundout/dist/detail.html?frm=ijijinsdk&amp;share_userid=A1XHy&amp;share_jjid=feefad1a5ff6b2ef&amp;share_hxapp=gsdk&amp;back_source=wxhy#/510500</v>
          </cell>
        </row>
        <row r="12">
          <cell r="B12" t="str">
            <v>中国工商银行股份有限公司-广发中证传媒交易型开放式指数证券投资基金</v>
          </cell>
          <cell r="E12" t="str">
            <v>https://fund.10jqka.com.cn/public/ifundout/dist/detail.html?frm=ijijinsdk&amp;share_userid=A1XHy&amp;share_jjid=feefad1a5ff6b2ef&amp;share_hxapp=gsdk&amp;back_source=wxhy#/512980</v>
          </cell>
        </row>
        <row r="13">
          <cell r="B13" t="str">
            <v>蔡强</v>
          </cell>
          <cell r="E13" t="str">
    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    </cell>
        </row>
        <row r="14">
          <cell r="B14" t="str">
            <v>勒伍超</v>
          </cell>
          <cell r="E14" t="str">
    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    </cell>
        </row>
        <row r="15">
          <cell r="B15" t="str">
            <v>中国建设银行股份有限公司-华安创业板50交易型开放式指数证券投资基金</v>
          </cell>
          <cell r="E15" t="str">
            <v>https://fund.10jqka.com.cn/public/ifundout/dist/detail.html?frm=ijijinsdk&amp;share_userid=A1XHy&amp;share_jjid=feefad1a5ff6b2ef&amp;share_hxapp=gsdk&amp;back_source=wxhy#/159949</v>
          </cell>
        </row>
        <row r="16">
          <cell r="B16" t="str">
            <v>李越</v>
          </cell>
          <cell r="E16" t="str">
    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    </cell>
        </row>
        <row r="17">
          <cell r="B17" t="str">
            <v>中信证券股份有限公司</v>
          </cell>
          <cell r="E17" t="str">
    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    </cell>
        </row>
        <row r="18">
          <cell r="B18" t="str">
            <v>中国国际金融股份有限公司</v>
          </cell>
          <cell r="E18" t="str">
    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    </cell>
        </row>
        <row r="19">
          <cell r="B19" t="str">
            <v>王孝安</v>
          </cell>
          <cell r="E19" t="str">
    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    </cell>
        </row>
        <row r="31">
          <cell r="E31" t="str">
            <v>https://kuaicha.10jqka.com.cn/yuqingwebapp/yuqingapp/?client_userid=A1XHy&amp;share_hxapp=gsc&amp;share_action=&amp;back_source=wxhy#/companyDetail?scFrom=f10&amp;id=T000125370&amp;share=hexin&amp;isShowAppBar=false&amp;isShowStatusBar=true</v>
          </cell>
        </row>
        <row r="76">
          <cell r="D76" t="str">
            <v>中国工商银行股份有限公司-广发中证传媒交易型开放式指数证券投资基金</v>
          </cell>
          <cell r="E76" t="str">
            <v>中国工商银行股份有限公司-广发中证传媒交易型开放式指数证券投资基金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abSelected="1" workbookViewId="0">
      <selection activeCell="G105" sqref="G105"/>
    </sheetView>
  </sheetViews>
  <sheetFormatPr defaultRowHeight="13.9" x14ac:dyDescent="0.4"/>
  <cols>
    <col min="1" max="1" width="11.86328125" style="1" customWidth="1"/>
    <col min="2" max="5" width="9.06640625" style="2"/>
    <col min="6" max="6" width="7.46484375" style="2" customWidth="1"/>
  </cols>
  <sheetData>
    <row r="1" spans="1:8" x14ac:dyDescent="0.4">
      <c r="A1" s="3" t="s">
        <v>0</v>
      </c>
      <c r="B1" s="3" t="s">
        <v>11</v>
      </c>
      <c r="C1" s="4" t="s">
        <v>12</v>
      </c>
      <c r="D1" s="5" t="s">
        <v>155</v>
      </c>
      <c r="E1" s="10" t="s">
        <v>280</v>
      </c>
      <c r="F1" s="5" t="s">
        <v>156</v>
      </c>
      <c r="G1" s="5" t="s">
        <v>275</v>
      </c>
      <c r="H1" s="5" t="s">
        <v>276</v>
      </c>
    </row>
    <row r="2" spans="1:8" x14ac:dyDescent="0.4">
      <c r="A2" s="6" t="s">
        <v>258</v>
      </c>
      <c r="B2" s="1" t="s">
        <v>1</v>
      </c>
      <c r="C2" s="1" t="s">
        <v>13</v>
      </c>
      <c r="D2" s="1" t="s">
        <v>146</v>
      </c>
      <c r="E2" s="9" t="s">
        <v>281</v>
      </c>
      <c r="F2" s="2" t="str">
        <f>VLOOKUP(B2,[1]Sheet1!$B:$E,4,0)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" spans="1:8" x14ac:dyDescent="0.4">
      <c r="A3" s="6" t="s">
        <v>258</v>
      </c>
      <c r="B3" s="1" t="s">
        <v>2</v>
      </c>
      <c r="C3" s="1" t="s">
        <v>14</v>
      </c>
      <c r="D3" s="1" t="s">
        <v>147</v>
      </c>
      <c r="E3" s="9" t="s">
        <v>282</v>
      </c>
      <c r="F3" s="2" t="str">
        <f>VLOOKUP(B3,[1]Sheet1!$B:$E,4,0)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" spans="1:8" x14ac:dyDescent="0.4">
      <c r="A4" s="6" t="s">
        <v>258</v>
      </c>
      <c r="B4" s="1" t="s">
        <v>3</v>
      </c>
      <c r="C4" s="1" t="s">
        <v>15</v>
      </c>
      <c r="D4" s="1" t="s">
        <v>148</v>
      </c>
      <c r="E4" s="9" t="s">
        <v>283</v>
      </c>
      <c r="F4" s="2" t="str">
        <f>VLOOKUP(B4,[1]Sheet1!$B:$E,4,0)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" spans="1:8" x14ac:dyDescent="0.4">
      <c r="A5" s="6" t="s">
        <v>258</v>
      </c>
      <c r="B5" s="1" t="s">
        <v>4</v>
      </c>
      <c r="C5" s="1" t="s">
        <v>16</v>
      </c>
      <c r="D5" s="1" t="s">
        <v>149</v>
      </c>
      <c r="E5" s="9" t="s">
        <v>284</v>
      </c>
      <c r="F5" s="2" t="str">
        <f>VLOOKUP(B5,[1]Sheet1!$B:$E,4,0)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" spans="1:8" x14ac:dyDescent="0.4">
      <c r="A6" s="6" t="s">
        <v>258</v>
      </c>
      <c r="B6" s="1" t="s">
        <v>5</v>
      </c>
      <c r="C6" s="1" t="s">
        <v>17</v>
      </c>
      <c r="D6" s="1" t="s">
        <v>150</v>
      </c>
      <c r="E6" s="9" t="s">
        <v>285</v>
      </c>
      <c r="F6" s="2" t="e">
        <f>VLOOKUP(B6,[1]Sheet1!$B:$E,4,0)</f>
        <v>#N/A</v>
      </c>
    </row>
    <row r="7" spans="1:8" x14ac:dyDescent="0.4">
      <c r="A7" s="6" t="s">
        <v>258</v>
      </c>
      <c r="B7" s="1" t="s">
        <v>6</v>
      </c>
      <c r="C7" s="1" t="s">
        <v>18</v>
      </c>
      <c r="D7" s="1" t="s">
        <v>151</v>
      </c>
      <c r="E7" s="9" t="s">
        <v>286</v>
      </c>
      <c r="F7" s="2" t="str">
        <f>VLOOKUP(B7,[1]Sheet1!$B:$E,4,0)</f>
        <v>https://fund.10jqka.com.cn/public/ifundout/dist/detail.html?frm=ijijinsdk&amp;share_userid=A1XHy&amp;share_jjid=feefad1a5ff6b2ef&amp;share_hxapp=gsdk&amp;back_source=wxhy#/159915</v>
      </c>
    </row>
    <row r="8" spans="1:8" x14ac:dyDescent="0.4">
      <c r="A8" s="6" t="s">
        <v>258</v>
      </c>
      <c r="B8" s="1" t="s">
        <v>7</v>
      </c>
      <c r="C8" s="1" t="s">
        <v>19</v>
      </c>
      <c r="D8" s="1" t="s">
        <v>152</v>
      </c>
      <c r="E8" s="9" t="s">
        <v>287</v>
      </c>
      <c r="F8" s="2" t="str">
        <f>VLOOKUP(B8,[1]Sheet1!$B:$E,4,0)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9" spans="1:8" x14ac:dyDescent="0.4">
      <c r="A9" s="6" t="s">
        <v>258</v>
      </c>
      <c r="B9" s="1" t="s">
        <v>8</v>
      </c>
      <c r="C9" s="1" t="s">
        <v>20</v>
      </c>
      <c r="D9" s="7">
        <v>5.6899999999999997E-3</v>
      </c>
      <c r="E9" s="9" t="s">
        <v>288</v>
      </c>
      <c r="F9" s="2" t="e">
        <f>VLOOKUP(B9,[1]Sheet1!$B:$E,4,0)</f>
        <v>#N/A</v>
      </c>
    </row>
    <row r="10" spans="1:8" x14ac:dyDescent="0.4">
      <c r="A10" s="6" t="s">
        <v>258</v>
      </c>
      <c r="B10" s="1" t="s">
        <v>9</v>
      </c>
      <c r="C10" s="1" t="s">
        <v>21</v>
      </c>
      <c r="D10" s="7">
        <v>5.6299999999999996E-3</v>
      </c>
      <c r="E10" s="9" t="s">
        <v>289</v>
      </c>
      <c r="F10" s="2" t="str">
        <f>VLOOKUP(B10,[1]Sheet1!$B:$E,4,0)</f>
        <v>https://fund.10jqka.com.cn/public/ifundout/dist/detail.html?frm=ijijinsdk&amp;share_userid=A1XHy&amp;share_jjid=feefad1a5ff6b2ef&amp;share_hxapp=gsdk&amp;back_source=wxhy#/159949</v>
      </c>
    </row>
    <row r="11" spans="1:8" x14ac:dyDescent="0.4">
      <c r="A11" s="6" t="s">
        <v>258</v>
      </c>
      <c r="B11" s="1" t="s">
        <v>10</v>
      </c>
      <c r="C11" s="1" t="s">
        <v>22</v>
      </c>
      <c r="D11" s="1" t="s">
        <v>154</v>
      </c>
      <c r="E11" s="9" t="s">
        <v>290</v>
      </c>
      <c r="F11" s="2" t="str">
        <f>VLOOKUP(B11,[1]Sheet1!$B:$E,4,0)</f>
        <v>https://fund.10jqka.com.cn/public/ifundout/dist/detail.html?frm=ijijinsdk&amp;share_userid=A1XHy&amp;share_jjid=feefad1a5ff6b2ef&amp;share_hxapp=gsdk&amp;back_source=wxhy#/510500</v>
      </c>
    </row>
    <row r="12" spans="1:8" x14ac:dyDescent="0.4">
      <c r="A12" s="6" t="s">
        <v>259</v>
      </c>
      <c r="B12" s="1" t="s">
        <v>1</v>
      </c>
      <c r="C12" s="1" t="s">
        <v>13</v>
      </c>
      <c r="D12" s="1" t="s">
        <v>146</v>
      </c>
      <c r="E12" s="9" t="s">
        <v>281</v>
      </c>
      <c r="F12" s="2" t="str">
        <f>VLOOKUP(B12,[1]Sheet1!$B:$E,4,0)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" spans="1:8" x14ac:dyDescent="0.4">
      <c r="A13" s="6" t="s">
        <v>259</v>
      </c>
      <c r="B13" s="1" t="s">
        <v>2</v>
      </c>
      <c r="C13" s="1" t="s">
        <v>14</v>
      </c>
      <c r="D13" s="1" t="s">
        <v>147</v>
      </c>
      <c r="E13" s="9" t="s">
        <v>282</v>
      </c>
      <c r="F13" s="2" t="str">
        <f>VLOOKUP(B13,[1]Sheet1!$B:$E,4,0)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" spans="1:8" x14ac:dyDescent="0.4">
      <c r="A14" s="6" t="s">
        <v>259</v>
      </c>
      <c r="B14" s="1" t="s">
        <v>3</v>
      </c>
      <c r="C14" s="1" t="s">
        <v>23</v>
      </c>
      <c r="D14" s="1" t="s">
        <v>157</v>
      </c>
      <c r="E14" s="9" t="s">
        <v>283</v>
      </c>
      <c r="F14" s="2" t="str">
        <f>VLOOKUP(B14,[1]Sheet1!$B:$E,4,0)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" spans="1:8" x14ac:dyDescent="0.4">
      <c r="A15" s="6" t="s">
        <v>259</v>
      </c>
      <c r="B15" s="1" t="s">
        <v>4</v>
      </c>
      <c r="C15" s="1" t="s">
        <v>24</v>
      </c>
      <c r="D15" s="1" t="s">
        <v>158</v>
      </c>
      <c r="E15" s="9" t="s">
        <v>284</v>
      </c>
      <c r="F15" s="2" t="str">
        <f>VLOOKUP(B15,[1]Sheet1!$B:$E,4,0)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6" spans="1:8" x14ac:dyDescent="0.4">
      <c r="A16" s="6" t="s">
        <v>259</v>
      </c>
      <c r="B16" s="1" t="s">
        <v>5</v>
      </c>
      <c r="C16" s="1" t="s">
        <v>25</v>
      </c>
      <c r="D16" s="1" t="s">
        <v>159</v>
      </c>
      <c r="E16" s="9" t="s">
        <v>285</v>
      </c>
      <c r="F16" s="2" t="e">
        <f>VLOOKUP(B16,[1]Sheet1!$B:$E,4,0)</f>
        <v>#N/A</v>
      </c>
    </row>
    <row r="17" spans="1:6" x14ac:dyDescent="0.4">
      <c r="A17" s="6" t="s">
        <v>259</v>
      </c>
      <c r="B17" s="1" t="s">
        <v>6</v>
      </c>
      <c r="C17" s="1" t="s">
        <v>26</v>
      </c>
      <c r="D17" s="1" t="s">
        <v>160</v>
      </c>
      <c r="E17" s="9" t="s">
        <v>286</v>
      </c>
      <c r="F17" s="2" t="str">
        <f>VLOOKUP(B17,[1]Sheet1!$B:$E,4,0)</f>
        <v>https://fund.10jqka.com.cn/public/ifundout/dist/detail.html?frm=ijijinsdk&amp;share_userid=A1XHy&amp;share_jjid=feefad1a5ff6b2ef&amp;share_hxapp=gsdk&amp;back_source=wxhy#/159915</v>
      </c>
    </row>
    <row r="18" spans="1:6" x14ac:dyDescent="0.4">
      <c r="A18" s="6" t="s">
        <v>259</v>
      </c>
      <c r="B18" s="1" t="s">
        <v>10</v>
      </c>
      <c r="C18" s="1" t="s">
        <v>27</v>
      </c>
      <c r="D18" s="1" t="s">
        <v>161</v>
      </c>
      <c r="E18" s="9" t="s">
        <v>290</v>
      </c>
      <c r="F18" s="2" t="str">
        <f>VLOOKUP(B18,[1]Sheet1!$B:$E,4,0)</f>
        <v>https://fund.10jqka.com.cn/public/ifundout/dist/detail.html?frm=ijijinsdk&amp;share_userid=A1XHy&amp;share_jjid=feefad1a5ff6b2ef&amp;share_hxapp=gsdk&amp;back_source=wxhy#/510500</v>
      </c>
    </row>
    <row r="19" spans="1:6" x14ac:dyDescent="0.4">
      <c r="A19" s="6" t="s">
        <v>259</v>
      </c>
      <c r="B19" s="1" t="s">
        <v>8</v>
      </c>
      <c r="C19" s="1" t="s">
        <v>20</v>
      </c>
      <c r="D19" s="1" t="s">
        <v>153</v>
      </c>
      <c r="E19" s="9" t="s">
        <v>288</v>
      </c>
      <c r="F19" s="2" t="e">
        <f>VLOOKUP(B19,[1]Sheet1!$B:$E,4,0)</f>
        <v>#N/A</v>
      </c>
    </row>
    <row r="20" spans="1:6" x14ac:dyDescent="0.4">
      <c r="A20" s="6" t="s">
        <v>259</v>
      </c>
      <c r="B20" s="1" t="s">
        <v>7</v>
      </c>
      <c r="C20" s="1" t="s">
        <v>28</v>
      </c>
      <c r="D20" s="1" t="s">
        <v>162</v>
      </c>
      <c r="E20" s="9" t="s">
        <v>287</v>
      </c>
      <c r="F20" s="2" t="str">
        <f>VLOOKUP(B20,[1]Sheet1!$B:$E,4,0)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21" spans="1:6" x14ac:dyDescent="0.4">
      <c r="A21" s="6" t="s">
        <v>259</v>
      </c>
      <c r="B21" s="1" t="s">
        <v>9</v>
      </c>
      <c r="C21" s="1" t="s">
        <v>29</v>
      </c>
      <c r="D21" s="1" t="s">
        <v>154</v>
      </c>
      <c r="E21" s="9" t="s">
        <v>289</v>
      </c>
      <c r="F21" s="2" t="str">
        <f>VLOOKUP(B21,[1]Sheet1!$B:$E,4,0)</f>
        <v>https://fund.10jqka.com.cn/public/ifundout/dist/detail.html?frm=ijijinsdk&amp;share_userid=A1XHy&amp;share_jjid=feefad1a5ff6b2ef&amp;share_hxapp=gsdk&amp;back_source=wxhy#/159949</v>
      </c>
    </row>
    <row r="22" spans="1:6" x14ac:dyDescent="0.4">
      <c r="A22" s="6" t="s">
        <v>260</v>
      </c>
      <c r="B22" s="1" t="s">
        <v>1</v>
      </c>
      <c r="C22" s="1" t="s">
        <v>13</v>
      </c>
      <c r="D22" s="1" t="s">
        <v>146</v>
      </c>
      <c r="E22" s="9" t="s">
        <v>281</v>
      </c>
      <c r="F22" s="2" t="str">
        <f>VLOOKUP(B22,[1]Sheet1!$B:$E,4,0)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23" spans="1:6" x14ac:dyDescent="0.4">
      <c r="A23" s="6" t="s">
        <v>260</v>
      </c>
      <c r="B23" s="1" t="s">
        <v>2</v>
      </c>
      <c r="C23" s="1" t="s">
        <v>30</v>
      </c>
      <c r="D23" s="1" t="s">
        <v>163</v>
      </c>
      <c r="E23" s="9" t="s">
        <v>282</v>
      </c>
      <c r="F23" s="2" t="str">
        <f>VLOOKUP(B23,[1]Sheet1!$B:$E,4,0)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24" spans="1:6" x14ac:dyDescent="0.4">
      <c r="A24" s="6" t="s">
        <v>260</v>
      </c>
      <c r="B24" s="1" t="s">
        <v>3</v>
      </c>
      <c r="C24" s="1" t="s">
        <v>31</v>
      </c>
      <c r="D24" s="1" t="s">
        <v>164</v>
      </c>
      <c r="E24" s="9" t="s">
        <v>283</v>
      </c>
      <c r="F24" s="2" t="str">
        <f>VLOOKUP(B24,[1]Sheet1!$B:$E,4,0)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25" spans="1:6" x14ac:dyDescent="0.4">
      <c r="A25" s="6" t="s">
        <v>260</v>
      </c>
      <c r="B25" s="1" t="s">
        <v>4</v>
      </c>
      <c r="C25" s="1" t="s">
        <v>32</v>
      </c>
      <c r="D25" s="1" t="s">
        <v>165</v>
      </c>
      <c r="E25" s="9" t="s">
        <v>284</v>
      </c>
      <c r="F25" s="2" t="str">
        <f>VLOOKUP(B25,[1]Sheet1!$B:$E,4,0)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26" spans="1:6" x14ac:dyDescent="0.4">
      <c r="A26" s="6" t="s">
        <v>260</v>
      </c>
      <c r="B26" s="1" t="s">
        <v>5</v>
      </c>
      <c r="C26" s="1" t="s">
        <v>33</v>
      </c>
      <c r="D26" s="1" t="s">
        <v>166</v>
      </c>
      <c r="E26" s="9" t="s">
        <v>285</v>
      </c>
      <c r="F26" s="2" t="e">
        <f>VLOOKUP(B26,[1]Sheet1!$B:$E,4,0)</f>
        <v>#N/A</v>
      </c>
    </row>
    <row r="27" spans="1:6" x14ac:dyDescent="0.4">
      <c r="A27" s="6" t="s">
        <v>260</v>
      </c>
      <c r="B27" s="1" t="s">
        <v>6</v>
      </c>
      <c r="C27" s="1" t="s">
        <v>34</v>
      </c>
      <c r="D27" s="1" t="s">
        <v>167</v>
      </c>
      <c r="E27" s="9" t="s">
        <v>286</v>
      </c>
      <c r="F27" s="2" t="str">
        <f>VLOOKUP(B27,[1]Sheet1!$B:$E,4,0)</f>
        <v>https://fund.10jqka.com.cn/public/ifundout/dist/detail.html?frm=ijijinsdk&amp;share_userid=A1XHy&amp;share_jjid=feefad1a5ff6b2ef&amp;share_hxapp=gsdk&amp;back_source=wxhy#/159915</v>
      </c>
    </row>
    <row r="28" spans="1:6" x14ac:dyDescent="0.4">
      <c r="A28" s="6" t="s">
        <v>260</v>
      </c>
      <c r="B28" s="1" t="s">
        <v>8</v>
      </c>
      <c r="C28" s="1" t="s">
        <v>20</v>
      </c>
      <c r="D28" s="1" t="s">
        <v>153</v>
      </c>
      <c r="E28" s="9" t="s">
        <v>288</v>
      </c>
      <c r="F28" s="2" t="e">
        <f>VLOOKUP(B28,[1]Sheet1!$B:$E,4,0)</f>
        <v>#N/A</v>
      </c>
    </row>
    <row r="29" spans="1:6" x14ac:dyDescent="0.4">
      <c r="A29" s="6" t="s">
        <v>260</v>
      </c>
      <c r="B29" s="1" t="s">
        <v>10</v>
      </c>
      <c r="C29" s="1" t="s">
        <v>35</v>
      </c>
      <c r="D29" s="1" t="s">
        <v>168</v>
      </c>
      <c r="E29" s="9" t="s">
        <v>290</v>
      </c>
      <c r="F29" s="2" t="str">
        <f>VLOOKUP(B29,[1]Sheet1!$B:$E,4,0)</f>
        <v>https://fund.10jqka.com.cn/public/ifundout/dist/detail.html?frm=ijijinsdk&amp;share_userid=A1XHy&amp;share_jjid=feefad1a5ff6b2ef&amp;share_hxapp=gsdk&amp;back_source=wxhy#/510500</v>
      </c>
    </row>
    <row r="30" spans="1:6" x14ac:dyDescent="0.4">
      <c r="A30" s="6" t="s">
        <v>260</v>
      </c>
      <c r="B30" s="1" t="s">
        <v>7</v>
      </c>
      <c r="C30" s="1" t="s">
        <v>36</v>
      </c>
      <c r="D30" s="1" t="s">
        <v>169</v>
      </c>
      <c r="E30" s="9" t="s">
        <v>287</v>
      </c>
      <c r="F30" s="2" t="str">
        <f>VLOOKUP(B30,[1]Sheet1!$B:$E,4,0)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31" spans="1:6" x14ac:dyDescent="0.4">
      <c r="A31" s="6" t="s">
        <v>260</v>
      </c>
      <c r="B31" s="1" t="s">
        <v>37</v>
      </c>
      <c r="C31" s="1" t="s">
        <v>38</v>
      </c>
      <c r="D31" s="1" t="s">
        <v>170</v>
      </c>
      <c r="E31" s="9" t="s">
        <v>291</v>
      </c>
      <c r="F31" s="2" t="e">
        <f>VLOOKUP(B31,[1]Sheet1!$B:$E,4,0)</f>
        <v>#N/A</v>
      </c>
    </row>
    <row r="32" spans="1:6" x14ac:dyDescent="0.4">
      <c r="A32" s="6" t="s">
        <v>261</v>
      </c>
      <c r="B32" s="1" t="s">
        <v>1</v>
      </c>
      <c r="C32" s="1" t="s">
        <v>13</v>
      </c>
      <c r="D32" s="1" t="s">
        <v>171</v>
      </c>
      <c r="E32" s="9" t="s">
        <v>281</v>
      </c>
      <c r="F32" s="2" t="str">
        <f>VLOOKUP(B32,[1]Sheet1!$B:$E,4,0)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3" spans="1:6" x14ac:dyDescent="0.4">
      <c r="A33" s="6" t="s">
        <v>261</v>
      </c>
      <c r="B33" s="1" t="s">
        <v>2</v>
      </c>
      <c r="C33" s="1" t="s">
        <v>30</v>
      </c>
      <c r="D33" s="1" t="s">
        <v>172</v>
      </c>
      <c r="E33" s="9" t="s">
        <v>282</v>
      </c>
      <c r="F33" s="2" t="str">
        <f>VLOOKUP(B33,[1]Sheet1!$B:$E,4,0)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34" spans="1:6" x14ac:dyDescent="0.4">
      <c r="A34" s="6" t="s">
        <v>261</v>
      </c>
      <c r="B34" s="1" t="s">
        <v>3</v>
      </c>
      <c r="C34" s="1" t="s">
        <v>31</v>
      </c>
      <c r="D34" s="1" t="s">
        <v>173</v>
      </c>
      <c r="E34" s="9" t="s">
        <v>283</v>
      </c>
      <c r="F34" s="2" t="str">
        <f>VLOOKUP(B34,[1]Sheet1!$B:$E,4,0)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35" spans="1:6" x14ac:dyDescent="0.4">
      <c r="A35" s="6" t="s">
        <v>261</v>
      </c>
      <c r="B35" s="1" t="s">
        <v>4</v>
      </c>
      <c r="C35" s="1" t="s">
        <v>32</v>
      </c>
      <c r="D35" s="1" t="s">
        <v>174</v>
      </c>
      <c r="E35" s="9" t="s">
        <v>284</v>
      </c>
      <c r="F35" s="2" t="str">
        <f>VLOOKUP(B35,[1]Sheet1!$B:$E,4,0)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36" spans="1:6" x14ac:dyDescent="0.4">
      <c r="A36" s="6" t="s">
        <v>261</v>
      </c>
      <c r="B36" s="1" t="s">
        <v>5</v>
      </c>
      <c r="C36" s="1" t="s">
        <v>33</v>
      </c>
      <c r="D36" s="1" t="s">
        <v>175</v>
      </c>
      <c r="E36" s="9" t="s">
        <v>285</v>
      </c>
      <c r="F36" s="2" t="e">
        <f>VLOOKUP(B36,[1]Sheet1!$B:$E,4,0)</f>
        <v>#N/A</v>
      </c>
    </row>
    <row r="37" spans="1:6" x14ac:dyDescent="0.4">
      <c r="A37" s="6" t="s">
        <v>261</v>
      </c>
      <c r="B37" s="1" t="s">
        <v>37</v>
      </c>
      <c r="C37" s="1" t="s">
        <v>39</v>
      </c>
      <c r="D37" s="1" t="s">
        <v>176</v>
      </c>
      <c r="E37" s="9" t="s">
        <v>291</v>
      </c>
      <c r="F37" s="2" t="e">
        <f>VLOOKUP(B37,[1]Sheet1!$B:$E,4,0)</f>
        <v>#N/A</v>
      </c>
    </row>
    <row r="38" spans="1:6" x14ac:dyDescent="0.4">
      <c r="A38" s="6" t="s">
        <v>261</v>
      </c>
      <c r="B38" s="1" t="s">
        <v>8</v>
      </c>
      <c r="C38" s="1" t="s">
        <v>20</v>
      </c>
      <c r="D38" s="7">
        <v>5.6899999999999997E-3</v>
      </c>
      <c r="E38" s="9" t="s">
        <v>288</v>
      </c>
      <c r="F38" s="2" t="e">
        <f>VLOOKUP(B38,[1]Sheet1!$B:$E,4,0)</f>
        <v>#N/A</v>
      </c>
    </row>
    <row r="39" spans="1:6" x14ac:dyDescent="0.4">
      <c r="A39" s="6" t="s">
        <v>261</v>
      </c>
      <c r="B39" s="1" t="s">
        <v>40</v>
      </c>
      <c r="C39" s="1" t="s">
        <v>41</v>
      </c>
      <c r="D39" s="7">
        <v>5.64E-3</v>
      </c>
      <c r="E39" s="9" t="s">
        <v>292</v>
      </c>
      <c r="F39" s="2" t="e">
        <f>VLOOKUP(B39,[1]Sheet1!$B:$E,4,0)</f>
        <v>#N/A</v>
      </c>
    </row>
    <row r="40" spans="1:6" x14ac:dyDescent="0.4">
      <c r="A40" s="6" t="s">
        <v>261</v>
      </c>
      <c r="B40" s="1" t="s">
        <v>10</v>
      </c>
      <c r="C40" s="1" t="s">
        <v>42</v>
      </c>
      <c r="D40" s="7">
        <v>5.4999999999999997E-3</v>
      </c>
      <c r="E40" s="9" t="s">
        <v>290</v>
      </c>
      <c r="F40" s="2" t="str">
        <f>VLOOKUP(B40,[1]Sheet1!$B:$E,4,0)</f>
        <v>https://fund.10jqka.com.cn/public/ifundout/dist/detail.html?frm=ijijinsdk&amp;share_userid=A1XHy&amp;share_jjid=feefad1a5ff6b2ef&amp;share_hxapp=gsdk&amp;back_source=wxhy#/510500</v>
      </c>
    </row>
    <row r="41" spans="1:6" x14ac:dyDescent="0.4">
      <c r="A41" s="6" t="s">
        <v>261</v>
      </c>
      <c r="B41" s="1" t="s">
        <v>6</v>
      </c>
      <c r="C41" s="1" t="s">
        <v>43</v>
      </c>
      <c r="D41" s="1" t="s">
        <v>168</v>
      </c>
      <c r="E41" s="9" t="s">
        <v>286</v>
      </c>
      <c r="F41" s="2" t="str">
        <f>VLOOKUP(B41,[1]Sheet1!$B:$E,4,0)</f>
        <v>https://fund.10jqka.com.cn/public/ifundout/dist/detail.html?frm=ijijinsdk&amp;share_userid=A1XHy&amp;share_jjid=feefad1a5ff6b2ef&amp;share_hxapp=gsdk&amp;back_source=wxhy#/159915</v>
      </c>
    </row>
    <row r="42" spans="1:6" x14ac:dyDescent="0.4">
      <c r="A42" s="6" t="s">
        <v>262</v>
      </c>
      <c r="B42" s="1" t="s">
        <v>1</v>
      </c>
      <c r="C42" s="1" t="s">
        <v>13</v>
      </c>
      <c r="D42" s="1" t="s">
        <v>177</v>
      </c>
      <c r="E42" s="9" t="s">
        <v>281</v>
      </c>
      <c r="F42" s="2" t="str">
        <f>VLOOKUP(B42,[1]Sheet1!$B:$E,4,0)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43" spans="1:6" x14ac:dyDescent="0.4">
      <c r="A43" s="6" t="s">
        <v>262</v>
      </c>
      <c r="B43" s="1" t="s">
        <v>2</v>
      </c>
      <c r="C43" s="1" t="s">
        <v>30</v>
      </c>
      <c r="D43" s="1" t="s">
        <v>178</v>
      </c>
      <c r="E43" s="9" t="s">
        <v>282</v>
      </c>
      <c r="F43" s="2" t="str">
        <f>VLOOKUP(B43,[1]Sheet1!$B:$E,4,0)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4" spans="1:6" x14ac:dyDescent="0.4">
      <c r="A44" s="6" t="s">
        <v>262</v>
      </c>
      <c r="B44" s="1" t="s">
        <v>3</v>
      </c>
      <c r="C44" s="1" t="s">
        <v>44</v>
      </c>
      <c r="D44" s="1" t="s">
        <v>179</v>
      </c>
      <c r="E44" s="9" t="s">
        <v>283</v>
      </c>
      <c r="F44" s="2" t="str">
        <f>VLOOKUP(B44,[1]Sheet1!$B:$E,4,0)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45" spans="1:6" x14ac:dyDescent="0.4">
      <c r="A45" s="6" t="s">
        <v>262</v>
      </c>
      <c r="B45" s="1" t="s">
        <v>4</v>
      </c>
      <c r="C45" s="1" t="s">
        <v>45</v>
      </c>
      <c r="D45" s="1" t="s">
        <v>180</v>
      </c>
      <c r="E45" s="9" t="s">
        <v>284</v>
      </c>
      <c r="F45" s="2" t="str">
        <f>VLOOKUP(B45,[1]Sheet1!$B:$E,4,0)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46" spans="1:6" x14ac:dyDescent="0.4">
      <c r="A46" s="6" t="s">
        <v>262</v>
      </c>
      <c r="B46" s="1" t="s">
        <v>37</v>
      </c>
      <c r="C46" s="1" t="s">
        <v>46</v>
      </c>
      <c r="D46" s="1" t="s">
        <v>181</v>
      </c>
      <c r="E46" s="9" t="s">
        <v>291</v>
      </c>
      <c r="F46" s="2" t="e">
        <f>VLOOKUP(B46,[1]Sheet1!$B:$E,4,0)</f>
        <v>#N/A</v>
      </c>
    </row>
    <row r="47" spans="1:6" x14ac:dyDescent="0.4">
      <c r="A47" s="6" t="s">
        <v>262</v>
      </c>
      <c r="B47" s="1" t="s">
        <v>40</v>
      </c>
      <c r="C47" s="1" t="s">
        <v>47</v>
      </c>
      <c r="D47" s="1" t="s">
        <v>182</v>
      </c>
      <c r="E47" s="9" t="s">
        <v>292</v>
      </c>
      <c r="F47" s="2" t="e">
        <f>VLOOKUP(B47,[1]Sheet1!$B:$E,4,0)</f>
        <v>#N/A</v>
      </c>
    </row>
    <row r="48" spans="1:6" x14ac:dyDescent="0.4">
      <c r="A48" s="6" t="s">
        <v>262</v>
      </c>
      <c r="B48" s="1" t="s">
        <v>5</v>
      </c>
      <c r="C48" s="1" t="s">
        <v>48</v>
      </c>
      <c r="D48" s="1" t="s">
        <v>152</v>
      </c>
      <c r="E48" s="9" t="s">
        <v>285</v>
      </c>
      <c r="F48" s="2" t="e">
        <f>VLOOKUP(B48,[1]Sheet1!$B:$E,4,0)</f>
        <v>#N/A</v>
      </c>
    </row>
    <row r="49" spans="1:6" x14ac:dyDescent="0.4">
      <c r="A49" s="6" t="s">
        <v>262</v>
      </c>
      <c r="B49" s="1" t="s">
        <v>8</v>
      </c>
      <c r="C49" s="1" t="s">
        <v>20</v>
      </c>
      <c r="D49" s="1" t="s">
        <v>153</v>
      </c>
      <c r="E49" s="9" t="s">
        <v>288</v>
      </c>
      <c r="F49" s="2" t="e">
        <f>VLOOKUP(B49,[1]Sheet1!$B:$E,4,0)</f>
        <v>#N/A</v>
      </c>
    </row>
    <row r="50" spans="1:6" x14ac:dyDescent="0.4">
      <c r="A50" s="6" t="s">
        <v>262</v>
      </c>
      <c r="B50" s="1" t="s">
        <v>6</v>
      </c>
      <c r="C50" s="1" t="s">
        <v>49</v>
      </c>
      <c r="D50" s="1" t="s">
        <v>183</v>
      </c>
      <c r="E50" s="9" t="s">
        <v>286</v>
      </c>
      <c r="F50" s="2" t="str">
        <f>VLOOKUP(B50,[1]Sheet1!$B:$E,4,0)</f>
        <v>https://fund.10jqka.com.cn/public/ifundout/dist/detail.html?frm=ijijinsdk&amp;share_userid=A1XHy&amp;share_jjid=feefad1a5ff6b2ef&amp;share_hxapp=gsdk&amp;back_source=wxhy#/159915</v>
      </c>
    </row>
    <row r="51" spans="1:6" x14ac:dyDescent="0.4">
      <c r="A51" s="6" t="s">
        <v>262</v>
      </c>
      <c r="B51" s="1" t="s">
        <v>50</v>
      </c>
      <c r="C51" s="1" t="s">
        <v>51</v>
      </c>
      <c r="D51" s="1" t="s">
        <v>184</v>
      </c>
      <c r="E51" s="9" t="s">
        <v>293</v>
      </c>
      <c r="F51" s="2" t="e">
        <f>VLOOKUP(B51,[1]Sheet1!$B:$E,4,0)</f>
        <v>#N/A</v>
      </c>
    </row>
    <row r="52" spans="1:6" x14ac:dyDescent="0.4">
      <c r="A52" s="6" t="s">
        <v>263</v>
      </c>
      <c r="B52" s="1" t="s">
        <v>2</v>
      </c>
      <c r="C52" s="1" t="s">
        <v>30</v>
      </c>
      <c r="D52" s="1" t="s">
        <v>185</v>
      </c>
      <c r="E52" s="9" t="s">
        <v>282</v>
      </c>
      <c r="F52" s="2" t="str">
        <f>VLOOKUP(B52,[1]Sheet1!$B:$E,4,0)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53" spans="1:6" x14ac:dyDescent="0.4">
      <c r="A53" s="6" t="s">
        <v>263</v>
      </c>
      <c r="B53" s="1" t="s">
        <v>1</v>
      </c>
      <c r="C53" s="1" t="s">
        <v>52</v>
      </c>
      <c r="D53" s="1" t="s">
        <v>186</v>
      </c>
      <c r="E53" s="9" t="s">
        <v>281</v>
      </c>
      <c r="F53" s="2" t="str">
        <f>VLOOKUP(B53,[1]Sheet1!$B:$E,4,0)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54" spans="1:6" x14ac:dyDescent="0.4">
      <c r="A54" s="6" t="s">
        <v>263</v>
      </c>
      <c r="B54" s="1" t="s">
        <v>3</v>
      </c>
      <c r="C54" s="1" t="s">
        <v>53</v>
      </c>
      <c r="D54" s="1" t="s">
        <v>187</v>
      </c>
      <c r="E54" s="9" t="s">
        <v>283</v>
      </c>
      <c r="F54" s="2" t="str">
        <f>VLOOKUP(B54,[1]Sheet1!$B:$E,4,0)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5" spans="1:6" x14ac:dyDescent="0.4">
      <c r="A55" s="6" t="s">
        <v>263</v>
      </c>
      <c r="B55" s="1" t="s">
        <v>37</v>
      </c>
      <c r="C55" s="1" t="s">
        <v>54</v>
      </c>
      <c r="D55" s="1" t="s">
        <v>188</v>
      </c>
      <c r="E55" s="9" t="s">
        <v>291</v>
      </c>
      <c r="F55" s="2" t="e">
        <f>VLOOKUP(B55,[1]Sheet1!$B:$E,4,0)</f>
        <v>#N/A</v>
      </c>
    </row>
    <row r="56" spans="1:6" x14ac:dyDescent="0.4">
      <c r="A56" s="6" t="s">
        <v>263</v>
      </c>
      <c r="B56" s="1" t="s">
        <v>55</v>
      </c>
      <c r="C56" s="1" t="s">
        <v>56</v>
      </c>
      <c r="D56" s="1" t="s">
        <v>189</v>
      </c>
      <c r="E56" s="9" t="s">
        <v>294</v>
      </c>
      <c r="F56" s="2" t="e">
        <f>VLOOKUP(B56,[1]Sheet1!$B:$E,4,0)</f>
        <v>#N/A</v>
      </c>
    </row>
    <row r="57" spans="1:6" x14ac:dyDescent="0.4">
      <c r="A57" s="6" t="s">
        <v>263</v>
      </c>
      <c r="B57" s="1" t="s">
        <v>4</v>
      </c>
      <c r="C57" s="1" t="s">
        <v>45</v>
      </c>
      <c r="D57" s="1" t="s">
        <v>190</v>
      </c>
      <c r="E57" s="9" t="s">
        <v>284</v>
      </c>
      <c r="F57" s="2" t="str">
        <f>VLOOKUP(B57,[1]Sheet1!$B:$E,4,0)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58" spans="1:6" x14ac:dyDescent="0.4">
      <c r="A58" s="6" t="s">
        <v>263</v>
      </c>
      <c r="B58" s="1" t="s">
        <v>8</v>
      </c>
      <c r="C58" s="1" t="s">
        <v>57</v>
      </c>
      <c r="D58" s="1" t="s">
        <v>183</v>
      </c>
      <c r="E58" s="9" t="s">
        <v>288</v>
      </c>
      <c r="F58" s="2" t="e">
        <f>VLOOKUP(B58,[1]Sheet1!$B:$E,4,0)</f>
        <v>#N/A</v>
      </c>
    </row>
    <row r="59" spans="1:6" x14ac:dyDescent="0.4">
      <c r="A59" s="6" t="s">
        <v>263</v>
      </c>
      <c r="B59" s="1" t="s">
        <v>58</v>
      </c>
      <c r="C59" s="1" t="s">
        <v>59</v>
      </c>
      <c r="D59" s="1" t="s">
        <v>191</v>
      </c>
      <c r="E59" s="9" t="s">
        <v>295</v>
      </c>
      <c r="F59" s="2" t="e">
        <f>VLOOKUP(B59,[1]Sheet1!$B:$E,4,0)</f>
        <v>#N/A</v>
      </c>
    </row>
    <row r="60" spans="1:6" x14ac:dyDescent="0.4">
      <c r="A60" s="6" t="s">
        <v>263</v>
      </c>
      <c r="B60" s="1" t="s">
        <v>10</v>
      </c>
      <c r="C60" s="1" t="s">
        <v>60</v>
      </c>
      <c r="D60" s="1" t="s">
        <v>192</v>
      </c>
      <c r="E60" s="9" t="s">
        <v>290</v>
      </c>
      <c r="F60" s="2" t="str">
        <f>VLOOKUP(B60,[1]Sheet1!$B:$E,4,0)</f>
        <v>https://fund.10jqka.com.cn/public/ifundout/dist/detail.html?frm=ijijinsdk&amp;share_userid=A1XHy&amp;share_jjid=feefad1a5ff6b2ef&amp;share_hxapp=gsdk&amp;back_source=wxhy#/510500</v>
      </c>
    </row>
    <row r="61" spans="1:6" x14ac:dyDescent="0.4">
      <c r="A61" s="6" t="s">
        <v>263</v>
      </c>
      <c r="B61" s="1" t="s">
        <v>61</v>
      </c>
      <c r="C61" s="1" t="s">
        <v>62</v>
      </c>
      <c r="D61" s="1" t="s">
        <v>193</v>
      </c>
      <c r="E61" s="9" t="s">
        <v>296</v>
      </c>
      <c r="F61" s="2" t="e">
        <f>VLOOKUP(B61,[1]Sheet1!$B:$E,4,0)</f>
        <v>#N/A</v>
      </c>
    </row>
    <row r="62" spans="1:6" x14ac:dyDescent="0.4">
      <c r="A62" s="6" t="s">
        <v>264</v>
      </c>
      <c r="B62" s="1" t="s">
        <v>2</v>
      </c>
      <c r="C62" s="1" t="s">
        <v>30</v>
      </c>
      <c r="D62" s="1" t="s">
        <v>194</v>
      </c>
      <c r="E62" s="9" t="s">
        <v>282</v>
      </c>
      <c r="F62" s="2" t="str">
        <f>VLOOKUP(B62,[1]Sheet1!$B:$E,4,0)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63" spans="1:6" x14ac:dyDescent="0.4">
      <c r="A63" s="6" t="s">
        <v>264</v>
      </c>
      <c r="B63" s="1" t="s">
        <v>1</v>
      </c>
      <c r="C63" s="1" t="s">
        <v>63</v>
      </c>
      <c r="D63" s="1" t="s">
        <v>195</v>
      </c>
      <c r="E63" s="9" t="s">
        <v>281</v>
      </c>
      <c r="F63" s="2" t="str">
        <f>VLOOKUP(B63,[1]Sheet1!$B:$E,4,0)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64" spans="1:6" x14ac:dyDescent="0.4">
      <c r="A64" s="6" t="s">
        <v>264</v>
      </c>
      <c r="B64" s="1" t="s">
        <v>3</v>
      </c>
      <c r="C64" s="1" t="s">
        <v>53</v>
      </c>
      <c r="D64" s="1" t="s">
        <v>196</v>
      </c>
      <c r="E64" s="9" t="s">
        <v>283</v>
      </c>
      <c r="F64" s="2" t="str">
        <f>VLOOKUP(B64,[1]Sheet1!$B:$E,4,0)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65" spans="1:6" x14ac:dyDescent="0.4">
      <c r="A65" s="6" t="s">
        <v>264</v>
      </c>
      <c r="B65" s="1" t="s">
        <v>55</v>
      </c>
      <c r="C65" s="1" t="s">
        <v>56</v>
      </c>
      <c r="D65" s="1" t="s">
        <v>189</v>
      </c>
      <c r="E65" s="9" t="s">
        <v>294</v>
      </c>
      <c r="F65" s="2" t="e">
        <f>VLOOKUP(B65,[1]Sheet1!$B:$E,4,0)</f>
        <v>#N/A</v>
      </c>
    </row>
    <row r="66" spans="1:6" x14ac:dyDescent="0.4">
      <c r="A66" s="6" t="s">
        <v>264</v>
      </c>
      <c r="B66" s="1" t="s">
        <v>4</v>
      </c>
      <c r="C66" s="1" t="s">
        <v>45</v>
      </c>
      <c r="D66" s="1" t="s">
        <v>190</v>
      </c>
      <c r="E66" s="9" t="s">
        <v>284</v>
      </c>
      <c r="F66" s="2" t="str">
        <f>VLOOKUP(B66,[1]Sheet1!$B:$E,4,0)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7" spans="1:6" x14ac:dyDescent="0.4">
      <c r="A67" s="6" t="s">
        <v>264</v>
      </c>
      <c r="B67" s="1" t="s">
        <v>64</v>
      </c>
      <c r="C67" s="1" t="s">
        <v>65</v>
      </c>
      <c r="D67" s="1" t="s">
        <v>197</v>
      </c>
      <c r="E67" s="9" t="s">
        <v>297</v>
      </c>
      <c r="F67" s="2" t="e">
        <f>VLOOKUP(B67,[1]Sheet1!$B:$E,4,0)</f>
        <v>#N/A</v>
      </c>
    </row>
    <row r="68" spans="1:6" x14ac:dyDescent="0.4">
      <c r="A68" s="6" t="s">
        <v>264</v>
      </c>
      <c r="B68" s="1" t="s">
        <v>37</v>
      </c>
      <c r="C68" s="1" t="s">
        <v>66</v>
      </c>
      <c r="D68" s="1" t="s">
        <v>198</v>
      </c>
      <c r="E68" s="9" t="s">
        <v>291</v>
      </c>
      <c r="F68" s="2" t="e">
        <f>VLOOKUP(B68,[1]Sheet1!$B:$E,4,0)</f>
        <v>#N/A</v>
      </c>
    </row>
    <row r="69" spans="1:6" x14ac:dyDescent="0.4">
      <c r="A69" s="6" t="s">
        <v>264</v>
      </c>
      <c r="B69" s="1" t="s">
        <v>58</v>
      </c>
      <c r="C69" s="1" t="s">
        <v>67</v>
      </c>
      <c r="D69" s="1" t="s">
        <v>199</v>
      </c>
      <c r="E69" s="9" t="s">
        <v>295</v>
      </c>
      <c r="F69" s="2" t="e">
        <f>VLOOKUP(B69,[1]Sheet1!$B:$E,4,0)</f>
        <v>#N/A</v>
      </c>
    </row>
    <row r="70" spans="1:6" x14ac:dyDescent="0.4">
      <c r="A70" s="6" t="s">
        <v>264</v>
      </c>
      <c r="B70" s="1" t="s">
        <v>8</v>
      </c>
      <c r="C70" s="1" t="s">
        <v>68</v>
      </c>
      <c r="D70" s="1" t="s">
        <v>200</v>
      </c>
      <c r="E70" s="9" t="s">
        <v>288</v>
      </c>
      <c r="F70" s="2" t="e">
        <f>VLOOKUP(B70,[1]Sheet1!$B:$E,4,0)</f>
        <v>#N/A</v>
      </c>
    </row>
    <row r="71" spans="1:6" x14ac:dyDescent="0.4">
      <c r="A71" s="6" t="s">
        <v>264</v>
      </c>
      <c r="B71" s="1" t="s">
        <v>10</v>
      </c>
      <c r="C71" s="1" t="s">
        <v>69</v>
      </c>
      <c r="D71" s="1" t="s">
        <v>201</v>
      </c>
      <c r="E71" s="9" t="s">
        <v>290</v>
      </c>
      <c r="F71" s="2" t="str">
        <f>VLOOKUP(B71,[1]Sheet1!$B:$E,4,0)</f>
        <v>https://fund.10jqka.com.cn/public/ifundout/dist/detail.html?frm=ijijinsdk&amp;share_userid=A1XHy&amp;share_jjid=feefad1a5ff6b2ef&amp;share_hxapp=gsdk&amp;back_source=wxhy#/510500</v>
      </c>
    </row>
    <row r="72" spans="1:6" x14ac:dyDescent="0.4">
      <c r="A72" s="6" t="s">
        <v>265</v>
      </c>
      <c r="B72" s="1" t="s">
        <v>2</v>
      </c>
      <c r="C72" s="1" t="s">
        <v>30</v>
      </c>
      <c r="D72" s="1" t="s">
        <v>194</v>
      </c>
      <c r="E72" s="9" t="s">
        <v>282</v>
      </c>
      <c r="F72" s="2" t="str">
        <f>VLOOKUP(B72,[1]Sheet1!$B:$E,4,0)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73" spans="1:6" x14ac:dyDescent="0.4">
      <c r="A73" s="6" t="s">
        <v>265</v>
      </c>
      <c r="B73" s="1" t="s">
        <v>3</v>
      </c>
      <c r="C73" s="1" t="s">
        <v>53</v>
      </c>
      <c r="D73" s="1" t="s">
        <v>196</v>
      </c>
      <c r="E73" s="9" t="s">
        <v>283</v>
      </c>
      <c r="F73" s="2" t="str">
        <f>VLOOKUP(B73,[1]Sheet1!$B:$E,4,0)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74" spans="1:6" x14ac:dyDescent="0.4">
      <c r="A74" s="6" t="s">
        <v>265</v>
      </c>
      <c r="B74" s="1" t="s">
        <v>1</v>
      </c>
      <c r="C74" s="1" t="s">
        <v>70</v>
      </c>
      <c r="D74" s="1" t="s">
        <v>202</v>
      </c>
      <c r="E74" s="9" t="s">
        <v>281</v>
      </c>
      <c r="F74" s="2" t="str">
        <f>VLOOKUP(B74,[1]Sheet1!$B:$E,4,0)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75" spans="1:6" x14ac:dyDescent="0.4">
      <c r="A75" s="6" t="s">
        <v>265</v>
      </c>
      <c r="B75" s="1" t="s">
        <v>4</v>
      </c>
      <c r="C75" s="1" t="s">
        <v>45</v>
      </c>
      <c r="D75" s="1" t="s">
        <v>190</v>
      </c>
      <c r="E75" s="9" t="s">
        <v>284</v>
      </c>
      <c r="F75" s="2" t="str">
        <f>VLOOKUP(B75,[1]Sheet1!$B:$E,4,0)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76" spans="1:6" x14ac:dyDescent="0.4">
      <c r="A76" s="6" t="s">
        <v>265</v>
      </c>
      <c r="B76" s="1" t="s">
        <v>37</v>
      </c>
      <c r="C76" s="1" t="s">
        <v>71</v>
      </c>
      <c r="D76" s="1" t="s">
        <v>203</v>
      </c>
      <c r="E76" s="9" t="s">
        <v>291</v>
      </c>
      <c r="F76" s="2" t="e">
        <f>VLOOKUP(B76,[1]Sheet1!$B:$E,4,0)</f>
        <v>#N/A</v>
      </c>
    </row>
    <row r="77" spans="1:6" x14ac:dyDescent="0.4">
      <c r="A77" s="6" t="s">
        <v>265</v>
      </c>
      <c r="B77" s="1" t="s">
        <v>64</v>
      </c>
      <c r="C77" s="1" t="s">
        <v>65</v>
      </c>
      <c r="D77" s="1" t="s">
        <v>197</v>
      </c>
      <c r="E77" s="9" t="s">
        <v>297</v>
      </c>
      <c r="F77" s="2" t="e">
        <f>VLOOKUP(B77,[1]Sheet1!$B:$E,4,0)</f>
        <v>#N/A</v>
      </c>
    </row>
    <row r="78" spans="1:6" x14ac:dyDescent="0.4">
      <c r="A78" s="6" t="s">
        <v>265</v>
      </c>
      <c r="B78" s="1" t="s">
        <v>8</v>
      </c>
      <c r="C78" s="1" t="s">
        <v>68</v>
      </c>
      <c r="D78" s="1" t="s">
        <v>200</v>
      </c>
      <c r="E78" s="9" t="s">
        <v>288</v>
      </c>
      <c r="F78" s="2" t="e">
        <f>VLOOKUP(B78,[1]Sheet1!$B:$E,4,0)</f>
        <v>#N/A</v>
      </c>
    </row>
    <row r="79" spans="1:6" x14ac:dyDescent="0.4">
      <c r="A79" s="6" t="s">
        <v>265</v>
      </c>
      <c r="B79" s="1" t="s">
        <v>10</v>
      </c>
      <c r="C79" s="1" t="s">
        <v>72</v>
      </c>
      <c r="D79" s="1" t="s">
        <v>204</v>
      </c>
      <c r="E79" s="9" t="s">
        <v>290</v>
      </c>
      <c r="F79" s="2" t="str">
        <f>VLOOKUP(B79,[1]Sheet1!$B:$E,4,0)</f>
        <v>https://fund.10jqka.com.cn/public/ifundout/dist/detail.html?frm=ijijinsdk&amp;share_userid=A1XHy&amp;share_jjid=feefad1a5ff6b2ef&amp;share_hxapp=gsdk&amp;back_source=wxhy#/510500</v>
      </c>
    </row>
    <row r="80" spans="1:6" x14ac:dyDescent="0.4">
      <c r="A80" s="6" t="s">
        <v>265</v>
      </c>
      <c r="B80" s="1" t="s">
        <v>73</v>
      </c>
      <c r="C80" s="1" t="s">
        <v>74</v>
      </c>
      <c r="D80" s="1" t="s">
        <v>205</v>
      </c>
      <c r="E80" s="9" t="s">
        <v>298</v>
      </c>
      <c r="F80" s="2" t="str">
        <f>VLOOKUP(B80,[1]Sheet1!$B:$E,4,0)</f>
        <v>https://fund.10jqka.com.cn/public/ifundout/dist/detail.html?frm=ijijinsdk&amp;share_userid=A1XHy&amp;share_jjid=feefad1a5ff6b2ef&amp;share_hxapp=gsdk&amp;back_source=wxhy#/512980</v>
      </c>
    </row>
    <row r="81" spans="1:8" x14ac:dyDescent="0.4">
      <c r="A81" s="6" t="s">
        <v>265</v>
      </c>
      <c r="B81" s="1" t="s">
        <v>6</v>
      </c>
      <c r="C81" s="1" t="s">
        <v>75</v>
      </c>
      <c r="D81" s="1" t="s">
        <v>206</v>
      </c>
      <c r="E81" s="9" t="s">
        <v>286</v>
      </c>
      <c r="F81" s="2" t="str">
        <f>VLOOKUP(B81,[1]Sheet1!$B:$E,4,0)</f>
        <v>https://fund.10jqka.com.cn/public/ifundout/dist/detail.html?frm=ijijinsdk&amp;share_userid=A1XHy&amp;share_jjid=feefad1a5ff6b2ef&amp;share_hxapp=gsdk&amp;back_source=wxhy#/159915</v>
      </c>
    </row>
    <row r="82" spans="1:8" x14ac:dyDescent="0.4">
      <c r="A82" s="6" t="s">
        <v>266</v>
      </c>
      <c r="B82" s="1" t="s">
        <v>2</v>
      </c>
      <c r="C82" s="1" t="s">
        <v>30</v>
      </c>
      <c r="D82" s="1" t="s">
        <v>194</v>
      </c>
      <c r="E82" s="9" t="s">
        <v>282</v>
      </c>
      <c r="F82" s="2" t="str">
        <f>VLOOKUP(B82,[1]Sheet1!$B:$E,4,0)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83" spans="1:8" x14ac:dyDescent="0.4">
      <c r="A83" s="6" t="s">
        <v>266</v>
      </c>
      <c r="B83" s="1" t="s">
        <v>3</v>
      </c>
      <c r="C83" s="1" t="s">
        <v>53</v>
      </c>
      <c r="D83" s="1" t="s">
        <v>196</v>
      </c>
      <c r="E83" s="9" t="s">
        <v>283</v>
      </c>
      <c r="F83" s="2" t="str">
        <f>VLOOKUP(B83,[1]Sheet1!$B:$E,4,0)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84" spans="1:8" x14ac:dyDescent="0.4">
      <c r="A84" s="6" t="s">
        <v>266</v>
      </c>
      <c r="B84" s="1" t="s">
        <v>1</v>
      </c>
      <c r="C84" s="1" t="s">
        <v>70</v>
      </c>
      <c r="D84" s="1" t="s">
        <v>202</v>
      </c>
      <c r="E84" s="9" t="s">
        <v>281</v>
      </c>
      <c r="F84" s="2" t="str">
        <f>VLOOKUP(B84,[1]Sheet1!$B:$E,4,0)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85" spans="1:8" x14ac:dyDescent="0.4">
      <c r="A85" s="6" t="s">
        <v>266</v>
      </c>
      <c r="B85" s="1" t="s">
        <v>4</v>
      </c>
      <c r="C85" s="1" t="s">
        <v>76</v>
      </c>
      <c r="D85" s="1" t="s">
        <v>207</v>
      </c>
      <c r="E85" s="9" t="s">
        <v>284</v>
      </c>
      <c r="F85" s="2" t="str">
        <f>VLOOKUP(B85,[1]Sheet1!$B:$E,4,0)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86" spans="1:8" x14ac:dyDescent="0.4">
      <c r="A86" s="6" t="s">
        <v>266</v>
      </c>
      <c r="B86" s="1" t="s">
        <v>64</v>
      </c>
      <c r="C86" s="1" t="s">
        <v>65</v>
      </c>
      <c r="D86" s="1" t="s">
        <v>197</v>
      </c>
      <c r="E86" s="9" t="s">
        <v>297</v>
      </c>
      <c r="F86" s="2" t="e">
        <f>VLOOKUP(B86,[1]Sheet1!$B:$E,4,0)</f>
        <v>#N/A</v>
      </c>
    </row>
    <row r="87" spans="1:8" x14ac:dyDescent="0.4">
      <c r="A87" s="6" t="s">
        <v>266</v>
      </c>
      <c r="B87" s="1" t="s">
        <v>37</v>
      </c>
      <c r="C87" s="1" t="s">
        <v>77</v>
      </c>
      <c r="D87" s="1" t="s">
        <v>208</v>
      </c>
      <c r="E87" s="9" t="s">
        <v>291</v>
      </c>
      <c r="F87" s="2" t="e">
        <f>VLOOKUP(B87,[1]Sheet1!$B:$E,4,0)</f>
        <v>#N/A</v>
      </c>
      <c r="G87" s="1" t="s">
        <v>278</v>
      </c>
      <c r="H87" s="1" t="s">
        <v>277</v>
      </c>
    </row>
    <row r="88" spans="1:8" x14ac:dyDescent="0.4">
      <c r="A88" s="6" t="s">
        <v>266</v>
      </c>
      <c r="B88" s="1" t="s">
        <v>8</v>
      </c>
      <c r="C88" s="1" t="s">
        <v>68</v>
      </c>
      <c r="D88" s="1" t="s">
        <v>200</v>
      </c>
      <c r="E88" s="9" t="s">
        <v>288</v>
      </c>
      <c r="F88" s="2" t="e">
        <f>VLOOKUP(B88,[1]Sheet1!$B:$E,4,0)</f>
        <v>#N/A</v>
      </c>
    </row>
    <row r="89" spans="1:8" x14ac:dyDescent="0.4">
      <c r="A89" s="6" t="s">
        <v>266</v>
      </c>
      <c r="B89" s="1" t="s">
        <v>73</v>
      </c>
      <c r="C89" s="1" t="s">
        <v>78</v>
      </c>
      <c r="D89" s="1" t="s">
        <v>209</v>
      </c>
      <c r="E89" s="9" t="s">
        <v>298</v>
      </c>
      <c r="F89" s="2" t="str">
        <f>VLOOKUP(B89,[1]Sheet1!$B:$E,4,0)</f>
        <v>https://fund.10jqka.com.cn/public/ifundout/dist/detail.html?frm=ijijinsdk&amp;share_userid=A1XHy&amp;share_jjid=feefad1a5ff6b2ef&amp;share_hxapp=gsdk&amp;back_source=wxhy#/512980</v>
      </c>
    </row>
    <row r="90" spans="1:8" x14ac:dyDescent="0.4">
      <c r="A90" s="6" t="s">
        <v>266</v>
      </c>
      <c r="B90" s="1" t="s">
        <v>10</v>
      </c>
      <c r="C90" s="1" t="s">
        <v>79</v>
      </c>
      <c r="D90" s="1" t="s">
        <v>204</v>
      </c>
      <c r="E90" s="9" t="s">
        <v>290</v>
      </c>
      <c r="F90" s="2" t="str">
        <f>VLOOKUP(B90,[1]Sheet1!$B:$E,4,0)</f>
        <v>https://fund.10jqka.com.cn/public/ifundout/dist/detail.html?frm=ijijinsdk&amp;share_userid=A1XHy&amp;share_jjid=feefad1a5ff6b2ef&amp;share_hxapp=gsdk&amp;back_source=wxhy#/510500</v>
      </c>
    </row>
    <row r="91" spans="1:8" x14ac:dyDescent="0.4">
      <c r="A91" s="6" t="s">
        <v>266</v>
      </c>
      <c r="B91" s="1" t="s">
        <v>6</v>
      </c>
      <c r="C91" s="1" t="s">
        <v>80</v>
      </c>
      <c r="D91" s="1" t="s">
        <v>206</v>
      </c>
      <c r="E91" s="9" t="s">
        <v>286</v>
      </c>
      <c r="F91" s="2" t="str">
        <f>VLOOKUP(B91,[1]Sheet1!$B:$E,4,0)</f>
        <v>https://fund.10jqka.com.cn/public/ifundout/dist/detail.html?frm=ijijinsdk&amp;share_userid=A1XHy&amp;share_jjid=feefad1a5ff6b2ef&amp;share_hxapp=gsdk&amp;back_source=wxhy#/159915</v>
      </c>
    </row>
    <row r="92" spans="1:8" x14ac:dyDescent="0.4">
      <c r="A92" s="6" t="s">
        <v>267</v>
      </c>
      <c r="B92" s="1" t="s">
        <v>2</v>
      </c>
      <c r="C92" s="1" t="s">
        <v>30</v>
      </c>
      <c r="D92" s="1" t="s">
        <v>210</v>
      </c>
      <c r="E92" s="9" t="s">
        <v>282</v>
      </c>
      <c r="F92" s="2" t="str">
        <f>VLOOKUP(B92,[1]Sheet1!$B:$E,4,0)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93" spans="1:8" x14ac:dyDescent="0.4">
      <c r="A93" s="6" t="s">
        <v>267</v>
      </c>
      <c r="B93" s="1" t="s">
        <v>3</v>
      </c>
      <c r="C93" s="1" t="s">
        <v>53</v>
      </c>
      <c r="D93" s="1" t="s">
        <v>211</v>
      </c>
      <c r="E93" s="9" t="s">
        <v>283</v>
      </c>
      <c r="F93" s="2" t="str">
        <f>VLOOKUP(B93,[1]Sheet1!$B:$E,4,0)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94" spans="1:8" x14ac:dyDescent="0.4">
      <c r="A94" s="6" t="s">
        <v>267</v>
      </c>
      <c r="B94" s="1" t="s">
        <v>1</v>
      </c>
      <c r="C94" s="1" t="s">
        <v>70</v>
      </c>
      <c r="D94" s="1" t="s">
        <v>212</v>
      </c>
      <c r="E94" s="9" t="s">
        <v>281</v>
      </c>
      <c r="F94" s="2" t="str">
        <f>VLOOKUP(B94,[1]Sheet1!$B:$E,4,0)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95" spans="1:8" x14ac:dyDescent="0.4">
      <c r="A95" s="6" t="s">
        <v>267</v>
      </c>
      <c r="B95" s="1" t="s">
        <v>4</v>
      </c>
      <c r="C95" s="1" t="s">
        <v>81</v>
      </c>
      <c r="D95" s="1" t="s">
        <v>213</v>
      </c>
      <c r="E95" s="9" t="s">
        <v>284</v>
      </c>
      <c r="F95" s="2" t="str">
        <f>VLOOKUP(B95,[1]Sheet1!$B:$E,4,0)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96" spans="1:8" x14ac:dyDescent="0.4">
      <c r="A96" s="6" t="s">
        <v>267</v>
      </c>
      <c r="B96" s="1" t="s">
        <v>37</v>
      </c>
      <c r="C96" s="1" t="s">
        <v>82</v>
      </c>
      <c r="D96" s="1" t="s">
        <v>214</v>
      </c>
      <c r="E96" s="9" t="s">
        <v>291</v>
      </c>
      <c r="F96" s="2" t="e">
        <f>VLOOKUP(B96,[1]Sheet1!$B:$E,4,0)</f>
        <v>#N/A</v>
      </c>
    </row>
    <row r="97" spans="1:8" x14ac:dyDescent="0.4">
      <c r="A97" s="6" t="s">
        <v>267</v>
      </c>
      <c r="B97" s="1" t="s">
        <v>8</v>
      </c>
      <c r="C97" s="1" t="s">
        <v>68</v>
      </c>
      <c r="D97" s="1" t="s">
        <v>200</v>
      </c>
      <c r="E97" s="9" t="s">
        <v>288</v>
      </c>
      <c r="F97" s="2" t="e">
        <f>VLOOKUP(B97,[1]Sheet1!$B:$E,4,0)</f>
        <v>#N/A</v>
      </c>
    </row>
    <row r="98" spans="1:8" x14ac:dyDescent="0.4">
      <c r="A98" s="6" t="s">
        <v>267</v>
      </c>
      <c r="B98" s="1" t="s">
        <v>73</v>
      </c>
      <c r="C98" s="1" t="s">
        <v>83</v>
      </c>
      <c r="D98" s="1" t="s">
        <v>169</v>
      </c>
      <c r="E98" s="9" t="s">
        <v>298</v>
      </c>
      <c r="F98" s="2" t="str">
        <f>VLOOKUP(B98,[1]Sheet1!$B:$E,4,0)</f>
        <v>https://fund.10jqka.com.cn/public/ifundout/dist/detail.html?frm=ijijinsdk&amp;share_userid=A1XHy&amp;share_jjid=feefad1a5ff6b2ef&amp;share_hxapp=gsdk&amp;back_source=wxhy#/512980</v>
      </c>
    </row>
    <row r="99" spans="1:8" x14ac:dyDescent="0.4">
      <c r="A99" s="6" t="s">
        <v>267</v>
      </c>
      <c r="B99" s="1" t="s">
        <v>10</v>
      </c>
      <c r="C99" s="1" t="s">
        <v>84</v>
      </c>
      <c r="D99" s="1" t="s">
        <v>215</v>
      </c>
      <c r="E99" s="9" t="s">
        <v>290</v>
      </c>
      <c r="F99" s="2" t="str">
        <f>VLOOKUP(B99,[1]Sheet1!$B:$E,4,0)</f>
        <v>https://fund.10jqka.com.cn/public/ifundout/dist/detail.html?frm=ijijinsdk&amp;share_userid=A1XHy&amp;share_jjid=feefad1a5ff6b2ef&amp;share_hxapp=gsdk&amp;back_source=wxhy#/510500</v>
      </c>
    </row>
    <row r="100" spans="1:8" x14ac:dyDescent="0.4">
      <c r="A100" s="6" t="s">
        <v>267</v>
      </c>
      <c r="B100" s="1" t="s">
        <v>85</v>
      </c>
      <c r="C100" s="1" t="s">
        <v>86</v>
      </c>
      <c r="D100" s="1" t="s">
        <v>216</v>
      </c>
      <c r="E100" s="9" t="s">
        <v>299</v>
      </c>
      <c r="F100" s="2" t="e">
        <f>VLOOKUP(B100,[1]Sheet1!$B:$E,4,0)</f>
        <v>#N/A</v>
      </c>
    </row>
    <row r="101" spans="1:8" x14ac:dyDescent="0.4">
      <c r="A101" s="6" t="s">
        <v>267</v>
      </c>
      <c r="B101" s="1" t="s">
        <v>87</v>
      </c>
      <c r="C101" s="1" t="s">
        <v>88</v>
      </c>
      <c r="D101" s="1" t="s">
        <v>217</v>
      </c>
      <c r="E101" s="9" t="s">
        <v>300</v>
      </c>
      <c r="F101" s="2" t="e">
        <f>VLOOKUP(B101,[1]Sheet1!$B:$E,4,0)</f>
        <v>#N/A</v>
      </c>
    </row>
    <row r="102" spans="1:8" x14ac:dyDescent="0.4">
      <c r="A102" s="6" t="s">
        <v>268</v>
      </c>
      <c r="B102" s="1" t="s">
        <v>2</v>
      </c>
      <c r="C102" s="1" t="s">
        <v>30</v>
      </c>
      <c r="D102" s="1" t="s">
        <v>218</v>
      </c>
      <c r="E102" s="9" t="s">
        <v>282</v>
      </c>
      <c r="F102" s="2" t="str">
        <f>VLOOKUP(B102,[1]Sheet1!$B:$E,4,0)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03" spans="1:8" x14ac:dyDescent="0.4">
      <c r="A103" s="6" t="s">
        <v>268</v>
      </c>
      <c r="B103" s="1" t="s">
        <v>3</v>
      </c>
      <c r="C103" s="1" t="s">
        <v>53</v>
      </c>
      <c r="D103" s="1" t="s">
        <v>219</v>
      </c>
      <c r="E103" s="9" t="s">
        <v>283</v>
      </c>
      <c r="F103" s="2" t="str">
        <f>VLOOKUP(B103,[1]Sheet1!$B:$E,4,0)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04" spans="1:8" x14ac:dyDescent="0.4">
      <c r="A104" s="6" t="s">
        <v>268</v>
      </c>
      <c r="B104" s="1" t="s">
        <v>1</v>
      </c>
      <c r="C104" s="1" t="s">
        <v>70</v>
      </c>
      <c r="D104" s="1" t="s">
        <v>220</v>
      </c>
      <c r="E104" s="9" t="s">
        <v>281</v>
      </c>
      <c r="F104" s="2" t="str">
        <f>VLOOKUP(B104,[1]Sheet1!$B:$E,4,0)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05" spans="1:8" x14ac:dyDescent="0.4">
      <c r="A105" s="6" t="s">
        <v>268</v>
      </c>
      <c r="B105" s="1" t="s">
        <v>4</v>
      </c>
      <c r="C105" s="1" t="s">
        <v>89</v>
      </c>
      <c r="D105" s="1" t="s">
        <v>221</v>
      </c>
      <c r="E105" s="9" t="s">
        <v>284</v>
      </c>
      <c r="F105" s="2" t="str">
        <f>VLOOKUP(B105,[1]Sheet1!$B:$E,4,0)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  <c r="G105" s="1" t="s">
        <v>311</v>
      </c>
      <c r="H105" s="1" t="s">
        <v>279</v>
      </c>
    </row>
    <row r="106" spans="1:8" x14ac:dyDescent="0.4">
      <c r="A106" s="6" t="s">
        <v>268</v>
      </c>
      <c r="B106" s="1" t="s">
        <v>37</v>
      </c>
      <c r="C106" s="1" t="s">
        <v>90</v>
      </c>
      <c r="D106" s="1" t="s">
        <v>222</v>
      </c>
      <c r="E106" s="9" t="s">
        <v>291</v>
      </c>
      <c r="F106" s="2" t="e">
        <f>VLOOKUP(B106,[1]Sheet1!$B:$E,4,0)</f>
        <v>#N/A</v>
      </c>
    </row>
    <row r="107" spans="1:8" x14ac:dyDescent="0.4">
      <c r="A107" s="6" t="s">
        <v>268</v>
      </c>
      <c r="B107" s="1" t="s">
        <v>73</v>
      </c>
      <c r="C107" s="1" t="s">
        <v>91</v>
      </c>
      <c r="D107" s="1" t="s">
        <v>223</v>
      </c>
      <c r="E107" s="9" t="s">
        <v>298</v>
      </c>
      <c r="F107" s="2" t="str">
        <f>VLOOKUP(B107,[1]Sheet1!$B:$E,4,0)</f>
        <v>https://fund.10jqka.com.cn/public/ifundout/dist/detail.html?frm=ijijinsdk&amp;share_userid=A1XHy&amp;share_jjid=feefad1a5ff6b2ef&amp;share_hxapp=gsdk&amp;back_source=wxhy#/512980</v>
      </c>
    </row>
    <row r="108" spans="1:8" x14ac:dyDescent="0.4">
      <c r="A108" s="6" t="s">
        <v>268</v>
      </c>
      <c r="B108" s="1" t="s">
        <v>8</v>
      </c>
      <c r="C108" s="1" t="s">
        <v>68</v>
      </c>
      <c r="D108" s="1" t="s">
        <v>200</v>
      </c>
      <c r="E108" s="9" t="s">
        <v>288</v>
      </c>
      <c r="F108" s="2" t="e">
        <f>VLOOKUP(B108,[1]Sheet1!$B:$E,4,0)</f>
        <v>#N/A</v>
      </c>
    </row>
    <row r="109" spans="1:8" x14ac:dyDescent="0.4">
      <c r="A109" s="6" t="s">
        <v>268</v>
      </c>
      <c r="B109" s="1" t="s">
        <v>10</v>
      </c>
      <c r="C109" s="1" t="s">
        <v>92</v>
      </c>
      <c r="D109" s="1" t="s">
        <v>204</v>
      </c>
      <c r="E109" s="9" t="s">
        <v>290</v>
      </c>
      <c r="F109" s="2" t="str">
        <f>VLOOKUP(B109,[1]Sheet1!$B:$E,4,0)</f>
        <v>https://fund.10jqka.com.cn/public/ifundout/dist/detail.html?frm=ijijinsdk&amp;share_userid=A1XHy&amp;share_jjid=feefad1a5ff6b2ef&amp;share_hxapp=gsdk&amp;back_source=wxhy#/510500</v>
      </c>
    </row>
    <row r="110" spans="1:8" x14ac:dyDescent="0.4">
      <c r="A110" s="6" t="s">
        <v>268</v>
      </c>
      <c r="B110" s="1" t="s">
        <v>93</v>
      </c>
      <c r="C110" s="1" t="s">
        <v>94</v>
      </c>
      <c r="D110" s="1" t="s">
        <v>224</v>
      </c>
      <c r="E110" s="9" t="s">
        <v>301</v>
      </c>
      <c r="F110" s="2" t="e">
        <f>VLOOKUP(B110,[1]Sheet1!$B:$E,4,0)</f>
        <v>#N/A</v>
      </c>
    </row>
    <row r="111" spans="1:8" x14ac:dyDescent="0.4">
      <c r="A111" s="6" t="s">
        <v>268</v>
      </c>
      <c r="B111" s="1" t="s">
        <v>95</v>
      </c>
      <c r="C111" s="1" t="s">
        <v>96</v>
      </c>
      <c r="D111" s="7">
        <v>3.5000000000000001E-3</v>
      </c>
      <c r="E111" s="9" t="s">
        <v>302</v>
      </c>
      <c r="F111" s="2" t="str">
        <f>VLOOKUP(B111,[1]Sheet1!$B:$E,4,0)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12" spans="1:8" x14ac:dyDescent="0.4">
      <c r="A112" s="6" t="s">
        <v>269</v>
      </c>
      <c r="B112" s="1" t="s">
        <v>2</v>
      </c>
      <c r="C112" s="1" t="s">
        <v>30</v>
      </c>
      <c r="D112" s="1" t="s">
        <v>225</v>
      </c>
      <c r="E112" s="9" t="s">
        <v>282</v>
      </c>
      <c r="F112" s="2" t="str">
        <f>VLOOKUP(B112,[1]Sheet1!$B:$E,4,0)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13" spans="1:6" x14ac:dyDescent="0.4">
      <c r="A113" s="6" t="s">
        <v>269</v>
      </c>
      <c r="B113" s="1" t="s">
        <v>3</v>
      </c>
      <c r="C113" s="1" t="s">
        <v>53</v>
      </c>
      <c r="D113" s="1" t="s">
        <v>226</v>
      </c>
      <c r="E113" s="9" t="s">
        <v>283</v>
      </c>
      <c r="F113" s="2" t="str">
        <f>VLOOKUP(B113,[1]Sheet1!$B:$E,4,0)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14" spans="1:6" x14ac:dyDescent="0.4">
      <c r="A114" s="6" t="s">
        <v>269</v>
      </c>
      <c r="B114" s="1" t="s">
        <v>1</v>
      </c>
      <c r="C114" s="1" t="s">
        <v>70</v>
      </c>
      <c r="D114" s="1" t="s">
        <v>227</v>
      </c>
      <c r="E114" s="9" t="s">
        <v>281</v>
      </c>
      <c r="F114" s="2" t="str">
        <f>VLOOKUP(B114,[1]Sheet1!$B:$E,4,0)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15" spans="1:6" x14ac:dyDescent="0.4">
      <c r="A115" s="6" t="s">
        <v>269</v>
      </c>
      <c r="B115" s="1" t="s">
        <v>37</v>
      </c>
      <c r="C115" s="1" t="s">
        <v>97</v>
      </c>
      <c r="D115" s="1" t="s">
        <v>228</v>
      </c>
      <c r="E115" s="9" t="s">
        <v>291</v>
      </c>
      <c r="F115" s="2" t="e">
        <f>VLOOKUP(B115,[1]Sheet1!$B:$E,4,0)</f>
        <v>#N/A</v>
      </c>
    </row>
    <row r="116" spans="1:6" x14ac:dyDescent="0.4">
      <c r="A116" s="6" t="s">
        <v>269</v>
      </c>
      <c r="B116" s="1" t="s">
        <v>4</v>
      </c>
      <c r="C116" s="1" t="s">
        <v>98</v>
      </c>
      <c r="D116" s="1" t="s">
        <v>229</v>
      </c>
      <c r="E116" s="9" t="s">
        <v>284</v>
      </c>
      <c r="F116" s="2" t="str">
        <f>VLOOKUP(B116,[1]Sheet1!$B:$E,4,0)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17" spans="1:6" x14ac:dyDescent="0.4">
      <c r="A117" s="6" t="s">
        <v>269</v>
      </c>
      <c r="B117" s="1" t="s">
        <v>73</v>
      </c>
      <c r="C117" s="1" t="s">
        <v>99</v>
      </c>
      <c r="D117" s="1" t="s">
        <v>230</v>
      </c>
      <c r="E117" s="9" t="s">
        <v>298</v>
      </c>
      <c r="F117" s="2" t="str">
        <f>VLOOKUP(B117,[1]Sheet1!$B:$E,4,0)</f>
        <v>https://fund.10jqka.com.cn/public/ifundout/dist/detail.html?frm=ijijinsdk&amp;share_userid=A1XHy&amp;share_jjid=feefad1a5ff6b2ef&amp;share_hxapp=gsdk&amp;back_source=wxhy#/512980</v>
      </c>
    </row>
    <row r="118" spans="1:6" x14ac:dyDescent="0.4">
      <c r="A118" s="6" t="s">
        <v>269</v>
      </c>
      <c r="B118" s="1" t="s">
        <v>100</v>
      </c>
      <c r="C118" s="1" t="s">
        <v>101</v>
      </c>
      <c r="D118" s="7">
        <v>6.1999999999999998E-3</v>
      </c>
      <c r="E118" s="9" t="s">
        <v>303</v>
      </c>
      <c r="F118" s="2" t="e">
        <f>VLOOKUP(B118,[1]Sheet1!$B:$E,4,0)</f>
        <v>#N/A</v>
      </c>
    </row>
    <row r="119" spans="1:6" x14ac:dyDescent="0.4">
      <c r="A119" s="6" t="s">
        <v>269</v>
      </c>
      <c r="B119" s="1" t="s">
        <v>8</v>
      </c>
      <c r="C119" s="1" t="s">
        <v>68</v>
      </c>
      <c r="D119" s="1" t="s">
        <v>162</v>
      </c>
      <c r="E119" s="9" t="s">
        <v>288</v>
      </c>
      <c r="F119" s="2" t="e">
        <f>VLOOKUP(B119,[1]Sheet1!$B:$E,4,0)</f>
        <v>#N/A</v>
      </c>
    </row>
    <row r="120" spans="1:6" x14ac:dyDescent="0.4">
      <c r="A120" s="6" t="s">
        <v>269</v>
      </c>
      <c r="B120" s="1" t="s">
        <v>95</v>
      </c>
      <c r="C120" s="1" t="s">
        <v>102</v>
      </c>
      <c r="D120" s="1" t="s">
        <v>209</v>
      </c>
      <c r="E120" s="9" t="s">
        <v>302</v>
      </c>
      <c r="F120" s="2" t="str">
        <f>VLOOKUP(B120,[1]Sheet1!$B:$E,4,0)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1" spans="1:6" x14ac:dyDescent="0.4">
      <c r="A121" s="6" t="s">
        <v>269</v>
      </c>
      <c r="B121" s="1" t="s">
        <v>10</v>
      </c>
      <c r="C121" s="1" t="s">
        <v>103</v>
      </c>
      <c r="D121" s="1" t="s">
        <v>231</v>
      </c>
      <c r="E121" s="9" t="s">
        <v>290</v>
      </c>
      <c r="F121" s="2" t="str">
        <f>VLOOKUP(B121,[1]Sheet1!$B:$E,4,0)</f>
        <v>https://fund.10jqka.com.cn/public/ifundout/dist/detail.html?frm=ijijinsdk&amp;share_userid=A1XHy&amp;share_jjid=feefad1a5ff6b2ef&amp;share_hxapp=gsdk&amp;back_source=wxhy#/510500</v>
      </c>
    </row>
    <row r="122" spans="1:6" x14ac:dyDescent="0.4">
      <c r="A122" s="6" t="s">
        <v>270</v>
      </c>
      <c r="B122" s="1" t="s">
        <v>2</v>
      </c>
      <c r="C122" s="1" t="s">
        <v>30</v>
      </c>
      <c r="D122" s="1" t="s">
        <v>225</v>
      </c>
      <c r="E122" s="9" t="s">
        <v>282</v>
      </c>
      <c r="F122" s="2" t="str">
        <f>VLOOKUP(B122,[1]Sheet1!$B:$E,4,0)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23" spans="1:6" x14ac:dyDescent="0.4">
      <c r="A123" s="6" t="s">
        <v>270</v>
      </c>
      <c r="B123" s="1" t="s">
        <v>3</v>
      </c>
      <c r="C123" s="1" t="s">
        <v>53</v>
      </c>
      <c r="D123" s="1" t="s">
        <v>226</v>
      </c>
      <c r="E123" s="9" t="s">
        <v>283</v>
      </c>
      <c r="F123" s="2" t="str">
        <f>VLOOKUP(B123,[1]Sheet1!$B:$E,4,0)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24" spans="1:6" x14ac:dyDescent="0.4">
      <c r="A124" s="6" t="s">
        <v>270</v>
      </c>
      <c r="B124" s="1" t="s">
        <v>1</v>
      </c>
      <c r="C124" s="1" t="s">
        <v>70</v>
      </c>
      <c r="D124" s="1" t="s">
        <v>227</v>
      </c>
      <c r="E124" s="9" t="s">
        <v>281</v>
      </c>
      <c r="F124" s="2" t="str">
        <f>VLOOKUP(B124,[1]Sheet1!$B:$E,4,0)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25" spans="1:6" x14ac:dyDescent="0.4">
      <c r="A125" s="6" t="s">
        <v>270</v>
      </c>
      <c r="B125" s="1" t="s">
        <v>37</v>
      </c>
      <c r="C125" s="1" t="s">
        <v>104</v>
      </c>
      <c r="D125" s="1" t="s">
        <v>232</v>
      </c>
      <c r="E125" s="9" t="s">
        <v>291</v>
      </c>
      <c r="F125" s="2" t="e">
        <f>VLOOKUP(B125,[1]Sheet1!$B:$E,4,0)</f>
        <v>#N/A</v>
      </c>
    </row>
    <row r="126" spans="1:6" x14ac:dyDescent="0.4">
      <c r="A126" s="6" t="s">
        <v>270</v>
      </c>
      <c r="B126" s="1" t="s">
        <v>73</v>
      </c>
      <c r="C126" s="1" t="s">
        <v>105</v>
      </c>
      <c r="D126" s="1" t="s">
        <v>233</v>
      </c>
      <c r="E126" s="9" t="s">
        <v>298</v>
      </c>
      <c r="F126" s="2" t="str">
        <f>VLOOKUP(B126,[1]Sheet1!$B:$E,4,0)</f>
        <v>https://fund.10jqka.com.cn/public/ifundout/dist/detail.html?frm=ijijinsdk&amp;share_userid=A1XHy&amp;share_jjid=feefad1a5ff6b2ef&amp;share_hxapp=gsdk&amp;back_source=wxhy#/512980</v>
      </c>
    </row>
    <row r="127" spans="1:6" x14ac:dyDescent="0.4">
      <c r="A127" s="6" t="s">
        <v>270</v>
      </c>
      <c r="B127" s="1" t="s">
        <v>4</v>
      </c>
      <c r="C127" s="1" t="s">
        <v>106</v>
      </c>
      <c r="D127" s="1" t="s">
        <v>234</v>
      </c>
      <c r="E127" s="9" t="s">
        <v>284</v>
      </c>
      <c r="F127" s="2" t="str">
        <f>VLOOKUP(B127,[1]Sheet1!$B:$E,4,0)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28" spans="1:6" x14ac:dyDescent="0.4">
      <c r="A128" s="6" t="s">
        <v>270</v>
      </c>
      <c r="B128" s="1" t="s">
        <v>95</v>
      </c>
      <c r="C128" s="1" t="s">
        <v>107</v>
      </c>
      <c r="D128" s="1" t="s">
        <v>184</v>
      </c>
      <c r="E128" s="9" t="s">
        <v>302</v>
      </c>
      <c r="F128" s="2" t="str">
        <f>VLOOKUP(B128,[1]Sheet1!$B:$E,4,0)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9" spans="1:6" x14ac:dyDescent="0.4">
      <c r="A129" s="6" t="s">
        <v>270</v>
      </c>
      <c r="B129" s="1" t="s">
        <v>10</v>
      </c>
      <c r="C129" s="1" t="s">
        <v>108</v>
      </c>
      <c r="D129" s="1" t="s">
        <v>204</v>
      </c>
      <c r="E129" s="9" t="s">
        <v>290</v>
      </c>
      <c r="F129" s="2" t="str">
        <f>VLOOKUP(B129,[1]Sheet1!$B:$E,4,0)</f>
        <v>https://fund.10jqka.com.cn/public/ifundout/dist/detail.html?frm=ijijinsdk&amp;share_userid=A1XHy&amp;share_jjid=feefad1a5ff6b2ef&amp;share_hxapp=gsdk&amp;back_source=wxhy#/510500</v>
      </c>
    </row>
    <row r="130" spans="1:6" x14ac:dyDescent="0.4">
      <c r="A130" s="6" t="s">
        <v>270</v>
      </c>
      <c r="B130" s="1" t="s">
        <v>109</v>
      </c>
      <c r="C130" s="1" t="s">
        <v>110</v>
      </c>
      <c r="D130" s="1" t="s">
        <v>216</v>
      </c>
      <c r="E130" s="9" t="s">
        <v>304</v>
      </c>
      <c r="F130" s="2" t="str">
        <f>VLOOKUP(B130,[1]Sheet1!$B:$E,4,0)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1" spans="1:6" x14ac:dyDescent="0.4">
      <c r="A131" s="6" t="s">
        <v>270</v>
      </c>
      <c r="B131" s="1" t="s">
        <v>9</v>
      </c>
      <c r="C131" s="1" t="s">
        <v>111</v>
      </c>
      <c r="D131" s="1" t="s">
        <v>217</v>
      </c>
      <c r="E131" s="9" t="s">
        <v>289</v>
      </c>
      <c r="F131" s="2" t="str">
        <f>VLOOKUP(B131,[1]Sheet1!$B:$E,4,0)</f>
        <v>https://fund.10jqka.com.cn/public/ifundout/dist/detail.html?frm=ijijinsdk&amp;share_userid=A1XHy&amp;share_jjid=feefad1a5ff6b2ef&amp;share_hxapp=gsdk&amp;back_source=wxhy#/159949</v>
      </c>
    </row>
    <row r="132" spans="1:6" x14ac:dyDescent="0.4">
      <c r="A132" s="6" t="s">
        <v>271</v>
      </c>
      <c r="B132" s="1" t="s">
        <v>2</v>
      </c>
      <c r="C132" s="1" t="s">
        <v>30</v>
      </c>
      <c r="D132" s="1" t="s">
        <v>235</v>
      </c>
      <c r="E132" s="9" t="s">
        <v>282</v>
      </c>
      <c r="F132" s="2" t="str">
        <f>VLOOKUP(B132,[1]Sheet1!$B:$E,4,0)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33" spans="1:6" x14ac:dyDescent="0.4">
      <c r="A133" s="6" t="s">
        <v>271</v>
      </c>
      <c r="B133" s="1" t="s">
        <v>3</v>
      </c>
      <c r="C133" s="1" t="s">
        <v>53</v>
      </c>
      <c r="D133" s="1" t="s">
        <v>236</v>
      </c>
      <c r="E133" s="9" t="s">
        <v>283</v>
      </c>
      <c r="F133" s="2" t="str">
        <f>VLOOKUP(B133,[1]Sheet1!$B:$E,4,0)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34" spans="1:6" x14ac:dyDescent="0.4">
      <c r="A134" s="6" t="s">
        <v>271</v>
      </c>
      <c r="B134" s="1" t="s">
        <v>1</v>
      </c>
      <c r="C134" s="1" t="s">
        <v>70</v>
      </c>
      <c r="D134" s="1" t="s">
        <v>237</v>
      </c>
      <c r="E134" s="9" t="s">
        <v>281</v>
      </c>
      <c r="F134" s="2" t="str">
        <f>VLOOKUP(B134,[1]Sheet1!$B:$E,4,0)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5" spans="1:6" x14ac:dyDescent="0.4">
      <c r="A135" s="6" t="s">
        <v>271</v>
      </c>
      <c r="B135" s="1" t="s">
        <v>37</v>
      </c>
      <c r="C135" s="1" t="s">
        <v>112</v>
      </c>
      <c r="D135" s="1" t="s">
        <v>238</v>
      </c>
      <c r="E135" s="9" t="s">
        <v>291</v>
      </c>
      <c r="F135" s="2" t="e">
        <f>VLOOKUP(B135,[1]Sheet1!$B:$E,4,0)</f>
        <v>#N/A</v>
      </c>
    </row>
    <row r="136" spans="1:6" x14ac:dyDescent="0.4">
      <c r="A136" s="6" t="s">
        <v>271</v>
      </c>
      <c r="B136" s="1" t="s">
        <v>73</v>
      </c>
      <c r="C136" s="1" t="s">
        <v>113</v>
      </c>
      <c r="D136" s="1" t="s">
        <v>239</v>
      </c>
      <c r="E136" s="9" t="s">
        <v>298</v>
      </c>
      <c r="F136" s="2" t="str">
        <f>VLOOKUP(B136,[1]Sheet1!$B:$E,4,0)</f>
        <v>https://fund.10jqka.com.cn/public/ifundout/dist/detail.html?frm=ijijinsdk&amp;share_userid=A1XHy&amp;share_jjid=feefad1a5ff6b2ef&amp;share_hxapp=gsdk&amp;back_source=wxhy#/512980</v>
      </c>
    </row>
    <row r="137" spans="1:6" x14ac:dyDescent="0.4">
      <c r="A137" s="6" t="s">
        <v>271</v>
      </c>
      <c r="B137" s="1" t="s">
        <v>95</v>
      </c>
      <c r="C137" s="1" t="s">
        <v>114</v>
      </c>
      <c r="D137" s="1" t="s">
        <v>231</v>
      </c>
      <c r="E137" s="9" t="s">
        <v>302</v>
      </c>
      <c r="F137" s="2" t="str">
        <f>VLOOKUP(B137,[1]Sheet1!$B:$E,4,0)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38" spans="1:6" x14ac:dyDescent="0.4">
      <c r="A138" s="6" t="s">
        <v>271</v>
      </c>
      <c r="B138" s="1" t="s">
        <v>109</v>
      </c>
      <c r="C138" s="1" t="s">
        <v>115</v>
      </c>
      <c r="D138" s="1" t="s">
        <v>192</v>
      </c>
      <c r="E138" s="9" t="s">
        <v>304</v>
      </c>
      <c r="F138" s="2" t="str">
        <f>VLOOKUP(B138,[1]Sheet1!$B:$E,4,0)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9" spans="1:6" x14ac:dyDescent="0.4">
      <c r="A139" s="6" t="s">
        <v>271</v>
      </c>
      <c r="B139" s="1" t="s">
        <v>10</v>
      </c>
      <c r="C139" s="1" t="s">
        <v>116</v>
      </c>
      <c r="D139" s="1" t="s">
        <v>240</v>
      </c>
      <c r="E139" s="9" t="s">
        <v>290</v>
      </c>
      <c r="F139" s="2" t="str">
        <f>VLOOKUP(B139,[1]Sheet1!$B:$E,4,0)</f>
        <v>https://fund.10jqka.com.cn/public/ifundout/dist/detail.html?frm=ijijinsdk&amp;share_userid=A1XHy&amp;share_jjid=feefad1a5ff6b2ef&amp;share_hxapp=gsdk&amp;back_source=wxhy#/510500</v>
      </c>
    </row>
    <row r="140" spans="1:6" x14ac:dyDescent="0.4">
      <c r="A140" s="6" t="s">
        <v>271</v>
      </c>
      <c r="B140" s="1" t="s">
        <v>4</v>
      </c>
      <c r="C140" s="1" t="s">
        <v>117</v>
      </c>
      <c r="D140" s="1" t="s">
        <v>215</v>
      </c>
      <c r="E140" s="9" t="s">
        <v>284</v>
      </c>
      <c r="F140" s="2" t="str">
        <f>VLOOKUP(B140,[1]Sheet1!$B:$E,4,0)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41" spans="1:6" x14ac:dyDescent="0.4">
      <c r="A141" s="6" t="s">
        <v>271</v>
      </c>
      <c r="B141" s="1" t="s">
        <v>6</v>
      </c>
      <c r="C141" s="1" t="s">
        <v>118</v>
      </c>
      <c r="D141" s="1" t="s">
        <v>241</v>
      </c>
      <c r="E141" s="9" t="s">
        <v>286</v>
      </c>
      <c r="F141" s="2" t="str">
        <f>VLOOKUP(B141,[1]Sheet1!$B:$E,4,0)</f>
        <v>https://fund.10jqka.com.cn/public/ifundout/dist/detail.html?frm=ijijinsdk&amp;share_userid=A1XHy&amp;share_jjid=feefad1a5ff6b2ef&amp;share_hxapp=gsdk&amp;back_source=wxhy#/159915</v>
      </c>
    </row>
    <row r="142" spans="1:6" x14ac:dyDescent="0.4">
      <c r="A142" s="6" t="s">
        <v>272</v>
      </c>
      <c r="B142" s="1" t="s">
        <v>2</v>
      </c>
      <c r="C142" s="1" t="s">
        <v>30</v>
      </c>
      <c r="D142" s="1" t="s">
        <v>242</v>
      </c>
      <c r="E142" s="9" t="s">
        <v>282</v>
      </c>
      <c r="F142" s="2" t="str">
        <f>VLOOKUP(B142,[1]Sheet1!$B:$E,4,0)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3" spans="1:6" x14ac:dyDescent="0.4">
      <c r="A143" s="6" t="s">
        <v>272</v>
      </c>
      <c r="B143" s="1" t="s">
        <v>3</v>
      </c>
      <c r="C143" s="1" t="s">
        <v>53</v>
      </c>
      <c r="D143" s="1" t="s">
        <v>211</v>
      </c>
      <c r="E143" s="9" t="s">
        <v>283</v>
      </c>
      <c r="F143" s="2" t="str">
        <f>VLOOKUP(B143,[1]Sheet1!$B:$E,4,0)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44" spans="1:6" x14ac:dyDescent="0.4">
      <c r="A144" s="6" t="s">
        <v>272</v>
      </c>
      <c r="B144" s="1" t="s">
        <v>1</v>
      </c>
      <c r="C144" s="1" t="s">
        <v>70</v>
      </c>
      <c r="D144" s="1" t="s">
        <v>243</v>
      </c>
      <c r="E144" s="9" t="s">
        <v>281</v>
      </c>
      <c r="F144" s="2" t="str">
        <f>VLOOKUP(B144,[1]Sheet1!$B:$E,4,0)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45" spans="1:6" x14ac:dyDescent="0.4">
      <c r="A145" s="6" t="s">
        <v>272</v>
      </c>
      <c r="B145" s="1" t="s">
        <v>37</v>
      </c>
      <c r="C145" s="1" t="s">
        <v>119</v>
      </c>
      <c r="D145" s="1" t="s">
        <v>244</v>
      </c>
      <c r="E145" s="9" t="s">
        <v>291</v>
      </c>
      <c r="F145" s="2" t="e">
        <f>VLOOKUP(B145,[1]Sheet1!$B:$E,4,0)</f>
        <v>#N/A</v>
      </c>
    </row>
    <row r="146" spans="1:6" x14ac:dyDescent="0.4">
      <c r="A146" s="6" t="s">
        <v>272</v>
      </c>
      <c r="B146" s="1" t="s">
        <v>73</v>
      </c>
      <c r="C146" s="1" t="s">
        <v>120</v>
      </c>
      <c r="D146" s="1" t="s">
        <v>245</v>
      </c>
      <c r="E146" s="9" t="s">
        <v>298</v>
      </c>
      <c r="F146" s="2" t="str">
        <f>VLOOKUP(B146,[1]Sheet1!$B:$E,4,0)</f>
        <v>https://fund.10jqka.com.cn/public/ifundout/dist/detail.html?frm=ijijinsdk&amp;share_userid=A1XHy&amp;share_jjid=feefad1a5ff6b2ef&amp;share_hxapp=gsdk&amp;back_source=wxhy#/512980</v>
      </c>
    </row>
    <row r="147" spans="1:6" x14ac:dyDescent="0.4">
      <c r="A147" s="6" t="s">
        <v>272</v>
      </c>
      <c r="B147" s="1" t="s">
        <v>109</v>
      </c>
      <c r="C147" s="1" t="s">
        <v>121</v>
      </c>
      <c r="D147" s="1" t="s">
        <v>200</v>
      </c>
      <c r="E147" s="9" t="s">
        <v>304</v>
      </c>
      <c r="F147" s="2" t="str">
        <f>VLOOKUP(B147,[1]Sheet1!$B:$E,4,0)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48" spans="1:6" x14ac:dyDescent="0.4">
      <c r="A148" s="6" t="s">
        <v>272</v>
      </c>
      <c r="B148" s="1" t="s">
        <v>95</v>
      </c>
      <c r="C148" s="1" t="s">
        <v>122</v>
      </c>
      <c r="D148" s="1" t="s">
        <v>184</v>
      </c>
      <c r="E148" s="9" t="s">
        <v>302</v>
      </c>
      <c r="F148" s="2" t="str">
        <f>VLOOKUP(B148,[1]Sheet1!$B:$E,4,0)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49" spans="1:6" x14ac:dyDescent="0.4">
      <c r="A149" s="6" t="s">
        <v>272</v>
      </c>
      <c r="B149" s="1" t="s">
        <v>10</v>
      </c>
      <c r="C149" s="1" t="s">
        <v>123</v>
      </c>
      <c r="D149" s="1" t="s">
        <v>193</v>
      </c>
      <c r="E149" s="9" t="s">
        <v>290</v>
      </c>
      <c r="F149" s="2" t="str">
        <f>VLOOKUP(B149,[1]Sheet1!$B:$E,4,0)</f>
        <v>https://fund.10jqka.com.cn/public/ifundout/dist/detail.html?frm=ijijinsdk&amp;share_userid=A1XHy&amp;share_jjid=feefad1a5ff6b2ef&amp;share_hxapp=gsdk&amp;back_source=wxhy#/510500</v>
      </c>
    </row>
    <row r="150" spans="1:6" x14ac:dyDescent="0.4">
      <c r="A150" s="6" t="s">
        <v>272</v>
      </c>
      <c r="B150" s="1" t="s">
        <v>124</v>
      </c>
      <c r="C150" s="1" t="s">
        <v>125</v>
      </c>
      <c r="D150" s="1" t="s">
        <v>205</v>
      </c>
      <c r="E150" s="9" t="s">
        <v>305</v>
      </c>
      <c r="F150" s="2" t="str">
        <f>VLOOKUP(B150,[1]Sheet1!$B:$E,4,0)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51" spans="1:6" x14ac:dyDescent="0.4">
      <c r="A151" s="6" t="s">
        <v>272</v>
      </c>
      <c r="B151" s="1" t="s">
        <v>6</v>
      </c>
      <c r="C151" s="1" t="s">
        <v>126</v>
      </c>
      <c r="D151" s="1" t="s">
        <v>215</v>
      </c>
      <c r="E151" s="9" t="s">
        <v>286</v>
      </c>
      <c r="F151" s="2" t="str">
        <f>VLOOKUP(B151,[1]Sheet1!$B:$E,4,0)</f>
        <v>https://fund.10jqka.com.cn/public/ifundout/dist/detail.html?frm=ijijinsdk&amp;share_userid=A1XHy&amp;share_jjid=feefad1a5ff6b2ef&amp;share_hxapp=gsdk&amp;back_source=wxhy#/159915</v>
      </c>
    </row>
    <row r="152" spans="1:6" x14ac:dyDescent="0.4">
      <c r="A152" s="6" t="s">
        <v>273</v>
      </c>
      <c r="B152" s="1" t="s">
        <v>2</v>
      </c>
      <c r="C152" s="1" t="s">
        <v>30</v>
      </c>
      <c r="D152" s="1" t="s">
        <v>246</v>
      </c>
      <c r="E152" s="9" t="s">
        <v>282</v>
      </c>
      <c r="F152" s="2" t="str">
        <f>VLOOKUP(B152,[1]Sheet1!$B:$E,4,0)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53" spans="1:6" x14ac:dyDescent="0.4">
      <c r="A153" s="6" t="s">
        <v>273</v>
      </c>
      <c r="B153" s="1" t="s">
        <v>3</v>
      </c>
      <c r="C153" s="1" t="s">
        <v>53</v>
      </c>
      <c r="D153" s="1" t="s">
        <v>247</v>
      </c>
      <c r="E153" s="9" t="s">
        <v>283</v>
      </c>
      <c r="F153" s="2" t="str">
        <f>VLOOKUP(B153,[1]Sheet1!$B:$E,4,0)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4" spans="1:6" x14ac:dyDescent="0.4">
      <c r="A154" s="6" t="s">
        <v>273</v>
      </c>
      <c r="B154" s="1" t="s">
        <v>1</v>
      </c>
      <c r="C154" s="1" t="s">
        <v>70</v>
      </c>
      <c r="D154" s="1" t="s">
        <v>248</v>
      </c>
      <c r="E154" s="9" t="s">
        <v>281</v>
      </c>
      <c r="F154" s="2" t="str">
        <f>VLOOKUP(B154,[1]Sheet1!$B:$E,4,0)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55" spans="1:6" x14ac:dyDescent="0.4">
      <c r="A155" s="6" t="s">
        <v>273</v>
      </c>
      <c r="B155" s="1" t="s">
        <v>37</v>
      </c>
      <c r="C155" s="1" t="s">
        <v>127</v>
      </c>
      <c r="D155" s="1" t="s">
        <v>175</v>
      </c>
      <c r="E155" s="9" t="s">
        <v>291</v>
      </c>
      <c r="F155" s="2" t="e">
        <f>VLOOKUP(B155,[1]Sheet1!$B:$E,4,0)</f>
        <v>#N/A</v>
      </c>
    </row>
    <row r="156" spans="1:6" x14ac:dyDescent="0.4">
      <c r="A156" s="6" t="s">
        <v>273</v>
      </c>
      <c r="B156" s="1" t="s">
        <v>73</v>
      </c>
      <c r="C156" s="1" t="s">
        <v>128</v>
      </c>
      <c r="D156" s="1" t="s">
        <v>249</v>
      </c>
      <c r="E156" s="9" t="s">
        <v>298</v>
      </c>
      <c r="F156" s="2" t="str">
        <f>VLOOKUP(B156,[1]Sheet1!$B:$E,4,0)</f>
        <v>https://fund.10jqka.com.cn/public/ifundout/dist/detail.html?frm=ijijinsdk&amp;share_userid=A1XHy&amp;share_jjid=feefad1a5ff6b2ef&amp;share_hxapp=gsdk&amp;back_source=wxhy#/512980</v>
      </c>
    </row>
    <row r="157" spans="1:6" x14ac:dyDescent="0.4">
      <c r="A157" s="6" t="s">
        <v>273</v>
      </c>
      <c r="B157" s="1" t="s">
        <v>10</v>
      </c>
      <c r="C157" s="1" t="s">
        <v>129</v>
      </c>
      <c r="D157" s="1" t="s">
        <v>250</v>
      </c>
      <c r="E157" s="9" t="s">
        <v>290</v>
      </c>
      <c r="F157" s="2" t="str">
        <f>VLOOKUP(B157,[1]Sheet1!$B:$E,4,0)</f>
        <v>https://fund.10jqka.com.cn/public/ifundout/dist/detail.html?frm=ijijinsdk&amp;share_userid=A1XHy&amp;share_jjid=feefad1a5ff6b2ef&amp;share_hxapp=gsdk&amp;back_source=wxhy#/510500</v>
      </c>
    </row>
    <row r="158" spans="1:6" x14ac:dyDescent="0.4">
      <c r="A158" s="6" t="s">
        <v>273</v>
      </c>
      <c r="B158" s="1" t="s">
        <v>109</v>
      </c>
      <c r="C158" s="1" t="s">
        <v>130</v>
      </c>
      <c r="D158" s="1" t="s">
        <v>230</v>
      </c>
      <c r="E158" s="9" t="s">
        <v>304</v>
      </c>
      <c r="F158" s="2" t="str">
        <f>VLOOKUP(B158,[1]Sheet1!$B:$E,4,0)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59" spans="1:6" x14ac:dyDescent="0.4">
      <c r="A159" s="6" t="s">
        <v>273</v>
      </c>
      <c r="B159" s="1" t="s">
        <v>124</v>
      </c>
      <c r="C159" s="1" t="s">
        <v>131</v>
      </c>
      <c r="D159" s="1" t="s">
        <v>234</v>
      </c>
      <c r="E159" s="9" t="s">
        <v>305</v>
      </c>
      <c r="F159" s="2" t="str">
        <f>VLOOKUP(B159,[1]Sheet1!$B:$E,4,0)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60" spans="1:6" x14ac:dyDescent="0.4">
      <c r="A160" s="6" t="s">
        <v>273</v>
      </c>
      <c r="B160" s="1" t="s">
        <v>95</v>
      </c>
      <c r="C160" s="1" t="s">
        <v>132</v>
      </c>
      <c r="D160" s="1" t="s">
        <v>231</v>
      </c>
      <c r="E160" s="9" t="s">
        <v>302</v>
      </c>
      <c r="F160" s="2" t="str">
        <f>VLOOKUP(B160,[1]Sheet1!$B:$E,4,0)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61" spans="1:6" x14ac:dyDescent="0.4">
      <c r="A161" s="6" t="s">
        <v>273</v>
      </c>
      <c r="B161" s="1" t="s">
        <v>6</v>
      </c>
      <c r="C161" s="1" t="s">
        <v>133</v>
      </c>
      <c r="D161" s="1" t="s">
        <v>240</v>
      </c>
      <c r="E161" s="9" t="s">
        <v>286</v>
      </c>
      <c r="F161" s="2" t="str">
        <f>VLOOKUP(B161,[1]Sheet1!$B:$E,4,0)</f>
        <v>https://fund.10jqka.com.cn/public/ifundout/dist/detail.html?frm=ijijinsdk&amp;share_userid=A1XHy&amp;share_jjid=feefad1a5ff6b2ef&amp;share_hxapp=gsdk&amp;back_source=wxhy#/159915</v>
      </c>
    </row>
    <row r="162" spans="1:6" x14ac:dyDescent="0.4">
      <c r="A162" s="6" t="s">
        <v>274</v>
      </c>
      <c r="B162" s="1" t="s">
        <v>2</v>
      </c>
      <c r="C162" s="1" t="s">
        <v>30</v>
      </c>
      <c r="D162" s="1" t="s">
        <v>251</v>
      </c>
      <c r="E162" s="9" t="s">
        <v>282</v>
      </c>
      <c r="F162" s="2" t="str">
        <f>VLOOKUP(B162,[1]Sheet1!$B:$E,4,0)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63" spans="1:6" x14ac:dyDescent="0.4">
      <c r="A163" s="6" t="s">
        <v>274</v>
      </c>
      <c r="B163" s="1" t="s">
        <v>3</v>
      </c>
      <c r="C163" s="1" t="s">
        <v>53</v>
      </c>
      <c r="D163" s="1" t="s">
        <v>252</v>
      </c>
      <c r="E163" s="9" t="s">
        <v>283</v>
      </c>
      <c r="F163" s="2" t="str">
        <f>VLOOKUP(B163,[1]Sheet1!$B:$E,4,0)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64" spans="1:6" x14ac:dyDescent="0.4">
      <c r="A164" s="6" t="s">
        <v>274</v>
      </c>
      <c r="B164" s="1" t="s">
        <v>1</v>
      </c>
      <c r="C164" s="1" t="s">
        <v>70</v>
      </c>
      <c r="D164" s="1" t="s">
        <v>253</v>
      </c>
      <c r="E164" s="9" t="s">
        <v>281</v>
      </c>
      <c r="F164" s="2" t="str">
        <f>VLOOKUP(B164,[1]Sheet1!$B:$E,4,0)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65" spans="1:6" x14ac:dyDescent="0.4">
      <c r="A165" s="6" t="s">
        <v>274</v>
      </c>
      <c r="B165" s="1" t="s">
        <v>37</v>
      </c>
      <c r="C165" s="1" t="s">
        <v>134</v>
      </c>
      <c r="D165" s="1" t="s">
        <v>232</v>
      </c>
      <c r="E165" s="9" t="s">
        <v>291</v>
      </c>
      <c r="F165" s="2" t="e">
        <f>VLOOKUP(B165,[1]Sheet1!$B:$E,4,0)</f>
        <v>#N/A</v>
      </c>
    </row>
    <row r="166" spans="1:6" x14ac:dyDescent="0.4">
      <c r="A166" s="6" t="s">
        <v>274</v>
      </c>
      <c r="B166" s="1" t="s">
        <v>135</v>
      </c>
      <c r="C166" s="1" t="s">
        <v>136</v>
      </c>
      <c r="D166" s="1" t="s">
        <v>254</v>
      </c>
      <c r="E166" s="9" t="s">
        <v>306</v>
      </c>
      <c r="F166" s="2" t="e">
        <f>VLOOKUP(B166,[1]Sheet1!$B:$E,4,0)</f>
        <v>#N/A</v>
      </c>
    </row>
    <row r="167" spans="1:6" x14ac:dyDescent="0.4">
      <c r="A167" s="6" t="s">
        <v>274</v>
      </c>
      <c r="B167" s="1" t="s">
        <v>137</v>
      </c>
      <c r="C167" s="1" t="s">
        <v>138</v>
      </c>
      <c r="D167" s="1" t="s">
        <v>255</v>
      </c>
      <c r="E167" s="9" t="s">
        <v>307</v>
      </c>
      <c r="F167" s="2" t="e">
        <f>VLOOKUP(B167,[1]Sheet1!$B:$E,4,0)</f>
        <v>#N/A</v>
      </c>
    </row>
    <row r="168" spans="1:6" x14ac:dyDescent="0.4">
      <c r="A168" s="6" t="s">
        <v>274</v>
      </c>
      <c r="B168" s="1" t="s">
        <v>73</v>
      </c>
      <c r="C168" s="1" t="s">
        <v>139</v>
      </c>
      <c r="D168" s="1" t="s">
        <v>256</v>
      </c>
      <c r="E168" s="9" t="s">
        <v>298</v>
      </c>
      <c r="F168" s="2" t="str">
        <f>VLOOKUP(B168,[1]Sheet1!$B:$E,4,0)</f>
        <v>https://fund.10jqka.com.cn/public/ifundout/dist/detail.html?frm=ijijinsdk&amp;share_userid=A1XHy&amp;share_jjid=feefad1a5ff6b2ef&amp;share_hxapp=gsdk&amp;back_source=wxhy#/512980</v>
      </c>
    </row>
    <row r="169" spans="1:6" x14ac:dyDescent="0.4">
      <c r="A169" s="6" t="s">
        <v>274</v>
      </c>
      <c r="B169" s="1" t="s">
        <v>140</v>
      </c>
      <c r="C169" s="1" t="s">
        <v>141</v>
      </c>
      <c r="D169" s="1" t="s">
        <v>168</v>
      </c>
      <c r="E169" s="9" t="s">
        <v>308</v>
      </c>
      <c r="F169" s="2" t="str">
        <f>VLOOKUP(B169,[1]Sheet1!$B:$E,4,0)</f>
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</c>
    </row>
    <row r="170" spans="1:6" x14ac:dyDescent="0.4">
      <c r="A170" s="6" t="s">
        <v>274</v>
      </c>
      <c r="B170" s="1" t="s">
        <v>142</v>
      </c>
      <c r="C170" s="1" t="s">
        <v>143</v>
      </c>
      <c r="D170" s="1" t="s">
        <v>154</v>
      </c>
      <c r="E170" s="9" t="s">
        <v>309</v>
      </c>
      <c r="F170" s="2" t="str">
        <f>VLOOKUP(B170,[1]Sheet1!$B:$E,4,0)</f>
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</c>
    </row>
    <row r="171" spans="1:6" x14ac:dyDescent="0.4">
      <c r="A171" s="6" t="s">
        <v>274</v>
      </c>
      <c r="B171" s="1" t="s">
        <v>144</v>
      </c>
      <c r="C171" s="1" t="s">
        <v>145</v>
      </c>
      <c r="D171" s="1" t="s">
        <v>257</v>
      </c>
      <c r="E171" s="9" t="s">
        <v>310</v>
      </c>
      <c r="F171" s="2" t="str">
        <f>VLOOKUP(B171,[1]Sheet1!$B:$E,4,0)</f>
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</c>
    </row>
    <row r="172" spans="1:6" x14ac:dyDescent="0.4">
      <c r="A172" s="6"/>
      <c r="E172" s="8"/>
    </row>
    <row r="173" spans="1:6" x14ac:dyDescent="0.4">
      <c r="A173" s="6"/>
      <c r="E173" s="8"/>
    </row>
    <row r="174" spans="1:6" x14ac:dyDescent="0.4">
      <c r="A174" s="6"/>
      <c r="E174" s="8"/>
    </row>
    <row r="175" spans="1:6" x14ac:dyDescent="0.4">
      <c r="A175" s="6"/>
      <c r="E175" s="8"/>
    </row>
    <row r="176" spans="1:6" x14ac:dyDescent="0.4">
      <c r="A176" s="6"/>
      <c r="E176" s="8"/>
    </row>
    <row r="177" spans="1:1" x14ac:dyDescent="0.4">
      <c r="A177" s="6"/>
    </row>
    <row r="178" spans="1:1" x14ac:dyDescent="0.4">
      <c r="A178" s="6"/>
    </row>
    <row r="179" spans="1:1" x14ac:dyDescent="0.4">
      <c r="A179" s="6"/>
    </row>
    <row r="180" spans="1:1" x14ac:dyDescent="0.4">
      <c r="A180" s="6"/>
    </row>
    <row r="181" spans="1:1" x14ac:dyDescent="0.4">
      <c r="A18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2023-07-24T14:53:24Z</dcterms:modified>
</cp:coreProperties>
</file>