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B7449E6-E7C3-4E57-B096-B56D55443499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Sheet1" sheetId="18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2" i="18"/>
</calcChain>
</file>

<file path=xl/sharedStrings.xml><?xml version="1.0" encoding="utf-8"?>
<sst xmlns="http://schemas.openxmlformats.org/spreadsheetml/2006/main" count="515" uniqueCount="172">
  <si>
    <t>易峥</t>
  </si>
  <si>
    <t>香港中央结算有限公司</t>
  </si>
  <si>
    <t>17,280,417</t>
  </si>
  <si>
    <t>叶琼玖</t>
  </si>
  <si>
    <t>上海凯士奥信息咨询中心(有限合伙)</t>
  </si>
  <si>
    <t>于浩淼</t>
  </si>
  <si>
    <t>中国证券金融股份有限公司</t>
  </si>
  <si>
    <t>5,887,499</t>
  </si>
  <si>
    <t>王进</t>
  </si>
  <si>
    <t>中国工商银行股份有限公司-广发多因子灵活配置混合型证券投资基金</t>
  </si>
  <si>
    <t>4,325,496</t>
  </si>
  <si>
    <t>中国工商银行股份有限公司-东方红睿玺三年定期开放灵活配置混合型证券投资基金</t>
  </si>
  <si>
    <t>4,229,097</t>
  </si>
  <si>
    <t>兴业银行股份有限公司-天弘永利债券型证券投资基金</t>
  </si>
  <si>
    <t>2,823,900</t>
  </si>
  <si>
    <t>17,364,848</t>
  </si>
  <si>
    <t>8,901,896</t>
  </si>
  <si>
    <t>3,179,574</t>
  </si>
  <si>
    <t>中国建设银行股份有限公司-前海开源稳健增长三年持有期混合型发起式证券投资基金</t>
  </si>
  <si>
    <t>2,127,100</t>
  </si>
  <si>
    <t>15,848,970</t>
  </si>
  <si>
    <t>兴业银行股份有限公司-南方金融主题灵活配置混合型证券投资基金</t>
  </si>
  <si>
    <t>2,255,683</t>
  </si>
  <si>
    <t>冯继东</t>
  </si>
  <si>
    <t>1,926,979</t>
  </si>
  <si>
    <t>14,061,721</t>
  </si>
  <si>
    <t>9,204,587</t>
  </si>
  <si>
    <t>交通银行股份有限公司-汇添富中盘价值精选混合型证券投资基金</t>
  </si>
  <si>
    <t>2,300,004</t>
  </si>
  <si>
    <t>14,456,416</t>
  </si>
  <si>
    <t>8,808,859</t>
  </si>
  <si>
    <t>2,468,345</t>
  </si>
  <si>
    <t>2,200,004</t>
  </si>
  <si>
    <t>18,680,315</t>
  </si>
  <si>
    <t>6,953,459</t>
  </si>
  <si>
    <t>阿布达比投资局</t>
  </si>
  <si>
    <t>2,052,120</t>
  </si>
  <si>
    <t>21,173,229</t>
  </si>
  <si>
    <t>全国社保基金一一二组合</t>
  </si>
  <si>
    <t>6,385,053</t>
  </si>
  <si>
    <t>4,672,100</t>
  </si>
  <si>
    <t>2,865,381</t>
  </si>
  <si>
    <t>17,571,328</t>
  </si>
  <si>
    <t>中央汇金资产管理有限责任公司</t>
  </si>
  <si>
    <t>8,624,377</t>
  </si>
  <si>
    <t>4,126,981</t>
  </si>
  <si>
    <t>19,149,081</t>
  </si>
  <si>
    <t>16,112,900</t>
  </si>
  <si>
    <t>3,311,164</t>
  </si>
  <si>
    <t>1,927,479</t>
  </si>
  <si>
    <t>17,908,524</t>
  </si>
  <si>
    <t>中国工商银行股份有限公司-富国创新科技混合型证券投资基金</t>
  </si>
  <si>
    <t>2,313,054</t>
  </si>
  <si>
    <t>2,211,449</t>
  </si>
  <si>
    <t>21,910,086</t>
  </si>
  <si>
    <t>孙奕豪</t>
  </si>
  <si>
    <t>3,900,000</t>
  </si>
  <si>
    <t>中国工商银行股份有限公司-易方达新兴成长灵活配置混合型证券投资基金</t>
  </si>
  <si>
    <t>3,387,197</t>
  </si>
  <si>
    <t>16,938,645</t>
  </si>
  <si>
    <t>中国银行股份有限公司-易方达均衡成长股票型证券投资基金</t>
  </si>
  <si>
    <t>4,133,618</t>
  </si>
  <si>
    <t>交通银行股份有限公司-永赢科技驱动混合型证券投资基金</t>
  </si>
  <si>
    <t>2,089,942</t>
  </si>
  <si>
    <t>14,181,377</t>
  </si>
  <si>
    <t>石狮市凯士奥信息咨询有限公司</t>
  </si>
  <si>
    <t>中国工商银行股份有限公司-易方达创业板交易型开放式指数证券投资基金</t>
  </si>
  <si>
    <t>2,236,540</t>
  </si>
  <si>
    <t>陈雯鸶</t>
  </si>
  <si>
    <t>2,026,588</t>
  </si>
  <si>
    <t>7,941,449</t>
  </si>
  <si>
    <t>2,171,528</t>
  </si>
  <si>
    <t>2,046,688</t>
  </si>
  <si>
    <t>6,573,761</t>
  </si>
  <si>
    <t>2,861,528</t>
  </si>
  <si>
    <t>石狮市凯士奥投资咨询有限公司</t>
  </si>
  <si>
    <t>5,624,895</t>
  </si>
  <si>
    <t>3,685,631</t>
  </si>
  <si>
    <t>中国建设银行股份有限公司-华安创业板50交易型开放式指数证券投资基金</t>
  </si>
  <si>
    <t>2,048,368</t>
  </si>
  <si>
    <t>华泰证券股份有限公司客户信用交易担保证券账户</t>
  </si>
  <si>
    <t>4,121,274</t>
  </si>
  <si>
    <t>国泰君安证券股份有限公司客户信用交易担保证券账户</t>
  </si>
  <si>
    <t>4,059,852</t>
  </si>
  <si>
    <t>3,922,897</t>
  </si>
  <si>
    <t>股东</t>
    <phoneticPr fontId="1" type="noConversion"/>
  </si>
  <si>
    <t>持股量</t>
    <phoneticPr fontId="1" type="noConversion"/>
  </si>
  <si>
    <t>日期</t>
    <phoneticPr fontId="1" type="noConversion"/>
  </si>
  <si>
    <t>持股占比</t>
    <phoneticPr fontId="1" type="noConversion"/>
  </si>
  <si>
    <t>3.00%</t>
  </si>
  <si>
    <t>1.10%</t>
  </si>
  <si>
    <t>0.77%</t>
  </si>
  <si>
    <t>0.76%</t>
  </si>
  <si>
    <t>0.73%</t>
  </si>
  <si>
    <t>1.05%</t>
  </si>
  <si>
    <t>0.69%</t>
  </si>
  <si>
    <t>0.38%</t>
  </si>
  <si>
    <t>1.22%</t>
  </si>
  <si>
    <t>0.53%</t>
  </si>
  <si>
    <t>1.48%</t>
  </si>
  <si>
    <t>0.40%</t>
  </si>
  <si>
    <t>2.64%</t>
  </si>
  <si>
    <t>0.42%</t>
  </si>
  <si>
    <t>3.15%</t>
  </si>
  <si>
    <t>0.39%</t>
  </si>
  <si>
    <t>4.08%</t>
  </si>
  <si>
    <t>0.63%</t>
  </si>
  <si>
    <t>3.33%</t>
  </si>
  <si>
    <t>0.43%</t>
  </si>
  <si>
    <t>0.41%</t>
  </si>
  <si>
    <t>3.56%</t>
  </si>
  <si>
    <t>0.62%</t>
  </si>
  <si>
    <t>0.36%</t>
  </si>
  <si>
    <t>3.27%</t>
  </si>
  <si>
    <t>1.60%</t>
  </si>
  <si>
    <t>3.94%</t>
  </si>
  <si>
    <t>1.19%</t>
  </si>
  <si>
    <t>0.87%</t>
  </si>
  <si>
    <t>3.47%</t>
  </si>
  <si>
    <t>1.29%</t>
  </si>
  <si>
    <t>2.69%</t>
  </si>
  <si>
    <t>1.64%</t>
  </si>
  <si>
    <t>0.46%</t>
  </si>
  <si>
    <t>2.62%</t>
  </si>
  <si>
    <t>1.71%</t>
  </si>
  <si>
    <t>2.95%</t>
  </si>
  <si>
    <t>1.66%</t>
  </si>
  <si>
    <t>3.23%</t>
  </si>
  <si>
    <t>0.59%</t>
  </si>
  <si>
    <t>3.21%</t>
  </si>
  <si>
    <t>0.80%</t>
  </si>
  <si>
    <t>0.79%</t>
  </si>
  <si>
    <t>跳转链接</t>
    <phoneticPr fontId="1" type="noConversion"/>
  </si>
  <si>
    <t>193,537,000</t>
  </si>
  <si>
    <t>36.00%</t>
  </si>
  <si>
    <t>64,018,000</t>
  </si>
  <si>
    <t>11.91%</t>
  </si>
  <si>
    <t>53,965,172</t>
  </si>
  <si>
    <t>10.04%</t>
  </si>
  <si>
    <t>27,609,690</t>
  </si>
  <si>
    <t>5.14%</t>
  </si>
  <si>
    <t>24,256,000</t>
  </si>
  <si>
    <t>4.51%</t>
  </si>
  <si>
    <t>53,739,979</t>
  </si>
  <si>
    <t>10.00%</t>
  </si>
  <si>
    <t>26,609,702</t>
  </si>
  <si>
    <t>4.95%</t>
  </si>
  <si>
    <t>23,290,200</t>
  </si>
  <si>
    <t>4.33%</t>
  </si>
  <si>
    <t>63,700,614</t>
  </si>
  <si>
    <t>11.85%</t>
  </si>
  <si>
    <t>53,145,579</t>
  </si>
  <si>
    <t>9.89%</t>
  </si>
  <si>
    <t>21,290,282</t>
  </si>
  <si>
    <t>3.96%</t>
  </si>
  <si>
    <t>61,730,614</t>
  </si>
  <si>
    <t>11.48%</t>
  </si>
  <si>
    <t>51,323,429</t>
  </si>
  <si>
    <t>9.55%</t>
  </si>
  <si>
    <t>51,031,629</t>
  </si>
  <si>
    <t>9.49%</t>
  </si>
  <si>
    <t>50,974,629</t>
  </si>
  <si>
    <t>9.48%</t>
  </si>
  <si>
    <t>50,961,629</t>
  </si>
  <si>
    <t>50,915,629</t>
  </si>
  <si>
    <t>9.47%</t>
  </si>
  <si>
    <t>194,221,000</t>
  </si>
  <si>
    <t>36.13%</t>
  </si>
  <si>
    <t>50,905,629</t>
  </si>
  <si>
    <t>50,886,829</t>
  </si>
  <si>
    <t>50,881,829</t>
  </si>
  <si>
    <t>9.46%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</si>
</sst>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%"/>
  </numFmts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6;&#33457;&#39034;(300033.SZ)_&#21313;&#22823;&#27969;&#36890;&#32929;&#199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/>
      <sheetData sheetId="1">
        <row r="1">
          <cell r="A1" t="str">
            <v>易峥</v>
          </cell>
          <cell r="B1" t="str">
    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    </cell>
        </row>
        <row r="2">
          <cell r="A2" t="str">
            <v>上海凯士奥信息咨询中心(有限合伙)</v>
          </cell>
          <cell r="B2" t="str">
    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    </cell>
        </row>
        <row r="3">
          <cell r="A3" t="str">
            <v>叶琼玖</v>
          </cell>
          <cell r="B3" t="str">
    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    </cell>
        </row>
        <row r="4">
          <cell r="A4" t="str">
            <v>冯继东</v>
          </cell>
          <cell r="B4" t="str">
            <v>https://kuaicha.10jqka.com.cn/yuqingwebapp/yuqingapp/?client_userid=A1XHy&amp;share_hxapp=gsc&amp;share_action=&amp;back_source=wxhy#/personDetail/personMap?id=Q00000275921479&amp;company_size=1&amp;person_size=0&amp;scFrom=f10&amp;share=hexin&amp;isShowAppBar=false&amp;isShowStatusBar=false</v>
          </cell>
        </row>
        <row r="5">
          <cell r="A5" t="str">
            <v>于浩淼</v>
          </cell>
          <cell r="B5" t="str">
    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    </cell>
        </row>
        <row r="6">
          <cell r="A6" t="str">
            <v>王进</v>
          </cell>
          <cell r="B6" t="str">
    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    </cell>
        </row>
        <row r="7">
          <cell r="A7" t="str">
            <v>中国证券金融股份有限公司</v>
          </cell>
          <cell r="B7" t="str">
    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    </cell>
        </row>
        <row r="8">
          <cell r="A8" t="str">
            <v>中国工商银行股份有限公司-广发多因子灵活配置混合型证券投资基金</v>
          </cell>
          <cell r="B8" t="str">
            <v>https://fund.10jqka.com.cn/public/ifundout/dist/detail.html?frm=ijijinsdk&amp;share_userid=A1XHy&amp;share_jjid=feefad1a5ff6b2ef&amp;share_hxapp=gsdk&amp;back_source=wxhy#/002943</v>
          </cell>
        </row>
        <row r="9">
          <cell r="A9" t="str">
            <v>兴业银行股份有限公司-南方金融主题灵活配置混合型证券投资基金</v>
          </cell>
          <cell r="B9" t="str">
            <v>https://fund.10jqka.com.cn/public/ifundout/dist/detail.html?frm=ijijinsdk&amp;share_userid=A1XHy&amp;share_jjid=feefad1a5ff6b2ef&amp;share_hxapp=gsdk&amp;back_source=wxhy#/004702</v>
          </cell>
        </row>
        <row r="10">
          <cell r="A10" t="str">
            <v>交通银行股份有限公司-汇添富中盘价值精选混合型证券投资基金</v>
          </cell>
          <cell r="B10" t="str">
            <v>https://fund.10jqka.com.cn/public/ifundout/dist/detail.html?frm=ijijinsdk&amp;share_userid=A1XHy&amp;share_jjid=feefad1a5ff6b2ef&amp;share_hxapp=gsdk&amp;back_source=wxhy#/009548</v>
          </cell>
        </row>
        <row r="11">
          <cell r="A11" t="str">
            <v>兴业银行股份有限公司-天弘永利债券型证券投资基金</v>
          </cell>
          <cell r="B11" t="str">
            <v>https://fund.10jqka.com.cn/public/ifundout/dist/detail.html?frm=ijijinsdk&amp;share_userid=A1XHy&amp;share_jjid=feefad1a5ff6b2ef&amp;share_hxapp=gsdk&amp;back_source=wxhy#/420002</v>
          </cell>
        </row>
        <row r="12">
          <cell r="A12" t="str">
            <v>中国建设银行股份有限公司-前海开源稳健增长三年持有期混合型发起式证券投资基金</v>
          </cell>
          <cell r="B12" t="str">
            <v>https://fund.10jqka.com.cn/public/ifundout/dist/detail.html?frm=ijijinsdk&amp;share_userid=A1XHy&amp;share_jjid=feefad1a5ff6b2ef&amp;share_hxapp=gsdk&amp;back_source=wxhy#/008188</v>
          </cell>
        </row>
        <row r="13">
          <cell r="A13" t="str">
            <v>中国工商银行股份有限公司-东方红睿玺三年定期开放灵活配置混合型证券投资基金</v>
          </cell>
          <cell r="B13" t="str">
            <v>https://fund.10jqka.com.cn/public/ifundout/dist/detail.html?frm=ijijinsdk&amp;share_userid=A1XHy&amp;share_jjid=feefad1a5ff6b2ef&amp;share_hxapp=gsdk&amp;back_source=wxhy#/501049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"/>
  <sheetViews>
    <sheetView tabSelected="1" topLeftCell="B1" zoomScaleNormal="100" workbookViewId="0">
      <selection activeCell="G11" sqref="G11"/>
    </sheetView>
  </sheetViews>
  <sheetFormatPr defaultRowHeight="13.5" x14ac:dyDescent="0.3"/>
  <cols>
    <col min="1" max="1" width="11.86328125" customWidth="1"/>
    <col min="2" max="2" width="17.3984375" style="1" customWidth="1"/>
    <col min="3" max="3" width="16" style="1" customWidth="1"/>
    <col min="4" max="4" width="15.19921875" style="3" customWidth="1"/>
    <col min="5" max="5" width="12.86328125" style="1" customWidth="1"/>
  </cols>
  <sheetData>
    <row r="1" spans="1:5" x14ac:dyDescent="0.3">
      <c r="A1" s="1" t="s">
        <v>87</v>
      </c>
      <c r="B1" s="4" t="s">
        <v>85</v>
      </c>
      <c r="C1" s="4" t="s">
        <v>86</v>
      </c>
      <c r="D1" s="5" t="s">
        <v>88</v>
      </c>
      <c r="E1" s="4" t="s">
        <v>132</v>
      </c>
    </row>
    <row r="2" spans="1:5" x14ac:dyDescent="0.3">
      <c r="A2" s="2">
        <v>43555</v>
      </c>
      <c r="B2" s="1" t="s">
        <v>0</v>
      </c>
      <c r="C2" s="1" t="s">
        <v>133</v>
      </c>
      <c r="D2" s="1" t="s">
        <v>134</v>
      </c>
      <c r="E2" s="1" t="str">
        <f>VLOOKUP(B2,[1]Sheet3!$A:$B,2,0)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3" spans="1:5" x14ac:dyDescent="0.3">
      <c r="A3" s="2">
        <v>43555</v>
      </c>
      <c r="B3" s="1" t="s">
        <v>3</v>
      </c>
      <c r="C3" s="1" t="s">
        <v>135</v>
      </c>
      <c r="D3" s="1" t="s">
        <v>136</v>
      </c>
      <c r="E3" s="1" t="str">
        <f>VLOOKUP(B3,[1]Sheet3!$A:$B,2,0)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4" spans="1:5" x14ac:dyDescent="0.3">
      <c r="A4" s="2">
        <v>43555</v>
      </c>
      <c r="B4" s="1" t="s">
        <v>75</v>
      </c>
      <c r="C4" s="1" t="s">
        <v>137</v>
      </c>
      <c r="D4" s="1" t="s">
        <v>138</v>
      </c>
      <c r="E4" s="1" t="e">
        <f>VLOOKUP(B4,[1]Sheet3!$A:$B,2,0)</f>
        <v>#N/A</v>
      </c>
    </row>
    <row r="5" spans="1:5" x14ac:dyDescent="0.3">
      <c r="A5" s="2">
        <v>43555</v>
      </c>
      <c r="B5" s="1" t="s">
        <v>5</v>
      </c>
      <c r="C5" s="1" t="s">
        <v>139</v>
      </c>
      <c r="D5" s="1" t="s">
        <v>140</v>
      </c>
      <c r="E5" s="1" t="str">
        <f>VLOOKUP(B5,[1]Sheet3!$A:$B,2,0)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6" spans="1:5" x14ac:dyDescent="0.3">
      <c r="A6" s="2">
        <v>43555</v>
      </c>
      <c r="B6" s="1" t="s">
        <v>8</v>
      </c>
      <c r="C6" s="1" t="s">
        <v>141</v>
      </c>
      <c r="D6" s="1" t="s">
        <v>142</v>
      </c>
      <c r="E6" s="1" t="str">
        <f>VLOOKUP(B6,[1]Sheet3!$A:$B,2,0)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7" spans="1:5" x14ac:dyDescent="0.3">
      <c r="A7" s="2">
        <v>43555</v>
      </c>
      <c r="B7" s="1" t="s">
        <v>43</v>
      </c>
      <c r="C7" s="1" t="s">
        <v>47</v>
      </c>
      <c r="D7" s="1" t="s">
        <v>89</v>
      </c>
      <c r="E7" s="1" t="e">
        <f>VLOOKUP(B7,[1]Sheet3!$A:$B,2,0)</f>
        <v>#N/A</v>
      </c>
    </row>
    <row r="8" spans="1:5" x14ac:dyDescent="0.3">
      <c r="A8" s="2">
        <v>43555</v>
      </c>
      <c r="B8" s="1" t="s">
        <v>6</v>
      </c>
      <c r="C8" s="1" t="s">
        <v>7</v>
      </c>
      <c r="D8" s="1" t="s">
        <v>90</v>
      </c>
      <c r="E8" s="1" t="str">
        <f>VLOOKUP(B8,[1]Sheet3!$A:$B,2,0)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9" spans="1:5" x14ac:dyDescent="0.3">
      <c r="A9" s="2">
        <v>43555</v>
      </c>
      <c r="B9" s="1" t="s">
        <v>80</v>
      </c>
      <c r="C9" s="1" t="s">
        <v>81</v>
      </c>
      <c r="D9" s="1" t="s">
        <v>91</v>
      </c>
      <c r="E9" s="1" t="e">
        <f>VLOOKUP(B9,[1]Sheet3!$A:$B,2,0)</f>
        <v>#N/A</v>
      </c>
    </row>
    <row r="10" spans="1:5" x14ac:dyDescent="0.3">
      <c r="A10" s="2">
        <v>43555</v>
      </c>
      <c r="B10" s="1" t="s">
        <v>82</v>
      </c>
      <c r="C10" s="1" t="s">
        <v>83</v>
      </c>
      <c r="D10" s="1" t="s">
        <v>92</v>
      </c>
      <c r="E10" s="1" t="e">
        <f>VLOOKUP(B10,[1]Sheet3!$A:$B,2,0)</f>
        <v>#N/A</v>
      </c>
    </row>
    <row r="11" spans="1:5" x14ac:dyDescent="0.3">
      <c r="A11" s="2">
        <v>43555</v>
      </c>
      <c r="B11" s="1" t="s">
        <v>1</v>
      </c>
      <c r="C11" s="1" t="s">
        <v>84</v>
      </c>
      <c r="D11" s="1" t="s">
        <v>93</v>
      </c>
      <c r="E11" s="1" t="e">
        <f>VLOOKUP(B11,[1]Sheet3!$A:$B,2,0)</f>
        <v>#N/A</v>
      </c>
    </row>
    <row r="12" spans="1:5" x14ac:dyDescent="0.3">
      <c r="A12" s="2">
        <v>43646</v>
      </c>
      <c r="B12" s="1" t="s">
        <v>0</v>
      </c>
      <c r="C12" s="1" t="s">
        <v>133</v>
      </c>
      <c r="D12" s="1" t="s">
        <v>134</v>
      </c>
      <c r="E12" s="1" t="str">
        <f>VLOOKUP(B12,[1]Sheet3!$A:$B,2,0)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13" spans="1:5" x14ac:dyDescent="0.3">
      <c r="A13" s="2">
        <v>43646</v>
      </c>
      <c r="B13" s="1" t="s">
        <v>3</v>
      </c>
      <c r="C13" s="1" t="s">
        <v>135</v>
      </c>
      <c r="D13" s="1" t="s">
        <v>136</v>
      </c>
      <c r="E13" s="1" t="str">
        <f>VLOOKUP(B13,[1]Sheet3!$A:$B,2,0)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14" spans="1:5" x14ac:dyDescent="0.3">
      <c r="A14" s="2">
        <v>43646</v>
      </c>
      <c r="B14" s="1" t="s">
        <v>75</v>
      </c>
      <c r="C14" s="1" t="s">
        <v>143</v>
      </c>
      <c r="D14" s="1" t="s">
        <v>144</v>
      </c>
      <c r="E14" s="1" t="e">
        <f>VLOOKUP(B14,[1]Sheet3!$A:$B,2,0)</f>
        <v>#N/A</v>
      </c>
    </row>
    <row r="15" spans="1:5" x14ac:dyDescent="0.3">
      <c r="A15" s="2">
        <v>43646</v>
      </c>
      <c r="B15" s="1" t="s">
        <v>5</v>
      </c>
      <c r="C15" s="1" t="s">
        <v>145</v>
      </c>
      <c r="D15" s="1" t="s">
        <v>146</v>
      </c>
      <c r="E15" s="1" t="str">
        <f>VLOOKUP(B15,[1]Sheet3!$A:$B,2,0)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16" spans="1:5" x14ac:dyDescent="0.3">
      <c r="A16" s="2">
        <v>43646</v>
      </c>
      <c r="B16" s="1" t="s">
        <v>8</v>
      </c>
      <c r="C16" s="1" t="s">
        <v>147</v>
      </c>
      <c r="D16" s="1" t="s">
        <v>148</v>
      </c>
      <c r="E16" s="1" t="str">
        <f>VLOOKUP(B16,[1]Sheet3!$A:$B,2,0)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17" spans="1:5" x14ac:dyDescent="0.3">
      <c r="A17" s="2">
        <v>43646</v>
      </c>
      <c r="B17" s="1" t="s">
        <v>43</v>
      </c>
      <c r="C17" s="1" t="s">
        <v>47</v>
      </c>
      <c r="D17" s="1" t="s">
        <v>89</v>
      </c>
      <c r="E17" s="1" t="e">
        <f>VLOOKUP(B17,[1]Sheet3!$A:$B,2,0)</f>
        <v>#N/A</v>
      </c>
    </row>
    <row r="18" spans="1:5" x14ac:dyDescent="0.3">
      <c r="A18" s="2">
        <v>43646</v>
      </c>
      <c r="B18" s="1" t="s">
        <v>6</v>
      </c>
      <c r="C18" s="1" t="s">
        <v>7</v>
      </c>
      <c r="D18" s="1" t="s">
        <v>90</v>
      </c>
      <c r="E18" s="1" t="str">
        <f>VLOOKUP(B18,[1]Sheet3!$A:$B,2,0)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19" spans="1:5" x14ac:dyDescent="0.3">
      <c r="A19" s="2">
        <v>43646</v>
      </c>
      <c r="B19" s="1" t="s">
        <v>1</v>
      </c>
      <c r="C19" s="1" t="s">
        <v>76</v>
      </c>
      <c r="D19" s="1" t="s">
        <v>94</v>
      </c>
      <c r="E19" s="1" t="e">
        <f>VLOOKUP(B19,[1]Sheet3!$A:$B,2,0)</f>
        <v>#N/A</v>
      </c>
    </row>
    <row r="20" spans="1:5" x14ac:dyDescent="0.3">
      <c r="A20" s="2">
        <v>43646</v>
      </c>
      <c r="B20" s="1" t="s">
        <v>66</v>
      </c>
      <c r="C20" s="1" t="s">
        <v>77</v>
      </c>
      <c r="D20" s="1" t="s">
        <v>95</v>
      </c>
      <c r="E20" s="1" t="e">
        <f>VLOOKUP(B20,[1]Sheet3!$A:$B,2,0)</f>
        <v>#N/A</v>
      </c>
    </row>
    <row r="21" spans="1:5" x14ac:dyDescent="0.3">
      <c r="A21" s="2">
        <v>43646</v>
      </c>
      <c r="B21" s="1" t="s">
        <v>78</v>
      </c>
      <c r="C21" s="1" t="s">
        <v>79</v>
      </c>
      <c r="D21" s="1" t="s">
        <v>96</v>
      </c>
      <c r="E21" s="1" t="e">
        <f>VLOOKUP(B21,[1]Sheet3!$A:$B,2,0)</f>
        <v>#N/A</v>
      </c>
    </row>
    <row r="22" spans="1:5" x14ac:dyDescent="0.3">
      <c r="A22" s="2">
        <v>43738</v>
      </c>
      <c r="B22" s="1" t="s">
        <v>0</v>
      </c>
      <c r="C22" s="1" t="s">
        <v>133</v>
      </c>
      <c r="D22" s="1" t="s">
        <v>134</v>
      </c>
      <c r="E22" s="1" t="str">
        <f>VLOOKUP(B22,[1]Sheet3!$A:$B,2,0)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23" spans="1:5" x14ac:dyDescent="0.3">
      <c r="A23" s="2">
        <v>43738</v>
      </c>
      <c r="B23" s="1" t="s">
        <v>3</v>
      </c>
      <c r="C23" s="1" t="s">
        <v>149</v>
      </c>
      <c r="D23" s="1" t="s">
        <v>150</v>
      </c>
      <c r="E23" s="1" t="str">
        <f>VLOOKUP(B23,[1]Sheet3!$A:$B,2,0)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24" spans="1:5" x14ac:dyDescent="0.3">
      <c r="A24" s="2">
        <v>43738</v>
      </c>
      <c r="B24" s="1" t="s">
        <v>65</v>
      </c>
      <c r="C24" s="1" t="s">
        <v>151</v>
      </c>
      <c r="D24" s="1" t="s">
        <v>152</v>
      </c>
      <c r="E24" s="1" t="e">
        <f>VLOOKUP(B24,[1]Sheet3!$A:$B,2,0)</f>
        <v>#N/A</v>
      </c>
    </row>
    <row r="25" spans="1:5" x14ac:dyDescent="0.3">
      <c r="A25" s="2">
        <v>43738</v>
      </c>
      <c r="B25" s="1" t="s">
        <v>5</v>
      </c>
      <c r="C25" s="1" t="s">
        <v>145</v>
      </c>
      <c r="D25" s="1" t="s">
        <v>146</v>
      </c>
      <c r="E25" s="1" t="str">
        <f>VLOOKUP(B25,[1]Sheet3!$A:$B,2,0)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26" spans="1:5" x14ac:dyDescent="0.3">
      <c r="A26" s="2">
        <v>43738</v>
      </c>
      <c r="B26" s="1" t="s">
        <v>8</v>
      </c>
      <c r="C26" s="1" t="s">
        <v>147</v>
      </c>
      <c r="D26" s="1" t="s">
        <v>148</v>
      </c>
      <c r="E26" s="1" t="str">
        <f>VLOOKUP(B26,[1]Sheet3!$A:$B,2,0)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27" spans="1:5" x14ac:dyDescent="0.3">
      <c r="A27" s="2">
        <v>43738</v>
      </c>
      <c r="B27" s="1" t="s">
        <v>43</v>
      </c>
      <c r="C27" s="1" t="s">
        <v>47</v>
      </c>
      <c r="D27" s="1" t="s">
        <v>89</v>
      </c>
      <c r="E27" s="1" t="e">
        <f>VLOOKUP(B27,[1]Sheet3!$A:$B,2,0)</f>
        <v>#N/A</v>
      </c>
    </row>
    <row r="28" spans="1:5" x14ac:dyDescent="0.3">
      <c r="A28" s="2">
        <v>43738</v>
      </c>
      <c r="B28" s="1" t="s">
        <v>1</v>
      </c>
      <c r="C28" s="1" t="s">
        <v>73</v>
      </c>
      <c r="D28" s="1" t="s">
        <v>97</v>
      </c>
      <c r="E28" s="1" t="e">
        <f>VLOOKUP(B28,[1]Sheet3!$A:$B,2,0)</f>
        <v>#N/A</v>
      </c>
    </row>
    <row r="29" spans="1:5" x14ac:dyDescent="0.3">
      <c r="A29" s="2">
        <v>43738</v>
      </c>
      <c r="B29" s="1" t="s">
        <v>6</v>
      </c>
      <c r="C29" s="1" t="s">
        <v>7</v>
      </c>
      <c r="D29" s="1" t="s">
        <v>90</v>
      </c>
      <c r="E29" s="1" t="str">
        <f>VLOOKUP(B29,[1]Sheet3!$A:$B,2,0)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30" spans="1:5" x14ac:dyDescent="0.3">
      <c r="A30" s="2">
        <v>43738</v>
      </c>
      <c r="B30" s="1" t="s">
        <v>66</v>
      </c>
      <c r="C30" s="1" t="s">
        <v>74</v>
      </c>
      <c r="D30" s="1" t="s">
        <v>98</v>
      </c>
      <c r="E30" s="1" t="e">
        <f>VLOOKUP(B30,[1]Sheet3!$A:$B,2,0)</f>
        <v>#N/A</v>
      </c>
    </row>
    <row r="31" spans="1:5" x14ac:dyDescent="0.3">
      <c r="A31" s="2">
        <v>43738</v>
      </c>
      <c r="B31" s="1" t="s">
        <v>68</v>
      </c>
      <c r="C31" s="1" t="s">
        <v>72</v>
      </c>
      <c r="D31" s="1" t="s">
        <v>96</v>
      </c>
      <c r="E31" s="1" t="e">
        <f>VLOOKUP(B31,[1]Sheet3!$A:$B,2,0)</f>
        <v>#N/A</v>
      </c>
    </row>
    <row r="32" spans="1:5" x14ac:dyDescent="0.3">
      <c r="A32" s="2">
        <v>43830</v>
      </c>
      <c r="B32" s="1" t="s">
        <v>0</v>
      </c>
      <c r="C32" s="1" t="s">
        <v>133</v>
      </c>
      <c r="D32" s="1" t="s">
        <v>134</v>
      </c>
      <c r="E32" s="1" t="str">
        <f>VLOOKUP(B32,[1]Sheet3!$A:$B,2,0)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33" spans="1:5" x14ac:dyDescent="0.3">
      <c r="A33" s="2">
        <v>43830</v>
      </c>
      <c r="B33" s="1" t="s">
        <v>3</v>
      </c>
      <c r="C33" s="1" t="s">
        <v>149</v>
      </c>
      <c r="D33" s="1" t="s">
        <v>150</v>
      </c>
      <c r="E33" s="1" t="str">
        <f>VLOOKUP(B33,[1]Sheet3!$A:$B,2,0)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34" spans="1:5" x14ac:dyDescent="0.3">
      <c r="A34" s="2">
        <v>43830</v>
      </c>
      <c r="B34" s="1" t="s">
        <v>65</v>
      </c>
      <c r="C34" s="1" t="s">
        <v>151</v>
      </c>
      <c r="D34" s="1" t="s">
        <v>152</v>
      </c>
      <c r="E34" s="1" t="e">
        <f>VLOOKUP(B34,[1]Sheet3!$A:$B,2,0)</f>
        <v>#N/A</v>
      </c>
    </row>
    <row r="35" spans="1:5" x14ac:dyDescent="0.3">
      <c r="A35" s="2">
        <v>43830</v>
      </c>
      <c r="B35" s="1" t="s">
        <v>5</v>
      </c>
      <c r="C35" s="1" t="s">
        <v>145</v>
      </c>
      <c r="D35" s="1" t="s">
        <v>146</v>
      </c>
      <c r="E35" s="1" t="str">
        <f>VLOOKUP(B35,[1]Sheet3!$A:$B,2,0)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36" spans="1:5" x14ac:dyDescent="0.3">
      <c r="A36" s="2">
        <v>43830</v>
      </c>
      <c r="B36" s="1" t="s">
        <v>8</v>
      </c>
      <c r="C36" s="1" t="s">
        <v>153</v>
      </c>
      <c r="D36" s="1" t="s">
        <v>154</v>
      </c>
      <c r="E36" s="1" t="str">
        <f>VLOOKUP(B36,[1]Sheet3!$A:$B,2,0)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37" spans="1:5" x14ac:dyDescent="0.3">
      <c r="A37" s="2">
        <v>43830</v>
      </c>
      <c r="B37" s="1" t="s">
        <v>43</v>
      </c>
      <c r="C37" s="1" t="s">
        <v>47</v>
      </c>
      <c r="D37" s="1" t="s">
        <v>89</v>
      </c>
      <c r="E37" s="1" t="e">
        <f>VLOOKUP(B37,[1]Sheet3!$A:$B,2,0)</f>
        <v>#N/A</v>
      </c>
    </row>
    <row r="38" spans="1:5" x14ac:dyDescent="0.3">
      <c r="A38" s="2">
        <v>43830</v>
      </c>
      <c r="B38" s="1" t="s">
        <v>1</v>
      </c>
      <c r="C38" s="1" t="s">
        <v>70</v>
      </c>
      <c r="D38" s="1" t="s">
        <v>99</v>
      </c>
      <c r="E38" s="1" t="e">
        <f>VLOOKUP(B38,[1]Sheet3!$A:$B,2,0)</f>
        <v>#N/A</v>
      </c>
    </row>
    <row r="39" spans="1:5" x14ac:dyDescent="0.3">
      <c r="A39" s="2">
        <v>43830</v>
      </c>
      <c r="B39" s="1" t="s">
        <v>6</v>
      </c>
      <c r="C39" s="1" t="s">
        <v>7</v>
      </c>
      <c r="D39" s="1" t="s">
        <v>90</v>
      </c>
      <c r="E39" s="1" t="str">
        <f>VLOOKUP(B39,[1]Sheet3!$A:$B,2,0)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40" spans="1:5" x14ac:dyDescent="0.3">
      <c r="A40" s="2">
        <v>43830</v>
      </c>
      <c r="B40" s="1" t="s">
        <v>66</v>
      </c>
      <c r="C40" s="1" t="s">
        <v>71</v>
      </c>
      <c r="D40" s="1" t="s">
        <v>100</v>
      </c>
      <c r="E40" s="1" t="e">
        <f>VLOOKUP(B40,[1]Sheet3!$A:$B,2,0)</f>
        <v>#N/A</v>
      </c>
    </row>
    <row r="41" spans="1:5" x14ac:dyDescent="0.3">
      <c r="A41" s="2">
        <v>43830</v>
      </c>
      <c r="B41" s="1" t="s">
        <v>68</v>
      </c>
      <c r="C41" s="1" t="s">
        <v>72</v>
      </c>
      <c r="D41" s="1" t="s">
        <v>96</v>
      </c>
      <c r="E41" s="1" t="e">
        <f>VLOOKUP(B41,[1]Sheet3!$A:$B,2,0)</f>
        <v>#N/A</v>
      </c>
    </row>
    <row r="42" spans="1:5" x14ac:dyDescent="0.3">
      <c r="A42" s="2">
        <v>43921</v>
      </c>
      <c r="B42" s="1" t="s">
        <v>0</v>
      </c>
      <c r="C42" s="1" t="s">
        <v>133</v>
      </c>
      <c r="D42" s="1" t="s">
        <v>134</v>
      </c>
      <c r="E42" s="1" t="str">
        <f>VLOOKUP(B42,[1]Sheet3!$A:$B,2,0)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43" spans="1:5" x14ac:dyDescent="0.3">
      <c r="A43" s="2">
        <v>43921</v>
      </c>
      <c r="B43" s="1" t="s">
        <v>3</v>
      </c>
      <c r="C43" s="1" t="s">
        <v>155</v>
      </c>
      <c r="D43" s="1" t="s">
        <v>156</v>
      </c>
      <c r="E43" s="1" t="str">
        <f>VLOOKUP(B43,[1]Sheet3!$A:$B,2,0)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44" spans="1:5" x14ac:dyDescent="0.3">
      <c r="A44" s="2">
        <v>43921</v>
      </c>
      <c r="B44" s="1" t="s">
        <v>65</v>
      </c>
      <c r="C44" s="1" t="s">
        <v>151</v>
      </c>
      <c r="D44" s="1" t="s">
        <v>152</v>
      </c>
      <c r="E44" s="1" t="e">
        <f>VLOOKUP(B44,[1]Sheet3!$A:$B,2,0)</f>
        <v>#N/A</v>
      </c>
    </row>
    <row r="45" spans="1:5" x14ac:dyDescent="0.3">
      <c r="A45" s="2">
        <v>43921</v>
      </c>
      <c r="B45" s="1" t="s">
        <v>5</v>
      </c>
      <c r="C45" s="1" t="s">
        <v>145</v>
      </c>
      <c r="D45" s="1" t="s">
        <v>146</v>
      </c>
      <c r="E45" s="1" t="str">
        <f>VLOOKUP(B45,[1]Sheet3!$A:$B,2,0)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46" spans="1:5" x14ac:dyDescent="0.3">
      <c r="A46" s="2">
        <v>43921</v>
      </c>
      <c r="B46" s="1" t="s">
        <v>8</v>
      </c>
      <c r="C46" s="1" t="s">
        <v>153</v>
      </c>
      <c r="D46" s="1" t="s">
        <v>154</v>
      </c>
      <c r="E46" s="1" t="str">
        <f>VLOOKUP(B46,[1]Sheet3!$A:$B,2,0)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47" spans="1:5" x14ac:dyDescent="0.3">
      <c r="A47" s="2">
        <v>43921</v>
      </c>
      <c r="B47" s="1" t="s">
        <v>43</v>
      </c>
      <c r="C47" s="1" t="s">
        <v>47</v>
      </c>
      <c r="D47" s="1" t="s">
        <v>89</v>
      </c>
      <c r="E47" s="1" t="e">
        <f>VLOOKUP(B47,[1]Sheet3!$A:$B,2,0)</f>
        <v>#N/A</v>
      </c>
    </row>
    <row r="48" spans="1:5" x14ac:dyDescent="0.3">
      <c r="A48" s="2">
        <v>43921</v>
      </c>
      <c r="B48" s="1" t="s">
        <v>1</v>
      </c>
      <c r="C48" s="1" t="s">
        <v>64</v>
      </c>
      <c r="D48" s="1" t="s">
        <v>101</v>
      </c>
      <c r="E48" s="1" t="e">
        <f>VLOOKUP(B48,[1]Sheet3!$A:$B,2,0)</f>
        <v>#N/A</v>
      </c>
    </row>
    <row r="49" spans="1:5" x14ac:dyDescent="0.3">
      <c r="A49" s="2">
        <v>43921</v>
      </c>
      <c r="B49" s="1" t="s">
        <v>6</v>
      </c>
      <c r="C49" s="1" t="s">
        <v>7</v>
      </c>
      <c r="D49" s="1" t="s">
        <v>90</v>
      </c>
      <c r="E49" s="1" t="str">
        <f>VLOOKUP(B49,[1]Sheet3!$A:$B,2,0)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50" spans="1:5" x14ac:dyDescent="0.3">
      <c r="A50" s="2">
        <v>43921</v>
      </c>
      <c r="B50" s="1" t="s">
        <v>66</v>
      </c>
      <c r="C50" s="1" t="s">
        <v>67</v>
      </c>
      <c r="D50" s="1" t="s">
        <v>102</v>
      </c>
      <c r="E50" s="1" t="e">
        <f>VLOOKUP(B50,[1]Sheet3!$A:$B,2,0)</f>
        <v>#N/A</v>
      </c>
    </row>
    <row r="51" spans="1:5" x14ac:dyDescent="0.3">
      <c r="A51" s="2">
        <v>43921</v>
      </c>
      <c r="B51" s="1" t="s">
        <v>68</v>
      </c>
      <c r="C51" s="1" t="s">
        <v>69</v>
      </c>
      <c r="D51" s="1" t="s">
        <v>96</v>
      </c>
      <c r="E51" s="1" t="e">
        <f>VLOOKUP(B51,[1]Sheet3!$A:$B,2,0)</f>
        <v>#N/A</v>
      </c>
    </row>
    <row r="52" spans="1:5" x14ac:dyDescent="0.3">
      <c r="A52" s="2">
        <v>44012</v>
      </c>
      <c r="B52" s="1" t="s">
        <v>0</v>
      </c>
      <c r="C52" s="1" t="s">
        <v>133</v>
      </c>
      <c r="D52" s="1" t="s">
        <v>134</v>
      </c>
      <c r="E52" s="1" t="str">
        <f>VLOOKUP(B52,[1]Sheet3!$A:$B,2,0)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53" spans="1:5" x14ac:dyDescent="0.3">
      <c r="A53" s="2">
        <v>44012</v>
      </c>
      <c r="B53" s="1" t="s">
        <v>3</v>
      </c>
      <c r="C53" s="1" t="s">
        <v>155</v>
      </c>
      <c r="D53" s="1" t="s">
        <v>156</v>
      </c>
      <c r="E53" s="1" t="str">
        <f>VLOOKUP(B53,[1]Sheet3!$A:$B,2,0)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54" spans="1:5" x14ac:dyDescent="0.3">
      <c r="A54" s="2">
        <v>44012</v>
      </c>
      <c r="B54" s="1" t="s">
        <v>4</v>
      </c>
      <c r="C54" s="1" t="s">
        <v>151</v>
      </c>
      <c r="D54" s="1" t="s">
        <v>152</v>
      </c>
      <c r="E54" s="1" t="str">
        <f>VLOOKUP(B54,[1]Sheet3!$A:$B,2,0)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55" spans="1:5" x14ac:dyDescent="0.3">
      <c r="A55" s="2">
        <v>44012</v>
      </c>
      <c r="B55" s="1" t="s">
        <v>5</v>
      </c>
      <c r="C55" s="1" t="s">
        <v>145</v>
      </c>
      <c r="D55" s="1" t="s">
        <v>146</v>
      </c>
      <c r="E55" s="1" t="str">
        <f>VLOOKUP(B55,[1]Sheet3!$A:$B,2,0)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56" spans="1:5" x14ac:dyDescent="0.3">
      <c r="A56" s="2">
        <v>44012</v>
      </c>
      <c r="B56" s="1" t="s">
        <v>8</v>
      </c>
      <c r="C56" s="1" t="s">
        <v>153</v>
      </c>
      <c r="D56" s="1" t="s">
        <v>154</v>
      </c>
      <c r="E56" s="1" t="str">
        <f>VLOOKUP(B56,[1]Sheet3!$A:$B,2,0)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57" spans="1:5" x14ac:dyDescent="0.3">
      <c r="A57" s="2">
        <v>44012</v>
      </c>
      <c r="B57" s="1" t="s">
        <v>1</v>
      </c>
      <c r="C57" s="1" t="s">
        <v>59</v>
      </c>
      <c r="D57" s="1" t="s">
        <v>103</v>
      </c>
      <c r="E57" s="1" t="e">
        <f>VLOOKUP(B57,[1]Sheet3!$A:$B,2,0)</f>
        <v>#N/A</v>
      </c>
    </row>
    <row r="58" spans="1:5" x14ac:dyDescent="0.3">
      <c r="A58" s="2">
        <v>44012</v>
      </c>
      <c r="B58" s="1" t="s">
        <v>43</v>
      </c>
      <c r="C58" s="1" t="s">
        <v>47</v>
      </c>
      <c r="D58" s="1" t="s">
        <v>89</v>
      </c>
      <c r="E58" s="1" t="e">
        <f>VLOOKUP(B58,[1]Sheet3!$A:$B,2,0)</f>
        <v>#N/A</v>
      </c>
    </row>
    <row r="59" spans="1:5" x14ac:dyDescent="0.3">
      <c r="A59" s="2">
        <v>44012</v>
      </c>
      <c r="B59" s="1" t="s">
        <v>6</v>
      </c>
      <c r="C59" s="1" t="s">
        <v>7</v>
      </c>
      <c r="D59" s="1" t="s">
        <v>90</v>
      </c>
      <c r="E59" s="1" t="str">
        <f>VLOOKUP(B59,[1]Sheet3!$A:$B,2,0)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60" spans="1:5" x14ac:dyDescent="0.3">
      <c r="A60" s="2">
        <v>44012</v>
      </c>
      <c r="B60" s="1" t="s">
        <v>60</v>
      </c>
      <c r="C60" s="1" t="s">
        <v>61</v>
      </c>
      <c r="D60" s="1" t="s">
        <v>91</v>
      </c>
      <c r="E60" s="1" t="e">
        <f>VLOOKUP(B60,[1]Sheet3!$A:$B,2,0)</f>
        <v>#N/A</v>
      </c>
    </row>
    <row r="61" spans="1:5" x14ac:dyDescent="0.3">
      <c r="A61" s="2">
        <v>44012</v>
      </c>
      <c r="B61" s="1" t="s">
        <v>62</v>
      </c>
      <c r="C61" s="1" t="s">
        <v>63</v>
      </c>
      <c r="D61" s="1" t="s">
        <v>104</v>
      </c>
      <c r="E61" s="1" t="e">
        <f>VLOOKUP(B61,[1]Sheet3!$A:$B,2,0)</f>
        <v>#N/A</v>
      </c>
    </row>
    <row r="62" spans="1:5" x14ac:dyDescent="0.3">
      <c r="A62" s="2">
        <v>44104</v>
      </c>
      <c r="B62" s="1" t="s">
        <v>0</v>
      </c>
      <c r="C62" s="1" t="s">
        <v>133</v>
      </c>
      <c r="D62" s="1" t="s">
        <v>134</v>
      </c>
      <c r="E62" s="1" t="str">
        <f>VLOOKUP(B62,[1]Sheet3!$A:$B,2,0)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63" spans="1:5" x14ac:dyDescent="0.3">
      <c r="A63" s="2">
        <v>44104</v>
      </c>
      <c r="B63" s="1" t="s">
        <v>3</v>
      </c>
      <c r="C63" s="1" t="s">
        <v>155</v>
      </c>
      <c r="D63" s="1" t="s">
        <v>156</v>
      </c>
      <c r="E63" s="1" t="str">
        <f>VLOOKUP(B63,[1]Sheet3!$A:$B,2,0)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64" spans="1:5" x14ac:dyDescent="0.3">
      <c r="A64" s="2">
        <v>44104</v>
      </c>
      <c r="B64" s="1" t="s">
        <v>4</v>
      </c>
      <c r="C64" s="1" t="s">
        <v>157</v>
      </c>
      <c r="D64" s="1" t="s">
        <v>158</v>
      </c>
      <c r="E64" s="1" t="str">
        <f>VLOOKUP(B64,[1]Sheet3!$A:$B,2,0)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65" spans="1:5" x14ac:dyDescent="0.3">
      <c r="A65" s="2">
        <v>44104</v>
      </c>
      <c r="B65" s="1" t="s">
        <v>5</v>
      </c>
      <c r="C65" s="1" t="s">
        <v>145</v>
      </c>
      <c r="D65" s="1" t="s">
        <v>146</v>
      </c>
      <c r="E65" s="1" t="str">
        <f>VLOOKUP(B65,[1]Sheet3!$A:$B,2,0)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66" spans="1:5" x14ac:dyDescent="0.3">
      <c r="A66" s="2">
        <v>44104</v>
      </c>
      <c r="B66" s="1" t="s">
        <v>1</v>
      </c>
      <c r="C66" s="1" t="s">
        <v>54</v>
      </c>
      <c r="D66" s="1" t="s">
        <v>105</v>
      </c>
      <c r="E66" s="1" t="e">
        <f>VLOOKUP(B66,[1]Sheet3!$A:$B,2,0)</f>
        <v>#N/A</v>
      </c>
    </row>
    <row r="67" spans="1:5" x14ac:dyDescent="0.3">
      <c r="A67" s="2">
        <v>44104</v>
      </c>
      <c r="B67" s="1" t="s">
        <v>8</v>
      </c>
      <c r="C67" s="1" t="s">
        <v>153</v>
      </c>
      <c r="D67" s="1" t="s">
        <v>154</v>
      </c>
      <c r="E67" s="1" t="str">
        <f>VLOOKUP(B67,[1]Sheet3!$A:$B,2,0)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68" spans="1:5" x14ac:dyDescent="0.3">
      <c r="A68" s="2">
        <v>44104</v>
      </c>
      <c r="B68" s="1" t="s">
        <v>43</v>
      </c>
      <c r="C68" s="1" t="s">
        <v>47</v>
      </c>
      <c r="D68" s="1" t="s">
        <v>89</v>
      </c>
      <c r="E68" s="1" t="e">
        <f>VLOOKUP(B68,[1]Sheet3!$A:$B,2,0)</f>
        <v>#N/A</v>
      </c>
    </row>
    <row r="69" spans="1:5" x14ac:dyDescent="0.3">
      <c r="A69" s="2">
        <v>44104</v>
      </c>
      <c r="B69" s="1" t="s">
        <v>6</v>
      </c>
      <c r="C69" s="1" t="s">
        <v>7</v>
      </c>
      <c r="D69" s="1" t="s">
        <v>90</v>
      </c>
      <c r="E69" s="1" t="str">
        <f>VLOOKUP(B69,[1]Sheet3!$A:$B,2,0)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70" spans="1:5" x14ac:dyDescent="0.3">
      <c r="A70" s="2">
        <v>44104</v>
      </c>
      <c r="B70" s="1" t="s">
        <v>55</v>
      </c>
      <c r="C70" s="1" t="s">
        <v>56</v>
      </c>
      <c r="D70" s="1" t="s">
        <v>93</v>
      </c>
      <c r="E70" s="1" t="e">
        <f>VLOOKUP(B70,[1]Sheet3!$A:$B,2,0)</f>
        <v>#N/A</v>
      </c>
    </row>
    <row r="71" spans="1:5" x14ac:dyDescent="0.3">
      <c r="A71" s="2">
        <v>44104</v>
      </c>
      <c r="B71" s="1" t="s">
        <v>57</v>
      </c>
      <c r="C71" s="1" t="s">
        <v>58</v>
      </c>
      <c r="D71" s="1" t="s">
        <v>106</v>
      </c>
      <c r="E71" s="1" t="e">
        <f>VLOOKUP(B71,[1]Sheet3!$A:$B,2,0)</f>
        <v>#N/A</v>
      </c>
    </row>
    <row r="72" spans="1:5" x14ac:dyDescent="0.3">
      <c r="A72" s="2">
        <v>44196</v>
      </c>
      <c r="B72" s="1" t="s">
        <v>0</v>
      </c>
      <c r="C72" s="1" t="s">
        <v>133</v>
      </c>
      <c r="D72" s="1" t="s">
        <v>134</v>
      </c>
      <c r="E72" s="1" t="str">
        <f>VLOOKUP(B72,[1]Sheet3!$A:$B,2,0)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73" spans="1:5" x14ac:dyDescent="0.3">
      <c r="A73" s="2">
        <v>44196</v>
      </c>
      <c r="B73" s="1" t="s">
        <v>3</v>
      </c>
      <c r="C73" s="1" t="s">
        <v>155</v>
      </c>
      <c r="D73" s="1" t="s">
        <v>156</v>
      </c>
      <c r="E73" s="1" t="str">
        <f>VLOOKUP(B73,[1]Sheet3!$A:$B,2,0)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74" spans="1:5" x14ac:dyDescent="0.3">
      <c r="A74" s="2">
        <v>44196</v>
      </c>
      <c r="B74" s="1" t="s">
        <v>4</v>
      </c>
      <c r="C74" s="1" t="s">
        <v>159</v>
      </c>
      <c r="D74" s="1" t="s">
        <v>160</v>
      </c>
      <c r="E74" s="1" t="str">
        <f>VLOOKUP(B74,[1]Sheet3!$A:$B,2,0)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75" spans="1:5" x14ac:dyDescent="0.3">
      <c r="A75" s="2">
        <v>44196</v>
      </c>
      <c r="B75" s="1" t="s">
        <v>5</v>
      </c>
      <c r="C75" s="1" t="s">
        <v>145</v>
      </c>
      <c r="D75" s="1" t="s">
        <v>146</v>
      </c>
      <c r="E75" s="1" t="str">
        <f>VLOOKUP(B75,[1]Sheet3!$A:$B,2,0)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76" spans="1:5" x14ac:dyDescent="0.3">
      <c r="A76" s="2">
        <v>44196</v>
      </c>
      <c r="B76" s="1" t="s">
        <v>8</v>
      </c>
      <c r="C76" s="1" t="s">
        <v>153</v>
      </c>
      <c r="D76" s="1" t="s">
        <v>154</v>
      </c>
      <c r="E76" s="1" t="str">
        <f>VLOOKUP(B76,[1]Sheet3!$A:$B,2,0)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77" spans="1:5" x14ac:dyDescent="0.3">
      <c r="A77" s="2">
        <v>44196</v>
      </c>
      <c r="B77" s="1" t="s">
        <v>1</v>
      </c>
      <c r="C77" s="1" t="s">
        <v>50</v>
      </c>
      <c r="D77" s="1" t="s">
        <v>107</v>
      </c>
      <c r="E77" s="1" t="e">
        <f>VLOOKUP(B77,[1]Sheet3!$A:$B,2,0)</f>
        <v>#N/A</v>
      </c>
    </row>
    <row r="78" spans="1:5" x14ac:dyDescent="0.3">
      <c r="A78" s="2">
        <v>44196</v>
      </c>
      <c r="B78" s="1" t="s">
        <v>43</v>
      </c>
      <c r="C78" s="1" t="s">
        <v>47</v>
      </c>
      <c r="D78" s="1" t="s">
        <v>89</v>
      </c>
      <c r="E78" s="1" t="e">
        <f>VLOOKUP(B78,[1]Sheet3!$A:$B,2,0)</f>
        <v>#N/A</v>
      </c>
    </row>
    <row r="79" spans="1:5" x14ac:dyDescent="0.3">
      <c r="A79" s="2">
        <v>44196</v>
      </c>
      <c r="B79" s="1" t="s">
        <v>6</v>
      </c>
      <c r="C79" s="1" t="s">
        <v>7</v>
      </c>
      <c r="D79" s="1" t="s">
        <v>90</v>
      </c>
      <c r="E79" s="1" t="str">
        <f>VLOOKUP(B79,[1]Sheet3!$A:$B,2,0)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80" spans="1:5" x14ac:dyDescent="0.3">
      <c r="A80" s="2">
        <v>44196</v>
      </c>
      <c r="B80" s="1" t="s">
        <v>51</v>
      </c>
      <c r="C80" s="1" t="s">
        <v>52</v>
      </c>
      <c r="D80" s="1" t="s">
        <v>108</v>
      </c>
      <c r="E80" s="1" t="e">
        <f>VLOOKUP(B80,[1]Sheet3!$A:$B,2,0)</f>
        <v>#N/A</v>
      </c>
    </row>
    <row r="81" spans="1:5" x14ac:dyDescent="0.3">
      <c r="A81" s="2">
        <v>44196</v>
      </c>
      <c r="B81" s="1" t="s">
        <v>35</v>
      </c>
      <c r="C81" s="1" t="s">
        <v>53</v>
      </c>
      <c r="D81" s="1" t="s">
        <v>109</v>
      </c>
      <c r="E81" s="1" t="e">
        <f>VLOOKUP(B81,[1]Sheet3!$A:$B,2,0)</f>
        <v>#N/A</v>
      </c>
    </row>
    <row r="82" spans="1:5" x14ac:dyDescent="0.3">
      <c r="A82" s="2">
        <v>44286</v>
      </c>
      <c r="B82" s="1" t="s">
        <v>0</v>
      </c>
      <c r="C82" s="1" t="s">
        <v>133</v>
      </c>
      <c r="D82" s="1" t="s">
        <v>134</v>
      </c>
      <c r="E82" s="1" t="str">
        <f>VLOOKUP(B82,[1]Sheet3!$A:$B,2,0)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83" spans="1:5" x14ac:dyDescent="0.3">
      <c r="A83" s="2">
        <v>44286</v>
      </c>
      <c r="B83" s="1" t="s">
        <v>3</v>
      </c>
      <c r="C83" s="1" t="s">
        <v>155</v>
      </c>
      <c r="D83" s="1" t="s">
        <v>156</v>
      </c>
      <c r="E83" s="1" t="str">
        <f>VLOOKUP(B83,[1]Sheet3!$A:$B,2,0)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84" spans="1:5" x14ac:dyDescent="0.3">
      <c r="A84" s="2">
        <v>44286</v>
      </c>
      <c r="B84" s="1" t="s">
        <v>4</v>
      </c>
      <c r="C84" s="1" t="s">
        <v>161</v>
      </c>
      <c r="D84" s="1" t="s">
        <v>162</v>
      </c>
      <c r="E84" s="1" t="str">
        <f>VLOOKUP(B84,[1]Sheet3!$A:$B,2,0)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85" spans="1:5" x14ac:dyDescent="0.3">
      <c r="A85" s="2">
        <v>44286</v>
      </c>
      <c r="B85" s="1" t="s">
        <v>5</v>
      </c>
      <c r="C85" s="1" t="s">
        <v>145</v>
      </c>
      <c r="D85" s="1" t="s">
        <v>146</v>
      </c>
      <c r="E85" s="1" t="str">
        <f>VLOOKUP(B85,[1]Sheet3!$A:$B,2,0)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86" spans="1:5" x14ac:dyDescent="0.3">
      <c r="A86" s="2">
        <v>44286</v>
      </c>
      <c r="B86" s="1" t="s">
        <v>8</v>
      </c>
      <c r="C86" s="1" t="s">
        <v>153</v>
      </c>
      <c r="D86" s="1" t="s">
        <v>154</v>
      </c>
      <c r="E86" s="1" t="str">
        <f>VLOOKUP(B86,[1]Sheet3!$A:$B,2,0)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87" spans="1:5" x14ac:dyDescent="0.3">
      <c r="A87" s="2">
        <v>44286</v>
      </c>
      <c r="B87" s="1" t="s">
        <v>1</v>
      </c>
      <c r="C87" s="1" t="s">
        <v>46</v>
      </c>
      <c r="D87" s="1" t="s">
        <v>110</v>
      </c>
      <c r="E87" s="1" t="e">
        <f>VLOOKUP(B87,[1]Sheet3!$A:$B,2,0)</f>
        <v>#N/A</v>
      </c>
    </row>
    <row r="88" spans="1:5" x14ac:dyDescent="0.3">
      <c r="A88" s="2">
        <v>44286</v>
      </c>
      <c r="B88" s="1" t="s">
        <v>43</v>
      </c>
      <c r="C88" s="1" t="s">
        <v>47</v>
      </c>
      <c r="D88" s="1" t="s">
        <v>89</v>
      </c>
      <c r="E88" s="1" t="e">
        <f>VLOOKUP(B88,[1]Sheet3!$A:$B,2,0)</f>
        <v>#N/A</v>
      </c>
    </row>
    <row r="89" spans="1:5" x14ac:dyDescent="0.3">
      <c r="A89" s="2">
        <v>44286</v>
      </c>
      <c r="B89" s="1" t="s">
        <v>6</v>
      </c>
      <c r="C89" s="1" t="s">
        <v>7</v>
      </c>
      <c r="D89" s="1" t="s">
        <v>90</v>
      </c>
      <c r="E89" s="1" t="str">
        <f>VLOOKUP(B89,[1]Sheet3!$A:$B,2,0)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90" spans="1:5" x14ac:dyDescent="0.3">
      <c r="A90" s="2">
        <v>44286</v>
      </c>
      <c r="B90" s="1" t="s">
        <v>35</v>
      </c>
      <c r="C90" s="1" t="s">
        <v>48</v>
      </c>
      <c r="D90" s="1" t="s">
        <v>111</v>
      </c>
      <c r="E90" s="1" t="e">
        <f>VLOOKUP(B90,[1]Sheet3!$A:$B,2,0)</f>
        <v>#N/A</v>
      </c>
    </row>
    <row r="91" spans="1:5" x14ac:dyDescent="0.3">
      <c r="A91" s="2">
        <v>44286</v>
      </c>
      <c r="B91" s="1" t="s">
        <v>23</v>
      </c>
      <c r="C91" s="1" t="s">
        <v>49</v>
      </c>
      <c r="D91" s="1" t="s">
        <v>112</v>
      </c>
      <c r="E91" s="1" t="str">
        <f>VLOOKUP(B91,[1]Sheet3!$A:$B,2,0)</f>
        <v>https://kuaicha.10jqka.com.cn/yuqingwebapp/yuqingapp/?client_userid=A1XHy&amp;share_hxapp=gsc&amp;share_action=&amp;back_source=wxhy#/personDetail/personMap?id=Q00000275921479&amp;company_size=1&amp;person_size=0&amp;scFrom=f10&amp;share=hexin&amp;isShowAppBar=false&amp;isShowStatusBar=false</v>
      </c>
    </row>
    <row r="92" spans="1:5" x14ac:dyDescent="0.3">
      <c r="A92" s="2">
        <v>44377</v>
      </c>
      <c r="B92" s="1" t="s">
        <v>0</v>
      </c>
      <c r="C92" s="1" t="s">
        <v>133</v>
      </c>
      <c r="D92" s="1" t="s">
        <v>134</v>
      </c>
      <c r="E92" s="1" t="str">
        <f>VLOOKUP(B92,[1]Sheet3!$A:$B,2,0)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93" spans="1:5" x14ac:dyDescent="0.3">
      <c r="A93" s="2">
        <v>44377</v>
      </c>
      <c r="B93" s="1" t="s">
        <v>3</v>
      </c>
      <c r="C93" s="1" t="s">
        <v>155</v>
      </c>
      <c r="D93" s="1" t="s">
        <v>156</v>
      </c>
      <c r="E93" s="1" t="str">
        <f>VLOOKUP(B93,[1]Sheet3!$A:$B,2,0)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94" spans="1:5" x14ac:dyDescent="0.3">
      <c r="A94" s="2">
        <v>44377</v>
      </c>
      <c r="B94" s="1" t="s">
        <v>4</v>
      </c>
      <c r="C94" s="1" t="s">
        <v>161</v>
      </c>
      <c r="D94" s="1" t="s">
        <v>162</v>
      </c>
      <c r="E94" s="1" t="str">
        <f>VLOOKUP(B94,[1]Sheet3!$A:$B,2,0)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95" spans="1:5" x14ac:dyDescent="0.3">
      <c r="A95" s="2">
        <v>44377</v>
      </c>
      <c r="B95" s="1" t="s">
        <v>5</v>
      </c>
      <c r="C95" s="1" t="s">
        <v>145</v>
      </c>
      <c r="D95" s="1" t="s">
        <v>146</v>
      </c>
      <c r="E95" s="1" t="str">
        <f>VLOOKUP(B95,[1]Sheet3!$A:$B,2,0)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96" spans="1:5" x14ac:dyDescent="0.3">
      <c r="A96" s="2">
        <v>44377</v>
      </c>
      <c r="B96" s="1" t="s">
        <v>8</v>
      </c>
      <c r="C96" s="1" t="s">
        <v>153</v>
      </c>
      <c r="D96" s="1" t="s">
        <v>154</v>
      </c>
      <c r="E96" s="1" t="str">
        <f>VLOOKUP(B96,[1]Sheet3!$A:$B,2,0)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97" spans="1:5" x14ac:dyDescent="0.3">
      <c r="A97" s="2">
        <v>44377</v>
      </c>
      <c r="B97" s="1" t="s">
        <v>1</v>
      </c>
      <c r="C97" s="1" t="s">
        <v>42</v>
      </c>
      <c r="D97" s="1" t="s">
        <v>113</v>
      </c>
      <c r="E97" s="1" t="e">
        <f>VLOOKUP(B97,[1]Sheet3!$A:$B,2,0)</f>
        <v>#N/A</v>
      </c>
    </row>
    <row r="98" spans="1:5" x14ac:dyDescent="0.3">
      <c r="A98" s="2">
        <v>44377</v>
      </c>
      <c r="B98" s="1" t="s">
        <v>43</v>
      </c>
      <c r="C98" s="1" t="s">
        <v>44</v>
      </c>
      <c r="D98" s="1" t="s">
        <v>114</v>
      </c>
      <c r="E98" s="1" t="e">
        <f>VLOOKUP(B98,[1]Sheet3!$A:$B,2,0)</f>
        <v>#N/A</v>
      </c>
    </row>
    <row r="99" spans="1:5" x14ac:dyDescent="0.3">
      <c r="A99" s="2">
        <v>44377</v>
      </c>
      <c r="B99" s="1" t="s">
        <v>6</v>
      </c>
      <c r="C99" s="1" t="s">
        <v>7</v>
      </c>
      <c r="D99" s="1" t="s">
        <v>90</v>
      </c>
      <c r="E99" s="1" t="str">
        <f>VLOOKUP(B99,[1]Sheet3!$A:$B,2,0)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100" spans="1:5" x14ac:dyDescent="0.3">
      <c r="A100" s="2">
        <v>44377</v>
      </c>
      <c r="B100" s="1" t="s">
        <v>35</v>
      </c>
      <c r="C100" s="1" t="s">
        <v>45</v>
      </c>
      <c r="D100" s="1" t="s">
        <v>91</v>
      </c>
      <c r="E100" s="1" t="e">
        <f>VLOOKUP(B100,[1]Sheet3!$A:$B,2,0)</f>
        <v>#N/A</v>
      </c>
    </row>
    <row r="101" spans="1:5" x14ac:dyDescent="0.3">
      <c r="A101" s="2">
        <v>44377</v>
      </c>
      <c r="B101" s="1" t="s">
        <v>23</v>
      </c>
      <c r="C101" s="1" t="s">
        <v>24</v>
      </c>
      <c r="D101" s="1" t="s">
        <v>112</v>
      </c>
      <c r="E101" s="1" t="str">
        <f>VLOOKUP(B101,[1]Sheet3!$A:$B,2,0)</f>
        <v>https://kuaicha.10jqka.com.cn/yuqingwebapp/yuqingapp/?client_userid=A1XHy&amp;share_hxapp=gsc&amp;share_action=&amp;back_source=wxhy#/personDetail/personMap?id=Q00000275921479&amp;company_size=1&amp;person_size=0&amp;scFrom=f10&amp;share=hexin&amp;isShowAppBar=false&amp;isShowStatusBar=false</v>
      </c>
    </row>
    <row r="102" spans="1:5" x14ac:dyDescent="0.3">
      <c r="A102" s="2">
        <v>44469</v>
      </c>
      <c r="B102" s="1" t="s">
        <v>0</v>
      </c>
      <c r="C102" s="1" t="s">
        <v>133</v>
      </c>
      <c r="D102" s="1" t="s">
        <v>134</v>
      </c>
      <c r="E102" s="1" t="str">
        <f>VLOOKUP(B102,[1]Sheet3!$A:$B,2,0)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103" spans="1:5" x14ac:dyDescent="0.3">
      <c r="A103" s="2">
        <v>44469</v>
      </c>
      <c r="B103" s="1" t="s">
        <v>3</v>
      </c>
      <c r="C103" s="1" t="s">
        <v>155</v>
      </c>
      <c r="D103" s="1" t="s">
        <v>156</v>
      </c>
      <c r="E103" s="1" t="str">
        <f>VLOOKUP(B103,[1]Sheet3!$A:$B,2,0)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104" spans="1:5" x14ac:dyDescent="0.3">
      <c r="A104" s="2">
        <v>44469</v>
      </c>
      <c r="B104" s="1" t="s">
        <v>4</v>
      </c>
      <c r="C104" s="1" t="s">
        <v>163</v>
      </c>
      <c r="D104" s="1" t="s">
        <v>162</v>
      </c>
      <c r="E104" s="1" t="str">
        <f>VLOOKUP(B104,[1]Sheet3!$A:$B,2,0)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105" spans="1:5" x14ac:dyDescent="0.3">
      <c r="A105" s="2">
        <v>44469</v>
      </c>
      <c r="B105" s="1" t="s">
        <v>5</v>
      </c>
      <c r="C105" s="1" t="s">
        <v>145</v>
      </c>
      <c r="D105" s="1" t="s">
        <v>146</v>
      </c>
      <c r="E105" s="1" t="str">
        <f>VLOOKUP(B105,[1]Sheet3!$A:$B,2,0)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106" spans="1:5" x14ac:dyDescent="0.3">
      <c r="A106" s="2">
        <v>44469</v>
      </c>
      <c r="B106" s="1" t="s">
        <v>8</v>
      </c>
      <c r="C106" s="1" t="s">
        <v>153</v>
      </c>
      <c r="D106" s="1" t="s">
        <v>154</v>
      </c>
      <c r="E106" s="1" t="str">
        <f>VLOOKUP(B106,[1]Sheet3!$A:$B,2,0)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107" spans="1:5" x14ac:dyDescent="0.3">
      <c r="A107" s="2">
        <v>44469</v>
      </c>
      <c r="B107" s="1" t="s">
        <v>1</v>
      </c>
      <c r="C107" s="1" t="s">
        <v>37</v>
      </c>
      <c r="D107" s="1" t="s">
        <v>115</v>
      </c>
      <c r="E107" s="1" t="e">
        <f>VLOOKUP(B107,[1]Sheet3!$A:$B,2,0)</f>
        <v>#N/A</v>
      </c>
    </row>
    <row r="108" spans="1:5" x14ac:dyDescent="0.3">
      <c r="A108" s="2">
        <v>44469</v>
      </c>
      <c r="B108" s="1" t="s">
        <v>38</v>
      </c>
      <c r="C108" s="1" t="s">
        <v>39</v>
      </c>
      <c r="D108" s="1" t="s">
        <v>116</v>
      </c>
      <c r="E108" s="1" t="e">
        <f>VLOOKUP(B108,[1]Sheet3!$A:$B,2,0)</f>
        <v>#N/A</v>
      </c>
    </row>
    <row r="109" spans="1:5" x14ac:dyDescent="0.3">
      <c r="A109" s="2">
        <v>44469</v>
      </c>
      <c r="B109" s="1" t="s">
        <v>6</v>
      </c>
      <c r="C109" s="1" t="s">
        <v>7</v>
      </c>
      <c r="D109" s="1" t="s">
        <v>90</v>
      </c>
      <c r="E109" s="1" t="str">
        <f>VLOOKUP(B109,[1]Sheet3!$A:$B,2,0)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110" spans="1:5" x14ac:dyDescent="0.3">
      <c r="A110" s="2">
        <v>44469</v>
      </c>
      <c r="B110" s="1" t="s">
        <v>9</v>
      </c>
      <c r="C110" s="1" t="s">
        <v>40</v>
      </c>
      <c r="D110" s="1" t="s">
        <v>117</v>
      </c>
      <c r="E110" s="1" t="str">
        <f>VLOOKUP(B110,[1]Sheet3!$A:$B,2,0)</f>
        <v>https://fund.10jqka.com.cn/public/ifundout/dist/detail.html?frm=ijijinsdk&amp;share_userid=A1XHy&amp;share_jjid=feefad1a5ff6b2ef&amp;share_hxapp=gsdk&amp;back_source=wxhy#/002943</v>
      </c>
    </row>
    <row r="111" spans="1:5" x14ac:dyDescent="0.3">
      <c r="A111" s="2">
        <v>44469</v>
      </c>
      <c r="B111" s="1" t="s">
        <v>35</v>
      </c>
      <c r="C111" s="1" t="s">
        <v>41</v>
      </c>
      <c r="D111" s="1" t="s">
        <v>98</v>
      </c>
      <c r="E111" s="1" t="e">
        <f>VLOOKUP(B111,[1]Sheet3!$A:$B,2,0)</f>
        <v>#N/A</v>
      </c>
    </row>
    <row r="112" spans="1:5" x14ac:dyDescent="0.3">
      <c r="A112" s="2">
        <v>44561</v>
      </c>
      <c r="B112" s="1" t="s">
        <v>0</v>
      </c>
      <c r="C112" s="1" t="s">
        <v>133</v>
      </c>
      <c r="D112" s="1" t="s">
        <v>134</v>
      </c>
      <c r="E112" s="1" t="str">
        <f>VLOOKUP(B112,[1]Sheet3!$A:$B,2,0)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113" spans="1:5" x14ac:dyDescent="0.3">
      <c r="A113" s="2">
        <v>44561</v>
      </c>
      <c r="B113" s="1" t="s">
        <v>3</v>
      </c>
      <c r="C113" s="1" t="s">
        <v>155</v>
      </c>
      <c r="D113" s="1" t="s">
        <v>156</v>
      </c>
      <c r="E113" s="1" t="str">
        <f>VLOOKUP(B113,[1]Sheet3!$A:$B,2,0)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114" spans="1:5" x14ac:dyDescent="0.3">
      <c r="A114" s="2">
        <v>44561</v>
      </c>
      <c r="B114" s="1" t="s">
        <v>4</v>
      </c>
      <c r="C114" s="1" t="s">
        <v>163</v>
      </c>
      <c r="D114" s="1" t="s">
        <v>162</v>
      </c>
      <c r="E114" s="1" t="str">
        <f>VLOOKUP(B114,[1]Sheet3!$A:$B,2,0)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115" spans="1:5" x14ac:dyDescent="0.3">
      <c r="A115" s="2">
        <v>44561</v>
      </c>
      <c r="B115" s="1" t="s">
        <v>5</v>
      </c>
      <c r="C115" s="1" t="s">
        <v>145</v>
      </c>
      <c r="D115" s="1" t="s">
        <v>146</v>
      </c>
      <c r="E115" s="1" t="str">
        <f>VLOOKUP(B115,[1]Sheet3!$A:$B,2,0)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116" spans="1:5" x14ac:dyDescent="0.3">
      <c r="A116" s="2">
        <v>44561</v>
      </c>
      <c r="B116" s="1" t="s">
        <v>8</v>
      </c>
      <c r="C116" s="1" t="s">
        <v>153</v>
      </c>
      <c r="D116" s="1" t="s">
        <v>154</v>
      </c>
      <c r="E116" s="1" t="str">
        <f>VLOOKUP(B116,[1]Sheet3!$A:$B,2,0)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117" spans="1:5" x14ac:dyDescent="0.3">
      <c r="A117" s="2">
        <v>44561</v>
      </c>
      <c r="B117" s="1" t="s">
        <v>1</v>
      </c>
      <c r="C117" s="1" t="s">
        <v>33</v>
      </c>
      <c r="D117" s="1" t="s">
        <v>118</v>
      </c>
      <c r="E117" s="1" t="e">
        <f>VLOOKUP(B117,[1]Sheet3!$A:$B,2,0)</f>
        <v>#N/A</v>
      </c>
    </row>
    <row r="118" spans="1:5" x14ac:dyDescent="0.3">
      <c r="A118" s="2">
        <v>44561</v>
      </c>
      <c r="B118" s="1" t="s">
        <v>9</v>
      </c>
      <c r="C118" s="1" t="s">
        <v>34</v>
      </c>
      <c r="D118" s="1" t="s">
        <v>119</v>
      </c>
      <c r="E118" s="1" t="str">
        <f>VLOOKUP(B118,[1]Sheet3!$A:$B,2,0)</f>
        <v>https://fund.10jqka.com.cn/public/ifundout/dist/detail.html?frm=ijijinsdk&amp;share_userid=A1XHy&amp;share_jjid=feefad1a5ff6b2ef&amp;share_hxapp=gsdk&amp;back_source=wxhy#/002943</v>
      </c>
    </row>
    <row r="119" spans="1:5" x14ac:dyDescent="0.3">
      <c r="A119" s="2">
        <v>44561</v>
      </c>
      <c r="B119" s="1" t="s">
        <v>6</v>
      </c>
      <c r="C119" s="1" t="s">
        <v>7</v>
      </c>
      <c r="D119" s="1" t="s">
        <v>90</v>
      </c>
      <c r="E119" s="1" t="str">
        <f>VLOOKUP(B119,[1]Sheet3!$A:$B,2,0)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120" spans="1:5" x14ac:dyDescent="0.3">
      <c r="A120" s="2">
        <v>44561</v>
      </c>
      <c r="B120" s="1" t="s">
        <v>35</v>
      </c>
      <c r="C120" s="1" t="s">
        <v>36</v>
      </c>
      <c r="D120" s="1" t="s">
        <v>96</v>
      </c>
      <c r="E120" s="1" t="e">
        <f>VLOOKUP(B120,[1]Sheet3!$A:$B,2,0)</f>
        <v>#N/A</v>
      </c>
    </row>
    <row r="121" spans="1:5" x14ac:dyDescent="0.3">
      <c r="A121" s="2">
        <v>44561</v>
      </c>
      <c r="B121" s="1" t="s">
        <v>23</v>
      </c>
      <c r="C121" s="1" t="s">
        <v>24</v>
      </c>
      <c r="D121" s="1" t="s">
        <v>112</v>
      </c>
      <c r="E121" s="1" t="str">
        <f>VLOOKUP(B121,[1]Sheet3!$A:$B,2,0)</f>
        <v>https://kuaicha.10jqka.com.cn/yuqingwebapp/yuqingapp/?client_userid=A1XHy&amp;share_hxapp=gsc&amp;share_action=&amp;back_source=wxhy#/personDetail/personMap?id=Q00000275921479&amp;company_size=1&amp;person_size=0&amp;scFrom=f10&amp;share=hexin&amp;isShowAppBar=false&amp;isShowStatusBar=false</v>
      </c>
    </row>
    <row r="122" spans="1:5" x14ac:dyDescent="0.3">
      <c r="A122" s="2">
        <v>44651</v>
      </c>
      <c r="B122" s="1" t="s">
        <v>0</v>
      </c>
      <c r="C122" s="1" t="s">
        <v>133</v>
      </c>
      <c r="D122" s="1" t="s">
        <v>134</v>
      </c>
      <c r="E122" s="1" t="str">
        <f>VLOOKUP(B122,[1]Sheet3!$A:$B,2,0)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123" spans="1:5" x14ac:dyDescent="0.3">
      <c r="A123" s="2">
        <v>44651</v>
      </c>
      <c r="B123" s="1" t="s">
        <v>3</v>
      </c>
      <c r="C123" s="1" t="s">
        <v>155</v>
      </c>
      <c r="D123" s="1" t="s">
        <v>156</v>
      </c>
      <c r="E123" s="1" t="str">
        <f>VLOOKUP(B123,[1]Sheet3!$A:$B,2,0)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124" spans="1:5" x14ac:dyDescent="0.3">
      <c r="A124" s="2">
        <v>44651</v>
      </c>
      <c r="B124" s="1" t="s">
        <v>4</v>
      </c>
      <c r="C124" s="1" t="s">
        <v>164</v>
      </c>
      <c r="D124" s="1" t="s">
        <v>165</v>
      </c>
      <c r="E124" s="1" t="str">
        <f>VLOOKUP(B124,[1]Sheet3!$A:$B,2,0)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125" spans="1:5" x14ac:dyDescent="0.3">
      <c r="A125" s="2">
        <v>44651</v>
      </c>
      <c r="B125" s="1" t="s">
        <v>5</v>
      </c>
      <c r="C125" s="1" t="s">
        <v>145</v>
      </c>
      <c r="D125" s="1" t="s">
        <v>146</v>
      </c>
      <c r="E125" s="1" t="str">
        <f>VLOOKUP(B125,[1]Sheet3!$A:$B,2,0)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126" spans="1:5" x14ac:dyDescent="0.3">
      <c r="A126" s="2">
        <v>44651</v>
      </c>
      <c r="B126" s="1" t="s">
        <v>8</v>
      </c>
      <c r="C126" s="1" t="s">
        <v>153</v>
      </c>
      <c r="D126" s="1" t="s">
        <v>154</v>
      </c>
      <c r="E126" s="1" t="str">
        <f>VLOOKUP(B126,[1]Sheet3!$A:$B,2,0)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127" spans="1:5" x14ac:dyDescent="0.3">
      <c r="A127" s="2">
        <v>44651</v>
      </c>
      <c r="B127" s="1" t="s">
        <v>1</v>
      </c>
      <c r="C127" s="1" t="s">
        <v>29</v>
      </c>
      <c r="D127" s="1" t="s">
        <v>120</v>
      </c>
      <c r="E127" s="1" t="e">
        <f>VLOOKUP(B127,[1]Sheet3!$A:$B,2,0)</f>
        <v>#N/A</v>
      </c>
    </row>
    <row r="128" spans="1:5" x14ac:dyDescent="0.3">
      <c r="A128" s="2">
        <v>44651</v>
      </c>
      <c r="B128" s="1" t="s">
        <v>9</v>
      </c>
      <c r="C128" s="1" t="s">
        <v>30</v>
      </c>
      <c r="D128" s="1" t="s">
        <v>121</v>
      </c>
      <c r="E128" s="1" t="str">
        <f>VLOOKUP(B128,[1]Sheet3!$A:$B,2,0)</f>
        <v>https://fund.10jqka.com.cn/public/ifundout/dist/detail.html?frm=ijijinsdk&amp;share_userid=A1XHy&amp;share_jjid=feefad1a5ff6b2ef&amp;share_hxapp=gsdk&amp;back_source=wxhy#/002943</v>
      </c>
    </row>
    <row r="129" spans="1:5" x14ac:dyDescent="0.3">
      <c r="A129" s="2">
        <v>44651</v>
      </c>
      <c r="B129" s="1" t="s">
        <v>6</v>
      </c>
      <c r="C129" s="1" t="s">
        <v>7</v>
      </c>
      <c r="D129" s="1" t="s">
        <v>90</v>
      </c>
      <c r="E129" s="1" t="str">
        <f>VLOOKUP(B129,[1]Sheet3!$A:$B,2,0)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130" spans="1:5" x14ac:dyDescent="0.3">
      <c r="A130" s="2">
        <v>44651</v>
      </c>
      <c r="B130" s="1" t="s">
        <v>21</v>
      </c>
      <c r="C130" s="1" t="s">
        <v>31</v>
      </c>
      <c r="D130" s="1" t="s">
        <v>122</v>
      </c>
      <c r="E130" s="1" t="str">
        <f>VLOOKUP(B130,[1]Sheet3!$A:$B,2,0)</f>
        <v>https://fund.10jqka.com.cn/public/ifundout/dist/detail.html?frm=ijijinsdk&amp;share_userid=A1XHy&amp;share_jjid=feefad1a5ff6b2ef&amp;share_hxapp=gsdk&amp;back_source=wxhy#/004702</v>
      </c>
    </row>
    <row r="131" spans="1:5" x14ac:dyDescent="0.3">
      <c r="A131" s="2">
        <v>44651</v>
      </c>
      <c r="B131" s="1" t="s">
        <v>27</v>
      </c>
      <c r="C131" s="1" t="s">
        <v>32</v>
      </c>
      <c r="D131" s="1" t="s">
        <v>109</v>
      </c>
      <c r="E131" s="1" t="str">
        <f>VLOOKUP(B131,[1]Sheet3!$A:$B,2,0)</f>
        <v>https://fund.10jqka.com.cn/public/ifundout/dist/detail.html?frm=ijijinsdk&amp;share_userid=A1XHy&amp;share_jjid=feefad1a5ff6b2ef&amp;share_hxapp=gsdk&amp;back_source=wxhy#/009548</v>
      </c>
    </row>
    <row r="132" spans="1:5" x14ac:dyDescent="0.3">
      <c r="A132" s="2">
        <v>44742</v>
      </c>
      <c r="B132" s="1" t="s">
        <v>0</v>
      </c>
      <c r="C132" s="1" t="s">
        <v>166</v>
      </c>
      <c r="D132" s="1" t="s">
        <v>167</v>
      </c>
      <c r="E132" s="1" t="str">
        <f>VLOOKUP(B132,[1]Sheet3!$A:$B,2,0)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133" spans="1:5" x14ac:dyDescent="0.3">
      <c r="A133" s="2">
        <v>44742</v>
      </c>
      <c r="B133" s="1" t="s">
        <v>3</v>
      </c>
      <c r="C133" s="1" t="s">
        <v>155</v>
      </c>
      <c r="D133" s="1" t="s">
        <v>156</v>
      </c>
      <c r="E133" s="1" t="str">
        <f>VLOOKUP(B133,[1]Sheet3!$A:$B,2,0)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134" spans="1:5" x14ac:dyDescent="0.3">
      <c r="A134" s="2">
        <v>44742</v>
      </c>
      <c r="B134" s="1" t="s">
        <v>4</v>
      </c>
      <c r="C134" s="1" t="s">
        <v>164</v>
      </c>
      <c r="D134" s="1" t="s">
        <v>165</v>
      </c>
      <c r="E134" s="1" t="str">
        <f>VLOOKUP(B134,[1]Sheet3!$A:$B,2,0)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135" spans="1:5" x14ac:dyDescent="0.3">
      <c r="A135" s="2">
        <v>44742</v>
      </c>
      <c r="B135" s="1" t="s">
        <v>5</v>
      </c>
      <c r="C135" s="1" t="s">
        <v>145</v>
      </c>
      <c r="D135" s="1" t="s">
        <v>146</v>
      </c>
      <c r="E135" s="1" t="str">
        <f>VLOOKUP(B135,[1]Sheet3!$A:$B,2,0)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136" spans="1:5" x14ac:dyDescent="0.3">
      <c r="A136" s="2">
        <v>44742</v>
      </c>
      <c r="B136" s="1" t="s">
        <v>8</v>
      </c>
      <c r="C136" s="1" t="s">
        <v>153</v>
      </c>
      <c r="D136" s="1" t="s">
        <v>154</v>
      </c>
      <c r="E136" s="1" t="str">
        <f>VLOOKUP(B136,[1]Sheet3!$A:$B,2,0)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137" spans="1:5" x14ac:dyDescent="0.3">
      <c r="A137" s="2">
        <v>44742</v>
      </c>
      <c r="B137" s="1" t="s">
        <v>1</v>
      </c>
      <c r="C137" s="1" t="s">
        <v>25</v>
      </c>
      <c r="D137" s="1" t="s">
        <v>123</v>
      </c>
      <c r="E137" s="1" t="e">
        <f>VLOOKUP(B137,[1]Sheet3!$A:$B,2,0)</f>
        <v>#N/A</v>
      </c>
    </row>
    <row r="138" spans="1:5" x14ac:dyDescent="0.3">
      <c r="A138" s="2">
        <v>44742</v>
      </c>
      <c r="B138" s="1" t="s">
        <v>9</v>
      </c>
      <c r="C138" s="1" t="s">
        <v>26</v>
      </c>
      <c r="D138" s="1" t="s">
        <v>124</v>
      </c>
      <c r="E138" s="1" t="str">
        <f>VLOOKUP(B138,[1]Sheet3!$A:$B,2,0)</f>
        <v>https://fund.10jqka.com.cn/public/ifundout/dist/detail.html?frm=ijijinsdk&amp;share_userid=A1XHy&amp;share_jjid=feefad1a5ff6b2ef&amp;share_hxapp=gsdk&amp;back_source=wxhy#/002943</v>
      </c>
    </row>
    <row r="139" spans="1:5" x14ac:dyDescent="0.3">
      <c r="A139" s="2">
        <v>44742</v>
      </c>
      <c r="B139" s="1" t="s">
        <v>6</v>
      </c>
      <c r="C139" s="1" t="s">
        <v>7</v>
      </c>
      <c r="D139" s="1" t="s">
        <v>90</v>
      </c>
      <c r="E139" s="1" t="str">
        <f>VLOOKUP(B139,[1]Sheet3!$A:$B,2,0)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140" spans="1:5" x14ac:dyDescent="0.3">
      <c r="A140" s="2">
        <v>44742</v>
      </c>
      <c r="B140" s="1" t="s">
        <v>27</v>
      </c>
      <c r="C140" s="1" t="s">
        <v>28</v>
      </c>
      <c r="D140" s="1" t="s">
        <v>108</v>
      </c>
      <c r="E140" s="1" t="str">
        <f>VLOOKUP(B140,[1]Sheet3!$A:$B,2,0)</f>
        <v>https://fund.10jqka.com.cn/public/ifundout/dist/detail.html?frm=ijijinsdk&amp;share_userid=A1XHy&amp;share_jjid=feefad1a5ff6b2ef&amp;share_hxapp=gsdk&amp;back_source=wxhy#/009548</v>
      </c>
    </row>
    <row r="141" spans="1:5" x14ac:dyDescent="0.3">
      <c r="A141" s="2">
        <v>44742</v>
      </c>
      <c r="B141" s="1" t="s">
        <v>23</v>
      </c>
      <c r="C141" s="1" t="s">
        <v>24</v>
      </c>
      <c r="D141" s="1" t="s">
        <v>112</v>
      </c>
      <c r="E141" s="1" t="str">
        <f>VLOOKUP(B141,[1]Sheet3!$A:$B,2,0)</f>
        <v>https://kuaicha.10jqka.com.cn/yuqingwebapp/yuqingapp/?client_userid=A1XHy&amp;share_hxapp=gsc&amp;share_action=&amp;back_source=wxhy#/personDetail/personMap?id=Q00000275921479&amp;company_size=1&amp;person_size=0&amp;scFrom=f10&amp;share=hexin&amp;isShowAppBar=false&amp;isShowStatusBar=false</v>
      </c>
    </row>
    <row r="142" spans="1:5" x14ac:dyDescent="0.3">
      <c r="A142" s="2">
        <v>44834</v>
      </c>
      <c r="B142" s="1" t="s">
        <v>0</v>
      </c>
      <c r="C142" s="1" t="s">
        <v>166</v>
      </c>
      <c r="D142" s="1" t="s">
        <v>167</v>
      </c>
      <c r="E142" s="1" t="str">
        <f>VLOOKUP(B142,[1]Sheet3!$A:$B,2,0)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143" spans="1:5" x14ac:dyDescent="0.3">
      <c r="A143" s="2">
        <v>44834</v>
      </c>
      <c r="B143" s="1" t="s">
        <v>3</v>
      </c>
      <c r="C143" s="1" t="s">
        <v>155</v>
      </c>
      <c r="D143" s="1" t="s">
        <v>156</v>
      </c>
      <c r="E143" s="1" t="str">
        <f>VLOOKUP(B143,[1]Sheet3!$A:$B,2,0)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144" spans="1:5" x14ac:dyDescent="0.3">
      <c r="A144" s="2">
        <v>44834</v>
      </c>
      <c r="B144" s="1" t="s">
        <v>4</v>
      </c>
      <c r="C144" s="1" t="s">
        <v>168</v>
      </c>
      <c r="D144" s="1" t="s">
        <v>165</v>
      </c>
      <c r="E144" s="1" t="str">
        <f>VLOOKUP(B144,[1]Sheet3!$A:$B,2,0)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145" spans="1:5" x14ac:dyDescent="0.3">
      <c r="A145" s="2">
        <v>44834</v>
      </c>
      <c r="B145" s="1" t="s">
        <v>5</v>
      </c>
      <c r="C145" s="1" t="s">
        <v>145</v>
      </c>
      <c r="D145" s="1" t="s">
        <v>146</v>
      </c>
      <c r="E145" s="1" t="str">
        <f>VLOOKUP(B145,[1]Sheet3!$A:$B,2,0)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146" spans="1:5" x14ac:dyDescent="0.3">
      <c r="A146" s="2">
        <v>44834</v>
      </c>
      <c r="B146" s="1" t="s">
        <v>8</v>
      </c>
      <c r="C146" s="1" t="s">
        <v>153</v>
      </c>
      <c r="D146" s="1" t="s">
        <v>154</v>
      </c>
      <c r="E146" s="1" t="str">
        <f>VLOOKUP(B146,[1]Sheet3!$A:$B,2,0)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147" spans="1:5" x14ac:dyDescent="0.3">
      <c r="A147" s="2">
        <v>44834</v>
      </c>
      <c r="B147" s="1" t="s">
        <v>1</v>
      </c>
      <c r="C147" s="1" t="s">
        <v>20</v>
      </c>
      <c r="D147" s="1" t="s">
        <v>125</v>
      </c>
      <c r="E147" s="1" t="e">
        <f>VLOOKUP(B147,[1]Sheet3!$A:$B,2,0)</f>
        <v>#N/A</v>
      </c>
    </row>
    <row r="148" spans="1:5" x14ac:dyDescent="0.3">
      <c r="A148" s="2">
        <v>44834</v>
      </c>
      <c r="B148" s="1" t="s">
        <v>9</v>
      </c>
      <c r="C148" s="1" t="s">
        <v>16</v>
      </c>
      <c r="D148" s="1" t="s">
        <v>126</v>
      </c>
      <c r="E148" s="1" t="str">
        <f>VLOOKUP(B148,[1]Sheet3!$A:$B,2,0)</f>
        <v>https://fund.10jqka.com.cn/public/ifundout/dist/detail.html?frm=ijijinsdk&amp;share_userid=A1XHy&amp;share_jjid=feefad1a5ff6b2ef&amp;share_hxapp=gsdk&amp;back_source=wxhy#/002943</v>
      </c>
    </row>
    <row r="149" spans="1:5" x14ac:dyDescent="0.3">
      <c r="A149" s="2">
        <v>44834</v>
      </c>
      <c r="B149" s="1" t="s">
        <v>6</v>
      </c>
      <c r="C149" s="1" t="s">
        <v>7</v>
      </c>
      <c r="D149" s="1" t="s">
        <v>90</v>
      </c>
      <c r="E149" s="1" t="str">
        <f>VLOOKUP(B149,[1]Sheet3!$A:$B,2,0)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150" spans="1:5" x14ac:dyDescent="0.3">
      <c r="A150" s="2">
        <v>44834</v>
      </c>
      <c r="B150" s="1" t="s">
        <v>21</v>
      </c>
      <c r="C150" s="1" t="s">
        <v>22</v>
      </c>
      <c r="D150" s="1" t="s">
        <v>102</v>
      </c>
      <c r="E150" s="1" t="str">
        <f>VLOOKUP(B150,[1]Sheet3!$A:$B,2,0)</f>
        <v>https://fund.10jqka.com.cn/public/ifundout/dist/detail.html?frm=ijijinsdk&amp;share_userid=A1XHy&amp;share_jjid=feefad1a5ff6b2ef&amp;share_hxapp=gsdk&amp;back_source=wxhy#/004702</v>
      </c>
    </row>
    <row r="151" spans="1:5" x14ac:dyDescent="0.3">
      <c r="A151" s="2">
        <v>44834</v>
      </c>
      <c r="B151" s="1" t="s">
        <v>23</v>
      </c>
      <c r="C151" s="1" t="s">
        <v>24</v>
      </c>
      <c r="D151" s="1" t="s">
        <v>112</v>
      </c>
      <c r="E151" s="1" t="str">
        <f>VLOOKUP(B151,[1]Sheet3!$A:$B,2,0)</f>
        <v>https://kuaicha.10jqka.com.cn/yuqingwebapp/yuqingapp/?client_userid=A1XHy&amp;share_hxapp=gsc&amp;share_action=&amp;back_source=wxhy#/personDetail/personMap?id=Q00000275921479&amp;company_size=1&amp;person_size=0&amp;scFrom=f10&amp;share=hexin&amp;isShowAppBar=false&amp;isShowStatusBar=false</v>
      </c>
    </row>
    <row r="152" spans="1:5" x14ac:dyDescent="0.3">
      <c r="A152" s="2">
        <v>44926</v>
      </c>
      <c r="B152" s="1" t="s">
        <v>0</v>
      </c>
      <c r="C152" s="1" t="s">
        <v>166</v>
      </c>
      <c r="D152" s="1" t="s">
        <v>167</v>
      </c>
      <c r="E152" s="1" t="str">
        <f>VLOOKUP(B152,[1]Sheet3!$A:$B,2,0)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153" spans="1:5" x14ac:dyDescent="0.3">
      <c r="A153" s="2">
        <v>44926</v>
      </c>
      <c r="B153" s="1" t="s">
        <v>3</v>
      </c>
      <c r="C153" s="1" t="s">
        <v>155</v>
      </c>
      <c r="D153" s="1" t="s">
        <v>156</v>
      </c>
      <c r="E153" s="1" t="str">
        <f>VLOOKUP(B153,[1]Sheet3!$A:$B,2,0)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154" spans="1:5" x14ac:dyDescent="0.3">
      <c r="A154" s="2">
        <v>44926</v>
      </c>
      <c r="B154" s="1" t="s">
        <v>4</v>
      </c>
      <c r="C154" s="1" t="s">
        <v>169</v>
      </c>
      <c r="D154" s="1" t="s">
        <v>165</v>
      </c>
      <c r="E154" s="1" t="str">
        <f>VLOOKUP(B154,[1]Sheet3!$A:$B,2,0)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155" spans="1:5" x14ac:dyDescent="0.3">
      <c r="A155" s="2">
        <v>44926</v>
      </c>
      <c r="B155" s="1" t="s">
        <v>5</v>
      </c>
      <c r="C155" s="1" t="s">
        <v>145</v>
      </c>
      <c r="D155" s="1" t="s">
        <v>146</v>
      </c>
      <c r="E155" s="1" t="str">
        <f>VLOOKUP(B155,[1]Sheet3!$A:$B,2,0)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156" spans="1:5" x14ac:dyDescent="0.3">
      <c r="A156" s="2">
        <v>44926</v>
      </c>
      <c r="B156" s="1" t="s">
        <v>8</v>
      </c>
      <c r="C156" s="1" t="s">
        <v>153</v>
      </c>
      <c r="D156" s="1" t="s">
        <v>154</v>
      </c>
      <c r="E156" s="1" t="str">
        <f>VLOOKUP(B156,[1]Sheet3!$A:$B,2,0)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157" spans="1:5" x14ac:dyDescent="0.3">
      <c r="A157" s="2">
        <v>44926</v>
      </c>
      <c r="B157" s="1" t="s">
        <v>1</v>
      </c>
      <c r="C157" s="1" t="s">
        <v>15</v>
      </c>
      <c r="D157" s="1" t="s">
        <v>127</v>
      </c>
      <c r="E157" s="1" t="e">
        <f>VLOOKUP(B157,[1]Sheet3!$A:$B,2,0)</f>
        <v>#N/A</v>
      </c>
    </row>
    <row r="158" spans="1:5" x14ac:dyDescent="0.3">
      <c r="A158" s="2">
        <v>44926</v>
      </c>
      <c r="B158" s="1" t="s">
        <v>9</v>
      </c>
      <c r="C158" s="1" t="s">
        <v>16</v>
      </c>
      <c r="D158" s="1" t="s">
        <v>126</v>
      </c>
      <c r="E158" s="1" t="str">
        <f>VLOOKUP(B158,[1]Sheet3!$A:$B,2,0)</f>
        <v>https://fund.10jqka.com.cn/public/ifundout/dist/detail.html?frm=ijijinsdk&amp;share_userid=A1XHy&amp;share_jjid=feefad1a5ff6b2ef&amp;share_hxapp=gsdk&amp;back_source=wxhy#/002943</v>
      </c>
    </row>
    <row r="159" spans="1:5" x14ac:dyDescent="0.3">
      <c r="A159" s="2">
        <v>44926</v>
      </c>
      <c r="B159" s="1" t="s">
        <v>6</v>
      </c>
      <c r="C159" s="1" t="s">
        <v>7</v>
      </c>
      <c r="D159" s="1" t="s">
        <v>90</v>
      </c>
      <c r="E159" s="1" t="str">
        <f>VLOOKUP(B159,[1]Sheet3!$A:$B,2,0)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160" spans="1:5" x14ac:dyDescent="0.3">
      <c r="A160" s="2">
        <v>44926</v>
      </c>
      <c r="B160" s="1" t="s">
        <v>13</v>
      </c>
      <c r="C160" s="1" t="s">
        <v>17</v>
      </c>
      <c r="D160" s="1" t="s">
        <v>128</v>
      </c>
      <c r="E160" s="1" t="str">
        <f>VLOOKUP(B160,[1]Sheet3!$A:$B,2,0)</f>
        <v>https://fund.10jqka.com.cn/public/ifundout/dist/detail.html?frm=ijijinsdk&amp;share_userid=A1XHy&amp;share_jjid=feefad1a5ff6b2ef&amp;share_hxapp=gsdk&amp;back_source=wxhy#/420002</v>
      </c>
    </row>
    <row r="161" spans="1:5" x14ac:dyDescent="0.3">
      <c r="A161" s="2">
        <v>44926</v>
      </c>
      <c r="B161" s="1" t="s">
        <v>18</v>
      </c>
      <c r="C161" s="1" t="s">
        <v>19</v>
      </c>
      <c r="D161" s="1" t="s">
        <v>100</v>
      </c>
      <c r="E161" s="1" t="str">
        <f>VLOOKUP(B161,[1]Sheet3!$A:$B,2,0)</f>
        <v>https://fund.10jqka.com.cn/public/ifundout/dist/detail.html?frm=ijijinsdk&amp;share_userid=A1XHy&amp;share_jjid=feefad1a5ff6b2ef&amp;share_hxapp=gsdk&amp;back_source=wxhy#/008188</v>
      </c>
    </row>
    <row r="162" spans="1:5" x14ac:dyDescent="0.3">
      <c r="A162" s="2">
        <v>45016</v>
      </c>
      <c r="B162" s="1" t="s">
        <v>0</v>
      </c>
      <c r="C162" s="1" t="s">
        <v>166</v>
      </c>
      <c r="D162" s="1" t="s">
        <v>167</v>
      </c>
      <c r="E162" s="1" t="str">
        <f>VLOOKUP(B162,[1]Sheet3!$A:$B,2,0)</f>
        <v>https://kuaicha.10jqka.com.cn/yuqingwebapp/yuqingapp/?client_userid=A1XHy&amp;share_hxapp=gsc&amp;share_action=&amp;back_source=wxhy#/personDetail/personMap?id=T000183899&amp;company_size=17&amp;person_size=8&amp;scFrom=f10&amp;share=hexin&amp;isShowAppBar=false&amp;isShowStatusBar=false</v>
      </c>
    </row>
    <row r="163" spans="1:5" x14ac:dyDescent="0.3">
      <c r="A163" s="2">
        <v>45016</v>
      </c>
      <c r="B163" s="1" t="s">
        <v>3</v>
      </c>
      <c r="C163" s="1" t="s">
        <v>155</v>
      </c>
      <c r="D163" s="1" t="s">
        <v>156</v>
      </c>
      <c r="E163" s="1" t="str">
        <f>VLOOKUP(B163,[1]Sheet3!$A:$B,2,0)</f>
        <v>https://kuaicha.10jqka.com.cn/yuqingwebapp/yuqingapp/?client_userid=A1XHy&amp;share_hxapp=gsc&amp;share_action=&amp;back_source=wxhy#/personDetail/personMap?id=T000183900&amp;company_size=8&amp;person_size=0&amp;scFrom=f10&amp;share=hexin&amp;isShowAppBar=false&amp;isShowStatusBar=false</v>
      </c>
    </row>
    <row r="164" spans="1:5" x14ac:dyDescent="0.3">
      <c r="A164" s="2">
        <v>45016</v>
      </c>
      <c r="B164" s="1" t="s">
        <v>4</v>
      </c>
      <c r="C164" s="1" t="s">
        <v>170</v>
      </c>
      <c r="D164" s="1" t="s">
        <v>171</v>
      </c>
      <c r="E164" s="1" t="str">
        <f>VLOOKUP(B164,[1]Sheet3!$A:$B,2,0)</f>
        <v>https://kuaicha.10jqka.com.cn/yuqingwebapp/yuqingapp/?client_userid=A1XHy&amp;share_hxapp=gsc&amp;share_action=&amp;back_source=wxhy#/companyDetail/chart?id=T000044234&amp;type=gqdc&amp;company_count=1&amp;holder_count=7&amp;scFrom=f10&amp;share=hexin&amp;isShowAppBar=false&amp;isShowStatusBar=false</v>
      </c>
    </row>
    <row r="165" spans="1:5" x14ac:dyDescent="0.3">
      <c r="A165" s="2">
        <v>45016</v>
      </c>
      <c r="B165" s="1" t="s">
        <v>5</v>
      </c>
      <c r="C165" s="1" t="s">
        <v>145</v>
      </c>
      <c r="D165" s="1" t="s">
        <v>146</v>
      </c>
      <c r="E165" s="1" t="str">
        <f>VLOOKUP(B165,[1]Sheet3!$A:$B,2,0)</f>
        <v>https://kuaicha.10jqka.com.cn/yuqingwebapp/yuqingapp/?client_userid=A1XHy&amp;share_hxapp=gsc&amp;share_action=&amp;back_source=wxhy#/personDetail/personMap?id=T000183902&amp;company_size=6&amp;person_size=3&amp;scFrom=f10&amp;share=hexin&amp;isShowAppBar=false&amp;isShowStatusBar=false</v>
      </c>
    </row>
    <row r="166" spans="1:5" x14ac:dyDescent="0.3">
      <c r="A166" s="2">
        <v>45016</v>
      </c>
      <c r="B166" s="1" t="s">
        <v>8</v>
      </c>
      <c r="C166" s="1" t="s">
        <v>153</v>
      </c>
      <c r="D166" s="1" t="s">
        <v>154</v>
      </c>
      <c r="E166" s="1" t="str">
        <f>VLOOKUP(B166,[1]Sheet3!$A:$B,2,0)</f>
        <v>https://kuaicha.10jqka.com.cn/yuqingwebapp/yuqingapp/?client_userid=A1XHy&amp;share_hxapp=gsc&amp;share_action=&amp;back_source=wxhy#/personDetail/personMap?id=T000183901&amp;company_size=13&amp;person_size=0&amp;scFrom=f10&amp;share=hexin&amp;isShowAppBar=false&amp;isShowStatusBar=false</v>
      </c>
    </row>
    <row r="167" spans="1:5" x14ac:dyDescent="0.3">
      <c r="A167" s="2">
        <v>45016</v>
      </c>
      <c r="B167" s="1" t="s">
        <v>1</v>
      </c>
      <c r="C167" s="1" t="s">
        <v>2</v>
      </c>
      <c r="D167" s="1" t="s">
        <v>129</v>
      </c>
      <c r="E167" s="1" t="e">
        <f>VLOOKUP(B167,[1]Sheet3!$A:$B,2,0)</f>
        <v>#N/A</v>
      </c>
    </row>
    <row r="168" spans="1:5" x14ac:dyDescent="0.3">
      <c r="A168" s="2">
        <v>45016</v>
      </c>
      <c r="B168" s="1" t="s">
        <v>6</v>
      </c>
      <c r="C168" s="1" t="s">
        <v>7</v>
      </c>
      <c r="D168" s="1" t="s">
        <v>90</v>
      </c>
      <c r="E168" s="1" t="str">
        <f>VLOOKUP(B168,[1]Sheet3!$A:$B,2,0)</f>
        <v>https://kuaicha.10jqka.com.cn/yuqingwebapp/yuqingapp/?client_userid=A1XHy&amp;share_hxapp=gsc&amp;share_action=&amp;back_source=wxhy#/companyDetail/chart?id=T000073058&amp;type=gqdc&amp;company_count=151&amp;holder_count=3&amp;scFrom=f10&amp;share=hexin&amp;isShowAppBar=false&amp;isShowStatusBar=false</v>
      </c>
    </row>
    <row r="169" spans="1:5" x14ac:dyDescent="0.3">
      <c r="A169" s="2">
        <v>45016</v>
      </c>
      <c r="B169" s="1" t="s">
        <v>9</v>
      </c>
      <c r="C169" s="1" t="s">
        <v>10</v>
      </c>
      <c r="D169" s="1" t="s">
        <v>130</v>
      </c>
      <c r="E169" s="1" t="str">
        <f>VLOOKUP(B169,[1]Sheet3!$A:$B,2,0)</f>
        <v>https://fund.10jqka.com.cn/public/ifundout/dist/detail.html?frm=ijijinsdk&amp;share_userid=A1XHy&amp;share_jjid=feefad1a5ff6b2ef&amp;share_hxapp=gsdk&amp;back_source=wxhy#/002943</v>
      </c>
    </row>
    <row r="170" spans="1:5" x14ac:dyDescent="0.3">
      <c r="A170" s="2">
        <v>45016</v>
      </c>
      <c r="B170" s="1" t="s">
        <v>11</v>
      </c>
      <c r="C170" s="1" t="s">
        <v>12</v>
      </c>
      <c r="D170" s="1" t="s">
        <v>131</v>
      </c>
      <c r="E170" s="1" t="str">
        <f>VLOOKUP(B170,[1]Sheet3!$A:$B,2,0)</f>
        <v>https://fund.10jqka.com.cn/public/ifundout/dist/detail.html?frm=ijijinsdk&amp;share_userid=A1XHy&amp;share_jjid=feefad1a5ff6b2ef&amp;share_hxapp=gsdk&amp;back_source=wxhy#/501049</v>
      </c>
    </row>
    <row r="171" spans="1:5" x14ac:dyDescent="0.3">
      <c r="A171" s="2">
        <v>45016</v>
      </c>
      <c r="B171" s="1" t="s">
        <v>13</v>
      </c>
      <c r="C171" s="1" t="s">
        <v>14</v>
      </c>
      <c r="D171" s="1" t="s">
        <v>98</v>
      </c>
      <c r="E171" s="1" t="str">
        <f>VLOOKUP(B171,[1]Sheet3!$A:$B,2,0)</f>
        <v>https://fund.10jqka.com.cn/public/ifundout/dist/detail.html?frm=ijijinsdk&amp;share_userid=A1XHy&amp;share_jjid=feefad1a5ff6b2ef&amp;share_hxapp=gsdk&amp;back_source=wxhy#/420002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2023-07-14T08:28:04Z</dcterms:created>
  <dcterms:modified xsi:type="dcterms:W3CDTF">2023-07-19T09:07:14Z</dcterms:modified>
</cp:coreProperties>
</file>