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9140" windowHeight="7344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D4" i="1" l="1"/>
  <c r="C4" i="1"/>
  <c r="B4" i="1"/>
  <c r="B20" i="1" l="1"/>
  <c r="H20" i="1"/>
  <c r="C20" i="1"/>
  <c r="G31" i="1" l="1"/>
  <c r="E20" i="1" l="1"/>
  <c r="A21" i="1" l="1"/>
  <c r="R2" i="1"/>
  <c r="L2" i="1" s="1"/>
  <c r="B21" i="1" l="1"/>
  <c r="G20" i="1" s="1"/>
  <c r="C21" i="1"/>
  <c r="J2" i="1"/>
  <c r="E21" i="1" l="1"/>
  <c r="A22" i="1" s="1"/>
  <c r="F2" i="1"/>
  <c r="A3" i="1" s="1"/>
  <c r="D5" i="1" s="1"/>
  <c r="F3" i="1" l="1"/>
  <c r="A4" i="1" s="1"/>
  <c r="D6" i="1" s="1"/>
  <c r="B22" i="1"/>
  <c r="G21" i="1" s="1"/>
  <c r="C22" i="1"/>
  <c r="H3" i="1" l="1"/>
  <c r="H2" i="1"/>
  <c r="E22" i="1"/>
  <c r="A23" i="1" s="1"/>
  <c r="F4" i="1" l="1"/>
  <c r="A5" i="1" s="1"/>
  <c r="D7" i="1" s="1"/>
  <c r="B23" i="1"/>
  <c r="G22" i="1" s="1"/>
  <c r="C23" i="1"/>
  <c r="H4" i="1" l="1"/>
  <c r="E23" i="1"/>
  <c r="A24" i="1" s="1"/>
  <c r="C24" i="1" s="1"/>
  <c r="F5" i="1" l="1"/>
  <c r="A6" i="1" s="1"/>
  <c r="D8" i="1" s="1"/>
  <c r="B24" i="1"/>
  <c r="G23" i="1" s="1"/>
  <c r="F6" i="1" l="1"/>
  <c r="E24" i="1"/>
  <c r="A25" i="1" s="1"/>
  <c r="H5" i="1" l="1"/>
  <c r="B25" i="1"/>
  <c r="G24" i="1" s="1"/>
  <c r="C25" i="1"/>
  <c r="A7" i="1"/>
  <c r="D9" i="1" s="1"/>
  <c r="E25" i="1" l="1"/>
  <c r="A26" i="1" s="1"/>
  <c r="C26" i="1" s="1"/>
  <c r="F7" i="1"/>
  <c r="A8" i="1" s="1"/>
  <c r="D10" i="1" s="1"/>
  <c r="B26" i="1" l="1"/>
  <c r="G25" i="1" s="1"/>
  <c r="H7" i="1"/>
  <c r="H6" i="1"/>
  <c r="F8" i="1" l="1"/>
  <c r="E26" i="1"/>
  <c r="A27" i="1" s="1"/>
  <c r="B27" i="1"/>
  <c r="G26" i="1" s="1"/>
  <c r="C27" i="1"/>
  <c r="A9" i="1"/>
  <c r="D11" i="1" s="1"/>
  <c r="H8" i="1" l="1"/>
  <c r="E27" i="1"/>
  <c r="A28" i="1" s="1"/>
  <c r="F9" i="1" l="1"/>
  <c r="A10" i="1" s="1"/>
  <c r="D12" i="1" s="1"/>
  <c r="B28" i="1"/>
  <c r="G27" i="1" s="1"/>
  <c r="C28" i="1"/>
  <c r="H9" i="1" l="1"/>
  <c r="E28" i="1"/>
  <c r="A29" i="1" s="1"/>
  <c r="F10" i="1" l="1"/>
  <c r="A11" i="1" s="1"/>
  <c r="D13" i="1" s="1"/>
  <c r="B29" i="1"/>
  <c r="G28" i="1" s="1"/>
  <c r="C29" i="1"/>
  <c r="H10" i="1" l="1"/>
  <c r="F11" i="1"/>
  <c r="E29" i="1"/>
  <c r="A30" i="1" s="1"/>
  <c r="C30" i="1" s="1"/>
  <c r="B30" i="1" l="1"/>
  <c r="G29" i="1" s="1"/>
  <c r="A12" i="1"/>
  <c r="D14" i="1" s="1"/>
  <c r="H11" i="1" l="1"/>
  <c r="F12" i="1"/>
  <c r="E30" i="1"/>
  <c r="A31" i="1" s="1"/>
  <c r="B31" i="1" l="1"/>
  <c r="C31" i="1"/>
  <c r="A13" i="1"/>
  <c r="D15" i="1" s="1"/>
  <c r="F13" i="1" l="1"/>
  <c r="E31" i="1"/>
  <c r="G30" i="1"/>
  <c r="H12" i="1"/>
</calcChain>
</file>

<file path=xl/sharedStrings.xml><?xml version="1.0" encoding="utf-8"?>
<sst xmlns="http://schemas.openxmlformats.org/spreadsheetml/2006/main" count="90" uniqueCount="37">
  <si>
    <t>x:</t>
  </si>
  <si>
    <t>b:</t>
  </si>
  <si>
    <t>a:</t>
  </si>
  <si>
    <t>m:</t>
  </si>
  <si>
    <t>f'*f''&gt;0</t>
  </si>
  <si>
    <t>f'*f''&lt;0</t>
  </si>
  <si>
    <t>х1=</t>
  </si>
  <si>
    <t>x3=</t>
  </si>
  <si>
    <t>x2=</t>
  </si>
  <si>
    <t>x4=</t>
  </si>
  <si>
    <t>x5=</t>
  </si>
  <si>
    <t>x6=</t>
  </si>
  <si>
    <t>x7=</t>
  </si>
  <si>
    <t>x8=</t>
  </si>
  <si>
    <t>x9=</t>
  </si>
  <si>
    <t>x10=</t>
  </si>
  <si>
    <t>x11=</t>
  </si>
  <si>
    <t>x12=</t>
  </si>
  <si>
    <t>funa:</t>
  </si>
  <si>
    <t>funb:</t>
  </si>
  <si>
    <t>funx:</t>
  </si>
  <si>
    <t>delta1=</t>
  </si>
  <si>
    <t>delta2=</t>
  </si>
  <si>
    <t>delta3=</t>
  </si>
  <si>
    <t>delta4=</t>
  </si>
  <si>
    <t>delta5=</t>
  </si>
  <si>
    <t>delta6=</t>
  </si>
  <si>
    <t>delta7=</t>
  </si>
  <si>
    <t>delta8=</t>
  </si>
  <si>
    <t>delta9=</t>
  </si>
  <si>
    <t>delta10=</t>
  </si>
  <si>
    <t>delta11=</t>
  </si>
  <si>
    <t>delta12=</t>
  </si>
  <si>
    <t>funx':</t>
  </si>
  <si>
    <t>x1=</t>
  </si>
  <si>
    <t>Метод хорд</t>
  </si>
  <si>
    <t>Метод касательных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</si>
</sst>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00000000000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64" fontId="0" fillId="0" borderId="0" xfId="0" applyNumberFormat="1" applyBorder="1"/>
    <xf numFmtId="0" fontId="0" fillId="0" borderId="6" xfId="0" applyBorder="1"/>
    <xf numFmtId="0" fontId="0" fillId="0" borderId="7" xfId="0" applyBorder="1"/>
    <xf numFmtId="164" fontId="0" fillId="0" borderId="7" xfId="0" applyNumberFormat="1" applyBorder="1"/>
    <xf numFmtId="0" fontId="0" fillId="0" borderId="8" xfId="0" applyBorder="1"/>
    <xf numFmtId="164" fontId="0" fillId="0" borderId="5" xfId="0" applyNumberFormat="1" applyBorder="1"/>
    <xf numFmtId="164" fontId="0" fillId="0" borderId="8" xfId="0" applyNumberFormat="1" applyBorder="1"/>
    <xf numFmtId="164" fontId="0" fillId="2" borderId="5" xfId="0" applyNumberFormat="1" applyFill="1" applyBorder="1"/>
    <xf numFmtId="164" fontId="0" fillId="0" borderId="0" xfId="0" applyNumberFormat="1" applyFill="1" applyBorder="1"/>
    <xf numFmtId="164" fontId="0" fillId="0" borderId="7" xfId="0" applyNumberFormat="1" applyFill="1" applyBorder="1"/>
    <xf numFmtId="0" fontId="0" fillId="2" borderId="0" xfId="0" applyFill="1" applyBorder="1"/>
    <xf numFmtId="164" fontId="0" fillId="2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C1" workbookViewId="0">
      <selection activeCell="D2" sqref="D2"/>
    </sheetView>
  </sheetViews>
  <sheetFormatPr defaultRowHeight="14.4" x14ac:dyDescent="0.3"/>
  <cols>
    <col min="1" max="1" width="16.77734375" customWidth="1"/>
    <col min="2" max="2" width="39.21875" customWidth="1"/>
    <col min="4" max="4" width="54.44140625" customWidth="1"/>
    <col min="5" max="5" width="18.109375" customWidth="1"/>
    <col min="6" max="6" width="16.21875" customWidth="1"/>
    <col min="7" max="7" width="41.77734375" customWidth="1"/>
    <col min="8" max="8" width="37.21875" customWidth="1"/>
  </cols>
  <sheetData>
    <row r="1" spans="1:18" ht="14.55" x14ac:dyDescent="0.35">
      <c r="A1" s="2" t="s">
        <v>0</v>
      </c>
      <c r="B1" s="3" t="s">
        <v>2</v>
      </c>
      <c r="C1" s="3" t="s">
        <v>1</v>
      </c>
      <c r="D1" s="3" t="s">
        <v>3</v>
      </c>
      <c r="E1" s="3"/>
      <c r="F1" s="3" t="s">
        <v>4</v>
      </c>
      <c r="G1" s="3"/>
      <c r="H1" s="4"/>
      <c r="I1" s="2"/>
      <c r="J1" s="3" t="s">
        <v>5</v>
      </c>
      <c r="K1" s="3"/>
      <c r="L1" s="4"/>
      <c r="Q1" t="s">
        <v>0</v>
      </c>
      <c r="R1" t="s">
        <v>20</v>
      </c>
    </row>
    <row r="2" spans="1:18" x14ac:dyDescent="0.3">
      <c r="A2" s="5">
        <v>0</v>
      </c>
      <c r="B2" s="6">
        <v>0</v>
      </c>
      <c r="C2" s="6">
        <v>1</v>
      </c>
      <c r="D2" s="6">
        <v>0</v>
      </c>
      <c r="E2" s="6" t="s">
        <v>6</v>
      </c>
      <c r="F2" s="18">
        <f t="shared" ref="F2:F13" si="0">A2-(($C$2-A2)/($C$4-D4))*D4</f>
        <v>0.5</v>
      </c>
      <c r="G2" s="6" t="s">
        <v>21</v>
      </c>
      <c r="H2" s="15" t="e">
        <f t="shared" ref="H2:H12" si="1">ABS(D5/$D$2)</f>
        <v>#DIV/0!</v>
      </c>
      <c r="I2" s="5" t="s">
        <v>6</v>
      </c>
      <c r="J2" s="6">
        <f>Q2-((Q2-$B$2)/(R2-$B$4))*R2</f>
        <v>1.0434782608695652</v>
      </c>
      <c r="K2" s="6" t="s">
        <v>21</v>
      </c>
      <c r="L2" s="7" t="e">
        <f>ABS(R2/$D$2)</f>
        <v>#DIV/0!</v>
      </c>
      <c r="Q2">
        <v>1.5</v>
      </c>
      <c r="R2">
        <f>Q2^3-Q2-1</f>
        <v>0.875</v>
      </c>
    </row>
    <row r="3" spans="1:18" ht="14.55" x14ac:dyDescent="0.35">
      <c r="A3" s="5">
        <f t="shared" ref="A3:A13" si="2">F2</f>
        <v>0.5</v>
      </c>
      <c r="B3" s="6" t="s">
        <v>18</v>
      </c>
      <c r="C3" s="6" t="s">
        <v>19</v>
      </c>
      <c r="D3" s="6" t="s">
        <v>20</v>
      </c>
      <c r="E3" s="6" t="s">
        <v>8</v>
      </c>
      <c r="F3" s="18">
        <f t="shared" si="0"/>
        <v>0.91752577319587636</v>
      </c>
      <c r="G3" s="6" t="s">
        <v>22</v>
      </c>
      <c r="H3" s="15" t="e">
        <f t="shared" si="1"/>
        <v>#DIV/0!</v>
      </c>
      <c r="I3" s="5" t="s">
        <v>8</v>
      </c>
      <c r="J3" s="6"/>
      <c r="K3" s="6" t="s">
        <v>22</v>
      </c>
      <c r="L3" s="7"/>
    </row>
    <row r="4" spans="1:18" ht="14.55" x14ac:dyDescent="0.35">
      <c r="A4" s="5">
        <f t="shared" si="2"/>
        <v>0.91752577319587636</v>
      </c>
      <c r="B4" s="6">
        <f>B2^3+3*(B2^2)-2</f>
        <v>-2</v>
      </c>
      <c r="C4" s="6">
        <f>C2^3+3*(C2^2)-2</f>
        <v>2</v>
      </c>
      <c r="D4" s="16">
        <f>A2^3+3*(A2^2)-2</f>
        <v>-2</v>
      </c>
      <c r="E4" s="6" t="s">
        <v>7</v>
      </c>
      <c r="F4" s="18">
        <f t="shared" si="0"/>
        <v>0.99163659173335672</v>
      </c>
      <c r="G4" s="6" t="s">
        <v>23</v>
      </c>
      <c r="H4" s="15" t="e">
        <f t="shared" si="1"/>
        <v>#DIV/0!</v>
      </c>
      <c r="I4" s="5" t="s">
        <v>7</v>
      </c>
      <c r="J4" s="6"/>
      <c r="K4" s="6" t="s">
        <v>23</v>
      </c>
      <c r="L4" s="7"/>
    </row>
    <row r="5" spans="1:18" ht="14.55" x14ac:dyDescent="0.35">
      <c r="A5" s="5">
        <f t="shared" si="2"/>
        <v>0.99163659173335672</v>
      </c>
      <c r="B5" s="6"/>
      <c r="C5" s="6"/>
      <c r="D5" s="16">
        <f t="shared" ref="D5:D15" si="3">A3^3+3*(A3^2)-24*A3+1</f>
        <v>-10.125</v>
      </c>
      <c r="E5" s="6" t="s">
        <v>9</v>
      </c>
      <c r="F5" s="18">
        <f t="shared" si="0"/>
        <v>0.99919868197101147</v>
      </c>
      <c r="G5" s="6" t="s">
        <v>24</v>
      </c>
      <c r="H5" s="15" t="e">
        <f t="shared" si="1"/>
        <v>#DIV/0!</v>
      </c>
      <c r="I5" s="5" t="s">
        <v>9</v>
      </c>
      <c r="J5" s="6"/>
      <c r="K5" s="6" t="s">
        <v>24</v>
      </c>
      <c r="L5" s="7"/>
    </row>
    <row r="6" spans="1:18" ht="14.55" x14ac:dyDescent="0.35">
      <c r="A6" s="5">
        <f t="shared" si="2"/>
        <v>0.99919868197101147</v>
      </c>
      <c r="B6" s="6"/>
      <c r="C6" s="6"/>
      <c r="D6" s="16">
        <f t="shared" si="3"/>
        <v>-17.722635598949459</v>
      </c>
      <c r="E6" s="6" t="s">
        <v>10</v>
      </c>
      <c r="F6" s="18">
        <f t="shared" si="0"/>
        <v>0.99992364027721603</v>
      </c>
      <c r="G6" s="6" t="s">
        <v>25</v>
      </c>
      <c r="H6" s="15" t="e">
        <f t="shared" si="1"/>
        <v>#DIV/0!</v>
      </c>
      <c r="I6" s="5" t="s">
        <v>10</v>
      </c>
      <c r="J6" s="6"/>
      <c r="K6" s="6" t="s">
        <v>25</v>
      </c>
      <c r="L6" s="7"/>
    </row>
    <row r="7" spans="1:18" ht="14.55" x14ac:dyDescent="0.35">
      <c r="A7" s="5">
        <f t="shared" si="2"/>
        <v>0.99992364027721603</v>
      </c>
      <c r="B7" s="6"/>
      <c r="C7" s="6"/>
      <c r="D7" s="16">
        <f t="shared" si="3"/>
        <v>-18.874129781405298</v>
      </c>
      <c r="E7" s="6" t="s">
        <v>11</v>
      </c>
      <c r="F7" s="6">
        <f t="shared" si="0"/>
        <v>0.99999272724876187</v>
      </c>
      <c r="G7" s="6" t="s">
        <v>26</v>
      </c>
      <c r="H7" s="13" t="e">
        <f t="shared" si="1"/>
        <v>#DIV/0!</v>
      </c>
      <c r="I7" s="5" t="s">
        <v>11</v>
      </c>
      <c r="J7" s="6"/>
      <c r="K7" s="6" t="s">
        <v>26</v>
      </c>
      <c r="L7" s="7"/>
    </row>
    <row r="8" spans="1:18" ht="14.55" x14ac:dyDescent="0.35">
      <c r="A8" s="5">
        <f t="shared" si="2"/>
        <v>0.99999272724876187</v>
      </c>
      <c r="B8" s="6"/>
      <c r="C8" s="6"/>
      <c r="D8" s="16">
        <f t="shared" si="3"/>
        <v>-18.987976377416206</v>
      </c>
      <c r="E8" s="6" t="s">
        <v>12</v>
      </c>
      <c r="F8" s="6">
        <f t="shared" si="0"/>
        <v>0.99999930735342679</v>
      </c>
      <c r="G8" s="6" t="s">
        <v>27</v>
      </c>
      <c r="H8" s="13" t="e">
        <f t="shared" si="1"/>
        <v>#DIV/0!</v>
      </c>
      <c r="I8" s="5" t="s">
        <v>12</v>
      </c>
      <c r="J8" s="6"/>
      <c r="K8" s="6" t="s">
        <v>27</v>
      </c>
      <c r="L8" s="7"/>
    </row>
    <row r="9" spans="1:18" ht="14.55" x14ac:dyDescent="0.35">
      <c r="A9" s="5">
        <f t="shared" si="2"/>
        <v>0.99999930735342679</v>
      </c>
      <c r="B9" s="6"/>
      <c r="C9" s="6"/>
      <c r="D9" s="16">
        <f t="shared" si="3"/>
        <v>-18.998854569173844</v>
      </c>
      <c r="E9" s="6" t="s">
        <v>13</v>
      </c>
      <c r="F9" s="6">
        <f t="shared" si="0"/>
        <v>0.99999993403362708</v>
      </c>
      <c r="G9" s="6" t="s">
        <v>28</v>
      </c>
      <c r="H9" s="13" t="e">
        <f t="shared" si="1"/>
        <v>#DIV/0!</v>
      </c>
      <c r="I9" s="5" t="s">
        <v>13</v>
      </c>
      <c r="J9" s="6"/>
      <c r="K9" s="6" t="s">
        <v>28</v>
      </c>
      <c r="L9" s="7"/>
    </row>
    <row r="10" spans="1:18" ht="14.55" x14ac:dyDescent="0.35">
      <c r="A10" s="5">
        <f t="shared" si="2"/>
        <v>0.99999993403362708</v>
      </c>
      <c r="B10" s="6"/>
      <c r="C10" s="6"/>
      <c r="D10" s="16">
        <f t="shared" si="3"/>
        <v>-18.99989090841407</v>
      </c>
      <c r="E10" s="6" t="s">
        <v>14</v>
      </c>
      <c r="F10" s="6">
        <f t="shared" si="0"/>
        <v>0.99999999371748804</v>
      </c>
      <c r="G10" s="6" t="s">
        <v>29</v>
      </c>
      <c r="H10" s="13" t="e">
        <f t="shared" si="1"/>
        <v>#DIV/0!</v>
      </c>
      <c r="I10" s="5" t="s">
        <v>14</v>
      </c>
      <c r="J10" s="6"/>
      <c r="K10" s="6" t="s">
        <v>29</v>
      </c>
      <c r="L10" s="7"/>
    </row>
    <row r="11" spans="1:18" ht="14.55" x14ac:dyDescent="0.35">
      <c r="A11" s="5">
        <f t="shared" si="2"/>
        <v>0.99999999371748804</v>
      </c>
      <c r="B11" s="6"/>
      <c r="C11" s="6"/>
      <c r="D11" s="16">
        <f t="shared" si="3"/>
        <v>-18.99998961029852</v>
      </c>
      <c r="E11" s="6" t="s">
        <v>15</v>
      </c>
      <c r="F11" s="6">
        <f t="shared" si="0"/>
        <v>0.99999999940166551</v>
      </c>
      <c r="G11" s="6" t="s">
        <v>30</v>
      </c>
      <c r="H11" s="13" t="e">
        <f t="shared" si="1"/>
        <v>#DIV/0!</v>
      </c>
      <c r="I11" s="5" t="s">
        <v>15</v>
      </c>
      <c r="J11" s="6"/>
      <c r="K11" s="6" t="s">
        <v>30</v>
      </c>
      <c r="L11" s="7"/>
    </row>
    <row r="12" spans="1:18" ht="14.55" x14ac:dyDescent="0.35">
      <c r="A12" s="5">
        <f t="shared" si="2"/>
        <v>0.99999999940166551</v>
      </c>
      <c r="B12" s="6"/>
      <c r="C12" s="6"/>
      <c r="D12" s="16">
        <f t="shared" si="3"/>
        <v>-18.999999010504379</v>
      </c>
      <c r="E12" s="6" t="s">
        <v>16</v>
      </c>
      <c r="F12" s="6">
        <f t="shared" si="0"/>
        <v>0.9999999999430158</v>
      </c>
      <c r="G12" s="6" t="s">
        <v>31</v>
      </c>
      <c r="H12" s="13" t="e">
        <f t="shared" si="1"/>
        <v>#DIV/0!</v>
      </c>
      <c r="I12" s="5" t="s">
        <v>16</v>
      </c>
      <c r="J12" s="6"/>
      <c r="K12" s="6" t="s">
        <v>31</v>
      </c>
      <c r="L12" s="7"/>
    </row>
    <row r="13" spans="1:18" ht="14.55" x14ac:dyDescent="0.35">
      <c r="A13" s="5">
        <f t="shared" si="2"/>
        <v>0.9999999999430158</v>
      </c>
      <c r="B13" s="6"/>
      <c r="C13" s="6"/>
      <c r="D13" s="16">
        <f t="shared" si="3"/>
        <v>-18.999999905762319</v>
      </c>
      <c r="E13" s="6" t="s">
        <v>17</v>
      </c>
      <c r="F13" s="6">
        <f t="shared" si="0"/>
        <v>0.9999999999945729</v>
      </c>
      <c r="G13" s="6" t="s">
        <v>32</v>
      </c>
      <c r="H13" s="13"/>
      <c r="I13" s="5" t="s">
        <v>17</v>
      </c>
      <c r="J13" s="6"/>
      <c r="K13" s="6" t="s">
        <v>32</v>
      </c>
      <c r="L13" s="7"/>
    </row>
    <row r="14" spans="1:18" ht="14.55" x14ac:dyDescent="0.35">
      <c r="A14" s="5"/>
      <c r="B14" s="6"/>
      <c r="C14" s="6"/>
      <c r="D14" s="16">
        <f t="shared" si="3"/>
        <v>-18.999999991024985</v>
      </c>
      <c r="E14" s="6"/>
      <c r="F14" s="6"/>
      <c r="G14" s="6"/>
      <c r="H14" s="13"/>
      <c r="I14" s="5"/>
      <c r="J14" s="6"/>
      <c r="K14" s="6"/>
      <c r="L14" s="7"/>
    </row>
    <row r="15" spans="1:18" ht="15" thickBot="1" x14ac:dyDescent="0.4">
      <c r="A15" s="9"/>
      <c r="B15" s="10"/>
      <c r="C15" s="10"/>
      <c r="D15" s="17">
        <f t="shared" si="3"/>
        <v>-18.999999999145238</v>
      </c>
      <c r="E15" s="10"/>
      <c r="F15" s="10"/>
      <c r="G15" s="10"/>
      <c r="H15" s="14"/>
      <c r="I15" s="9"/>
      <c r="J15" s="10"/>
      <c r="K15" s="10"/>
      <c r="L15" s="12"/>
    </row>
    <row r="16" spans="1:18" x14ac:dyDescent="0.3">
      <c r="A16" t="s">
        <v>35</v>
      </c>
      <c r="D16" s="1"/>
      <c r="H16" s="1"/>
    </row>
    <row r="17" spans="1:8" ht="14.55" x14ac:dyDescent="0.35">
      <c r="D17" s="1"/>
    </row>
    <row r="18" spans="1:8" ht="15" thickBot="1" x14ac:dyDescent="0.35">
      <c r="A18" t="s">
        <v>36</v>
      </c>
      <c r="D18" s="1"/>
    </row>
    <row r="19" spans="1:8" ht="14.55" x14ac:dyDescent="0.35">
      <c r="A19" s="2" t="s">
        <v>0</v>
      </c>
      <c r="B19" s="3" t="s">
        <v>20</v>
      </c>
      <c r="C19" s="3" t="s">
        <v>33</v>
      </c>
      <c r="D19" s="3"/>
      <c r="E19" s="3" t="s">
        <v>4</v>
      </c>
      <c r="F19" s="3"/>
      <c r="G19" s="3"/>
      <c r="H19" s="4" t="s">
        <v>3</v>
      </c>
    </row>
    <row r="20" spans="1:8" ht="14.55" x14ac:dyDescent="0.35">
      <c r="A20" s="5">
        <v>4</v>
      </c>
      <c r="B20" s="8">
        <f>A20^3+3*(A20^2)-24*A20+1</f>
        <v>17</v>
      </c>
      <c r="C20" s="6">
        <f>3*A20^2+6*A20-24</f>
        <v>48</v>
      </c>
      <c r="D20" s="6" t="s">
        <v>34</v>
      </c>
      <c r="E20" s="18">
        <f>A20-B20/C20</f>
        <v>3.6458333333333335</v>
      </c>
      <c r="F20" s="6" t="s">
        <v>21</v>
      </c>
      <c r="G20" s="19">
        <f>ABS(B21)/$H$20</f>
        <v>5.4432173782578905E-2</v>
      </c>
      <c r="H20" s="7">
        <f>3*3.5^2+6*3.5-24</f>
        <v>33.75</v>
      </c>
    </row>
    <row r="21" spans="1:8" ht="14.55" x14ac:dyDescent="0.35">
      <c r="A21" s="5">
        <f>E20</f>
        <v>3.6458333333333335</v>
      </c>
      <c r="B21" s="8">
        <f t="shared" ref="B21:B31" si="4">A21^3+3*A21^2-24*A21+1</f>
        <v>1.8370858651620381</v>
      </c>
      <c r="C21" s="6">
        <f t="shared" ref="C21:C31" si="5">3*A21^2+6*A21-24</f>
        <v>37.751302083333336</v>
      </c>
      <c r="D21" s="6" t="s">
        <v>8</v>
      </c>
      <c r="E21" s="18">
        <f t="shared" ref="E21:E31" si="6">A21-B21/C21</f>
        <v>3.5971704855961404</v>
      </c>
      <c r="F21" s="6" t="s">
        <v>22</v>
      </c>
      <c r="G21" s="19">
        <f t="shared" ref="G21:G31" si="7">ABS(B22)/$H$20</f>
        <v>9.7451190482952712E-4</v>
      </c>
      <c r="H21" s="7"/>
    </row>
    <row r="22" spans="1:8" ht="14.55" x14ac:dyDescent="0.35">
      <c r="A22" s="5">
        <f t="shared" ref="A22:A31" si="8">E21</f>
        <v>3.5971704855961404</v>
      </c>
      <c r="B22" s="8">
        <f t="shared" si="4"/>
        <v>3.2889776787996539E-2</v>
      </c>
      <c r="C22" s="6">
        <f t="shared" si="5"/>
        <v>36.401929420908758</v>
      </c>
      <c r="D22" s="6" t="s">
        <v>7</v>
      </c>
      <c r="E22" s="18">
        <f t="shared" si="6"/>
        <v>3.5962669681916726</v>
      </c>
      <c r="F22" s="6" t="s">
        <v>23</v>
      </c>
      <c r="G22" s="19">
        <f t="shared" si="7"/>
        <v>3.335666932529151E-7</v>
      </c>
      <c r="H22" s="7"/>
    </row>
    <row r="23" spans="1:8" x14ac:dyDescent="0.3">
      <c r="A23" s="5">
        <f t="shared" si="8"/>
        <v>3.5962669681916726</v>
      </c>
      <c r="B23" s="8">
        <f t="shared" si="4"/>
        <v>1.1257875897285885E-5</v>
      </c>
      <c r="C23" s="6">
        <f t="shared" si="5"/>
        <v>36.37701012866961</v>
      </c>
      <c r="D23" s="6" t="s">
        <v>9</v>
      </c>
      <c r="E23" s="6">
        <f t="shared" si="6"/>
        <v>3.5962666587139047</v>
      </c>
      <c r="F23" s="6" t="s">
        <v>24</v>
      </c>
      <c r="G23" s="8">
        <f t="shared" si="7"/>
        <v>3.9579862021599655E-14</v>
      </c>
      <c r="H23" s="7"/>
    </row>
    <row r="24" spans="1:8" x14ac:dyDescent="0.3">
      <c r="A24" s="5">
        <f t="shared" si="8"/>
        <v>3.5962666587139047</v>
      </c>
      <c r="B24" s="8">
        <f t="shared" si="4"/>
        <v>1.3358203432289883E-12</v>
      </c>
      <c r="C24" s="6">
        <f t="shared" si="5"/>
        <v>36.377001594015248</v>
      </c>
      <c r="D24" s="6" t="s">
        <v>10</v>
      </c>
      <c r="E24" s="6">
        <f t="shared" si="6"/>
        <v>3.5962666587138679</v>
      </c>
      <c r="F24" s="6" t="s">
        <v>25</v>
      </c>
      <c r="G24" s="8">
        <f t="shared" si="7"/>
        <v>4.2106236193191124E-16</v>
      </c>
      <c r="H24" s="7"/>
    </row>
    <row r="25" spans="1:8" x14ac:dyDescent="0.3">
      <c r="A25" s="5">
        <f t="shared" si="8"/>
        <v>3.5962666587138679</v>
      </c>
      <c r="B25" s="8">
        <f t="shared" si="4"/>
        <v>-1.4210854715202004E-14</v>
      </c>
      <c r="C25" s="6">
        <f t="shared" si="5"/>
        <v>36.377001594014232</v>
      </c>
      <c r="D25" s="6" t="s">
        <v>11</v>
      </c>
      <c r="E25" s="6">
        <f t="shared" si="6"/>
        <v>3.5962666587138683</v>
      </c>
      <c r="F25" s="6" t="s">
        <v>26</v>
      </c>
      <c r="G25" s="8">
        <f t="shared" si="7"/>
        <v>0</v>
      </c>
      <c r="H25" s="7"/>
    </row>
    <row r="26" spans="1:8" x14ac:dyDescent="0.3">
      <c r="A26" s="5">
        <f t="shared" si="8"/>
        <v>3.5962666587138683</v>
      </c>
      <c r="B26" s="8">
        <f t="shared" si="4"/>
        <v>0</v>
      </c>
      <c r="C26" s="6">
        <f t="shared" si="5"/>
        <v>36.377001594014239</v>
      </c>
      <c r="D26" s="6" t="s">
        <v>12</v>
      </c>
      <c r="E26" s="6">
        <f t="shared" si="6"/>
        <v>3.5962666587138683</v>
      </c>
      <c r="F26" s="6" t="s">
        <v>27</v>
      </c>
      <c r="G26" s="8">
        <f t="shared" si="7"/>
        <v>0</v>
      </c>
      <c r="H26" s="7"/>
    </row>
    <row r="27" spans="1:8" x14ac:dyDescent="0.3">
      <c r="A27" s="5">
        <f t="shared" si="8"/>
        <v>3.5962666587138683</v>
      </c>
      <c r="B27" s="8">
        <f t="shared" si="4"/>
        <v>0</v>
      </c>
      <c r="C27" s="6">
        <f t="shared" si="5"/>
        <v>36.377001594014239</v>
      </c>
      <c r="D27" s="6" t="s">
        <v>13</v>
      </c>
      <c r="E27" s="6">
        <f t="shared" si="6"/>
        <v>3.5962666587138683</v>
      </c>
      <c r="F27" s="6" t="s">
        <v>28</v>
      </c>
      <c r="G27" s="8">
        <f t="shared" si="7"/>
        <v>0</v>
      </c>
      <c r="H27" s="7"/>
    </row>
    <row r="28" spans="1:8" x14ac:dyDescent="0.3">
      <c r="A28" s="5">
        <f t="shared" si="8"/>
        <v>3.5962666587138683</v>
      </c>
      <c r="B28" s="8">
        <f t="shared" si="4"/>
        <v>0</v>
      </c>
      <c r="C28" s="6">
        <f t="shared" si="5"/>
        <v>36.377001594014239</v>
      </c>
      <c r="D28" s="6" t="s">
        <v>14</v>
      </c>
      <c r="E28" s="6">
        <f t="shared" si="6"/>
        <v>3.5962666587138683</v>
      </c>
      <c r="F28" s="6" t="s">
        <v>29</v>
      </c>
      <c r="G28" s="8">
        <f t="shared" si="7"/>
        <v>0</v>
      </c>
      <c r="H28" s="7"/>
    </row>
    <row r="29" spans="1:8" x14ac:dyDescent="0.3">
      <c r="A29" s="5">
        <f t="shared" si="8"/>
        <v>3.5962666587138683</v>
      </c>
      <c r="B29" s="8">
        <f t="shared" si="4"/>
        <v>0</v>
      </c>
      <c r="C29" s="6">
        <f t="shared" si="5"/>
        <v>36.377001594014239</v>
      </c>
      <c r="D29" s="6" t="s">
        <v>15</v>
      </c>
      <c r="E29" s="6">
        <f t="shared" si="6"/>
        <v>3.5962666587138683</v>
      </c>
      <c r="F29" s="6" t="s">
        <v>30</v>
      </c>
      <c r="G29" s="8">
        <f t="shared" si="7"/>
        <v>0</v>
      </c>
      <c r="H29" s="7"/>
    </row>
    <row r="30" spans="1:8" x14ac:dyDescent="0.3">
      <c r="A30" s="5">
        <f t="shared" si="8"/>
        <v>3.5962666587138683</v>
      </c>
      <c r="B30" s="8">
        <f t="shared" si="4"/>
        <v>0</v>
      </c>
      <c r="C30" s="6">
        <f t="shared" si="5"/>
        <v>36.377001594014239</v>
      </c>
      <c r="D30" s="6" t="s">
        <v>16</v>
      </c>
      <c r="E30" s="6">
        <f t="shared" si="6"/>
        <v>3.5962666587138683</v>
      </c>
      <c r="F30" s="6" t="s">
        <v>31</v>
      </c>
      <c r="G30" s="8">
        <f t="shared" si="7"/>
        <v>0</v>
      </c>
      <c r="H30" s="7"/>
    </row>
    <row r="31" spans="1:8" ht="15" thickBot="1" x14ac:dyDescent="0.35">
      <c r="A31" s="9">
        <f t="shared" si="8"/>
        <v>3.5962666587138683</v>
      </c>
      <c r="B31" s="11">
        <f t="shared" si="4"/>
        <v>0</v>
      </c>
      <c r="C31" s="10">
        <f t="shared" si="5"/>
        <v>36.377001594014239</v>
      </c>
      <c r="D31" s="10" t="s">
        <v>17</v>
      </c>
      <c r="E31" s="10">
        <f t="shared" si="6"/>
        <v>3.5962666587138683</v>
      </c>
      <c r="F31" s="10" t="s">
        <v>32</v>
      </c>
      <c r="G31" s="11">
        <f t="shared" si="7"/>
        <v>0</v>
      </c>
      <c r="H31" s="12"/>
    </row>
  </sheetData>
  <conditionalFormatting sqref="A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2019-01-23T05:03:47Z</dcterms:created>
  <dcterms:modified xsi:type="dcterms:W3CDTF">2019-02-20T10:43:03Z</dcterms:modified>
</cp:coreProperties>
</file>