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2" sheetId="1" r:id="rId4"/>
  </sheets>
  <definedNames/>
  <calcPr/>
</workbook>
</file>

<file path=xl/sharedStrings.xml><?xml version="1.0" encoding="utf-8"?>
<sst xmlns="http://schemas.openxmlformats.org/spreadsheetml/2006/main" count="1015" uniqueCount="40">
  <si>
    <t>Input</t>
  </si>
  <si>
    <t>HIDE THIS</t>
  </si>
  <si>
    <t>Forward</t>
  </si>
  <si>
    <t>Down</t>
  </si>
  <si>
    <t>Up</t>
  </si>
  <si>
    <t>Current Aim</t>
  </si>
  <si>
    <t>Part 2 Current Depth</t>
  </si>
  <si>
    <t xml:space="preserve">Part 1 total Horizontal </t>
  </si>
  <si>
    <t>Part 1 total Depth</t>
  </si>
  <si>
    <t>Part 1 Result</t>
  </si>
  <si>
    <t>Part 2 Result</t>
  </si>
  <si>
    <t>Notes: This is so fucking ugly, maybe ill tidy it tomorrow.... Either way, it works!</t>
  </si>
  <si>
    <t>forward 4</t>
  </si>
  <si>
    <t>note that column H "Current Aim" is the same as a theoretical partial solution, "current depth" for part 1, though i never calculated that as shown by the formula on the total depth cell L:2)</t>
  </si>
  <si>
    <t>down 8</t>
  </si>
  <si>
    <t>down 3</t>
  </si>
  <si>
    <t>down 1</t>
  </si>
  <si>
    <t>forward 8</t>
  </si>
  <si>
    <t>up 6</t>
  </si>
  <si>
    <t>down 4</t>
  </si>
  <si>
    <t>forward 2</t>
  </si>
  <si>
    <t>down 6</t>
  </si>
  <si>
    <t>down 7</t>
  </si>
  <si>
    <t>forward 1</t>
  </si>
  <si>
    <t>forward 7</t>
  </si>
  <si>
    <t>down 2</t>
  </si>
  <si>
    <t>up 8</t>
  </si>
  <si>
    <t>up 3</t>
  </si>
  <si>
    <t>forward 6</t>
  </si>
  <si>
    <t>forward 5</t>
  </si>
  <si>
    <t>up 5</t>
  </si>
  <si>
    <t>down 5</t>
  </si>
  <si>
    <t>forward 3</t>
  </si>
  <si>
    <t>down 9</t>
  </si>
  <si>
    <t>up 2</t>
  </si>
  <si>
    <t>up 9</t>
  </si>
  <si>
    <t>up 1</t>
  </si>
  <si>
    <t>forward 9</t>
  </si>
  <si>
    <t>up 7</t>
  </si>
  <si>
    <t>up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</si>
</sst>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5" fontId="1" numFmtId="0" xfId="0" applyFill="1" applyFont="1"/>
    <xf borderId="3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24.57"/>
    <col customWidth="1" min="9" max="9" width="20.43"/>
    <col customWidth="1" min="11" max="11" width="25.0"/>
    <col customWidth="1" min="12" max="12" width="20.0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K1" s="2" t="s">
        <v>7</v>
      </c>
      <c r="L1" s="2" t="s">
        <v>8</v>
      </c>
      <c r="N1" s="2" t="s">
        <v>9</v>
      </c>
      <c r="O1" s="2" t="s">
        <v>10</v>
      </c>
      <c r="Q1" s="2" t="s">
        <v>11</v>
      </c>
    </row>
    <row r="2">
      <c r="A2" s="3" t="s">
        <v>12</v>
      </c>
      <c r="B2" s="4" t="str">
        <f>IFERROR(__xludf.DUMMYFUNCTION("IF(REGEXMATCH(A2, ""forward""), SPLIT(A2,"" ""), 0)"),"forward")</f>
        <v>forward</v>
      </c>
      <c r="C2" s="5">
        <f>IFERROR(__xludf.DUMMYFUNCTION("""COMPUTED_VALUE"""),4.0)</f>
        <v>4</v>
      </c>
      <c r="D2" s="4">
        <f>IFERROR(__xludf.DUMMYFUNCTION("IF(REGEXMATCH(A2, ""down""), SPLIT(A2,"" ""), 0)"),0.0)</f>
        <v>0</v>
      </c>
      <c r="E2" s="5"/>
      <c r="F2" s="4">
        <f>IFERROR(__xludf.DUMMYFUNCTION("IF(REGEXMATCH(A2, ""up""), SPLIT(A2,"" ""), 0)"),0.0)</f>
        <v>0</v>
      </c>
      <c r="G2" s="5"/>
      <c r="H2" s="6">
        <f>0+E2-G2</f>
        <v>0</v>
      </c>
      <c r="I2" s="7">
        <v>0.0</v>
      </c>
      <c r="K2" s="6">
        <f>SUM(C:C)</f>
        <v>1815</v>
      </c>
      <c r="L2" s="6">
        <f>Sum(E:E)-SUM(G:G)</f>
        <v>908</v>
      </c>
      <c r="N2" s="8">
        <f>K2*L2</f>
        <v>1648020</v>
      </c>
      <c r="O2" s="8">
        <f>K2*I1001</f>
        <v>1759818555</v>
      </c>
      <c r="Q2" s="2" t="s">
        <v>13</v>
      </c>
    </row>
    <row r="3">
      <c r="A3" s="3" t="s">
        <v>14</v>
      </c>
      <c r="B3" s="4">
        <f>IFERROR(__xludf.DUMMYFUNCTION("IF(REGEXMATCH(A3, ""forward""), SPLIT(A3,"" ""), 0)"),0.0)</f>
        <v>0</v>
      </c>
      <c r="C3" s="5"/>
      <c r="D3" s="4" t="str">
        <f>IFERROR(__xludf.DUMMYFUNCTION("IF(REGEXMATCH(A3, ""down""), SPLIT(A3,"" ""), 0)"),"down")</f>
        <v>down</v>
      </c>
      <c r="E3" s="5">
        <f>IFERROR(__xludf.DUMMYFUNCTION("""COMPUTED_VALUE"""),8.0)</f>
        <v>8</v>
      </c>
      <c r="F3" s="4">
        <f>IFERROR(__xludf.DUMMYFUNCTION("IF(REGEXMATCH(A3, ""up""), SPLIT(A3,"" ""), 0)"),0.0)</f>
        <v>0</v>
      </c>
      <c r="G3" s="5"/>
      <c r="H3" s="6">
        <f t="shared" ref="H3:H1001" si="1">H2+E3-G3</f>
        <v>8</v>
      </c>
      <c r="I3" s="6">
        <f t="shared" ref="I3:I1001" si="2">I2+H3*C3</f>
        <v>0</v>
      </c>
    </row>
    <row r="4">
      <c r="A4" s="3" t="s">
        <v>15</v>
      </c>
      <c r="B4" s="4">
        <f>IFERROR(__xludf.DUMMYFUNCTION("IF(REGEXMATCH(A4, ""forward""), SPLIT(A4,"" ""), 0)"),0.0)</f>
        <v>0</v>
      </c>
      <c r="C4" s="5"/>
      <c r="D4" s="4" t="str">
        <f>IFERROR(__xludf.DUMMYFUNCTION("IF(REGEXMATCH(A4, ""down""), SPLIT(A4,"" ""), 0)"),"down")</f>
        <v>down</v>
      </c>
      <c r="E4" s="5">
        <f>IFERROR(__xludf.DUMMYFUNCTION("""COMPUTED_VALUE"""),3.0)</f>
        <v>3</v>
      </c>
      <c r="F4" s="4">
        <f>IFERROR(__xludf.DUMMYFUNCTION("IF(REGEXMATCH(A4, ""up""), SPLIT(A4,"" ""), 0)"),0.0)</f>
        <v>0</v>
      </c>
      <c r="G4" s="5"/>
      <c r="H4" s="6">
        <f t="shared" si="1"/>
        <v>11</v>
      </c>
      <c r="I4" s="6">
        <f t="shared" si="2"/>
        <v>0</v>
      </c>
    </row>
    <row r="5">
      <c r="A5" s="3" t="s">
        <v>16</v>
      </c>
      <c r="B5" s="4">
        <f>IFERROR(__xludf.DUMMYFUNCTION("IF(REGEXMATCH(A5, ""forward""), SPLIT(A5,"" ""), 0)"),0.0)</f>
        <v>0</v>
      </c>
      <c r="C5" s="5"/>
      <c r="D5" s="4" t="str">
        <f>IFERROR(__xludf.DUMMYFUNCTION("IF(REGEXMATCH(A5, ""down""), SPLIT(A5,"" ""), 0)"),"down")</f>
        <v>down</v>
      </c>
      <c r="E5" s="5">
        <f>IFERROR(__xludf.DUMMYFUNCTION("""COMPUTED_VALUE"""),1.0)</f>
        <v>1</v>
      </c>
      <c r="F5" s="4">
        <f>IFERROR(__xludf.DUMMYFUNCTION("IF(REGEXMATCH(A5, ""up""), SPLIT(A5,"" ""), 0)"),0.0)</f>
        <v>0</v>
      </c>
      <c r="G5" s="5"/>
      <c r="H5" s="6">
        <f t="shared" si="1"/>
        <v>12</v>
      </c>
      <c r="I5" s="6">
        <f t="shared" si="2"/>
        <v>0</v>
      </c>
    </row>
    <row r="6">
      <c r="A6" s="3" t="s">
        <v>17</v>
      </c>
      <c r="B6" s="4" t="str">
        <f>IFERROR(__xludf.DUMMYFUNCTION("IF(REGEXMATCH(A6, ""forward""), SPLIT(A6,"" ""), 0)"),"forward")</f>
        <v>forward</v>
      </c>
      <c r="C6" s="5">
        <f>IFERROR(__xludf.DUMMYFUNCTION("""COMPUTED_VALUE"""),8.0)</f>
        <v>8</v>
      </c>
      <c r="D6" s="4">
        <f>IFERROR(__xludf.DUMMYFUNCTION("IF(REGEXMATCH(A6, ""down""), SPLIT(A6,"" ""), 0)"),0.0)</f>
        <v>0</v>
      </c>
      <c r="E6" s="5"/>
      <c r="F6" s="4">
        <f>IFERROR(__xludf.DUMMYFUNCTION("IF(REGEXMATCH(A6, ""up""), SPLIT(A6,"" ""), 0)"),0.0)</f>
        <v>0</v>
      </c>
      <c r="G6" s="5"/>
      <c r="H6" s="6">
        <f t="shared" si="1"/>
        <v>12</v>
      </c>
      <c r="I6" s="6">
        <f t="shared" si="2"/>
        <v>96</v>
      </c>
    </row>
    <row r="7">
      <c r="A7" s="3" t="s">
        <v>18</v>
      </c>
      <c r="B7" s="4">
        <f>IFERROR(__xludf.DUMMYFUNCTION("IF(REGEXMATCH(A7, ""forward""), SPLIT(A7,"" ""), 0)"),0.0)</f>
        <v>0</v>
      </c>
      <c r="C7" s="5"/>
      <c r="D7" s="4">
        <f>IFERROR(__xludf.DUMMYFUNCTION("IF(REGEXMATCH(A7, ""down""), SPLIT(A7,"" ""), 0)"),0.0)</f>
        <v>0</v>
      </c>
      <c r="E7" s="5"/>
      <c r="F7" s="4" t="str">
        <f>IFERROR(__xludf.DUMMYFUNCTION("IF(REGEXMATCH(A7, ""up""), SPLIT(A7,"" ""), 0)"),"up")</f>
        <v>up</v>
      </c>
      <c r="G7" s="5">
        <f>IFERROR(__xludf.DUMMYFUNCTION("""COMPUTED_VALUE"""),6.0)</f>
        <v>6</v>
      </c>
      <c r="H7" s="6">
        <f t="shared" si="1"/>
        <v>6</v>
      </c>
      <c r="I7" s="6">
        <f t="shared" si="2"/>
        <v>96</v>
      </c>
    </row>
    <row r="8">
      <c r="A8" s="3" t="s">
        <v>19</v>
      </c>
      <c r="B8" s="4">
        <f>IFERROR(__xludf.DUMMYFUNCTION("IF(REGEXMATCH(A8, ""forward""), SPLIT(A8,"" ""), 0)"),0.0)</f>
        <v>0</v>
      </c>
      <c r="C8" s="5"/>
      <c r="D8" s="4" t="str">
        <f>IFERROR(__xludf.DUMMYFUNCTION("IF(REGEXMATCH(A8, ""down""), SPLIT(A8,"" ""), 0)"),"down")</f>
        <v>down</v>
      </c>
      <c r="E8" s="5">
        <f>IFERROR(__xludf.DUMMYFUNCTION("""COMPUTED_VALUE"""),4.0)</f>
        <v>4</v>
      </c>
      <c r="F8" s="4">
        <f>IFERROR(__xludf.DUMMYFUNCTION("IF(REGEXMATCH(A8, ""up""), SPLIT(A8,"" ""), 0)"),0.0)</f>
        <v>0</v>
      </c>
      <c r="G8" s="5"/>
      <c r="H8" s="6">
        <f t="shared" si="1"/>
        <v>10</v>
      </c>
      <c r="I8" s="6">
        <f t="shared" si="2"/>
        <v>96</v>
      </c>
    </row>
    <row r="9">
      <c r="A9" s="3" t="s">
        <v>20</v>
      </c>
      <c r="B9" s="4" t="str">
        <f>IFERROR(__xludf.DUMMYFUNCTION("IF(REGEXMATCH(A9, ""forward""), SPLIT(A9,"" ""), 0)"),"forward")</f>
        <v>forward</v>
      </c>
      <c r="C9" s="5">
        <f>IFERROR(__xludf.DUMMYFUNCTION("""COMPUTED_VALUE"""),2.0)</f>
        <v>2</v>
      </c>
      <c r="D9" s="4">
        <f>IFERROR(__xludf.DUMMYFUNCTION("IF(REGEXMATCH(A9, ""down""), SPLIT(A9,"" ""), 0)"),0.0)</f>
        <v>0</v>
      </c>
      <c r="E9" s="5"/>
      <c r="F9" s="4">
        <f>IFERROR(__xludf.DUMMYFUNCTION("IF(REGEXMATCH(A9, ""up""), SPLIT(A9,"" ""), 0)"),0.0)</f>
        <v>0</v>
      </c>
      <c r="G9" s="5"/>
      <c r="H9" s="6">
        <f t="shared" si="1"/>
        <v>10</v>
      </c>
      <c r="I9" s="6">
        <f t="shared" si="2"/>
        <v>116</v>
      </c>
    </row>
    <row r="10">
      <c r="A10" s="3" t="s">
        <v>19</v>
      </c>
      <c r="B10" s="4">
        <f>IFERROR(__xludf.DUMMYFUNCTION("IF(REGEXMATCH(A10, ""forward""), SPLIT(A10,"" ""), 0)"),0.0)</f>
        <v>0</v>
      </c>
      <c r="C10" s="5"/>
      <c r="D10" s="4" t="str">
        <f>IFERROR(__xludf.DUMMYFUNCTION("IF(REGEXMATCH(A10, ""down""), SPLIT(A10,"" ""), 0)"),"down")</f>
        <v>down</v>
      </c>
      <c r="E10" s="5">
        <f>IFERROR(__xludf.DUMMYFUNCTION("""COMPUTED_VALUE"""),4.0)</f>
        <v>4</v>
      </c>
      <c r="F10" s="4">
        <f>IFERROR(__xludf.DUMMYFUNCTION("IF(REGEXMATCH(A10, ""up""), SPLIT(A10,"" ""), 0)"),0.0)</f>
        <v>0</v>
      </c>
      <c r="G10" s="5"/>
      <c r="H10" s="6">
        <f t="shared" si="1"/>
        <v>14</v>
      </c>
      <c r="I10" s="6">
        <f t="shared" si="2"/>
        <v>116</v>
      </c>
    </row>
    <row r="11">
      <c r="A11" s="3" t="s">
        <v>21</v>
      </c>
      <c r="B11" s="4">
        <f>IFERROR(__xludf.DUMMYFUNCTION("IF(REGEXMATCH(A11, ""forward""), SPLIT(A11,"" ""), 0)"),0.0)</f>
        <v>0</v>
      </c>
      <c r="C11" s="5"/>
      <c r="D11" s="4" t="str">
        <f>IFERROR(__xludf.DUMMYFUNCTION("IF(REGEXMATCH(A11, ""down""), SPLIT(A11,"" ""), 0)"),"down")</f>
        <v>down</v>
      </c>
      <c r="E11" s="5">
        <f>IFERROR(__xludf.DUMMYFUNCTION("""COMPUTED_VALUE"""),6.0)</f>
        <v>6</v>
      </c>
      <c r="F11" s="4">
        <f>IFERROR(__xludf.DUMMYFUNCTION("IF(REGEXMATCH(A11, ""up""), SPLIT(A11,"" ""), 0)"),0.0)</f>
        <v>0</v>
      </c>
      <c r="G11" s="5"/>
      <c r="H11" s="6">
        <f t="shared" si="1"/>
        <v>20</v>
      </c>
      <c r="I11" s="6">
        <f t="shared" si="2"/>
        <v>116</v>
      </c>
    </row>
    <row r="12">
      <c r="A12" s="3" t="s">
        <v>22</v>
      </c>
      <c r="B12" s="4">
        <f>IFERROR(__xludf.DUMMYFUNCTION("IF(REGEXMATCH(A12, ""forward""), SPLIT(A12,"" ""), 0)"),0.0)</f>
        <v>0</v>
      </c>
      <c r="C12" s="5"/>
      <c r="D12" s="4" t="str">
        <f>IFERROR(__xludf.DUMMYFUNCTION("IF(REGEXMATCH(A12, ""down""), SPLIT(A12,"" ""), 0)"),"down")</f>
        <v>down</v>
      </c>
      <c r="E12" s="5">
        <f>IFERROR(__xludf.DUMMYFUNCTION("""COMPUTED_VALUE"""),7.0)</f>
        <v>7</v>
      </c>
      <c r="F12" s="4">
        <f>IFERROR(__xludf.DUMMYFUNCTION("IF(REGEXMATCH(A12, ""up""), SPLIT(A12,"" ""), 0)"),0.0)</f>
        <v>0</v>
      </c>
      <c r="G12" s="5"/>
      <c r="H12" s="6">
        <f t="shared" si="1"/>
        <v>27</v>
      </c>
      <c r="I12" s="6">
        <f t="shared" si="2"/>
        <v>116</v>
      </c>
    </row>
    <row r="13">
      <c r="A13" s="3" t="s">
        <v>23</v>
      </c>
      <c r="B13" s="4" t="str">
        <f>IFERROR(__xludf.DUMMYFUNCTION("IF(REGEXMATCH(A13, ""forward""), SPLIT(A13,"" ""), 0)"),"forward")</f>
        <v>forward</v>
      </c>
      <c r="C13" s="5">
        <f>IFERROR(__xludf.DUMMYFUNCTION("""COMPUTED_VALUE"""),1.0)</f>
        <v>1</v>
      </c>
      <c r="D13" s="4">
        <f>IFERROR(__xludf.DUMMYFUNCTION("IF(REGEXMATCH(A13, ""down""), SPLIT(A13,"" ""), 0)"),0.0)</f>
        <v>0</v>
      </c>
      <c r="E13" s="5"/>
      <c r="F13" s="4">
        <f>IFERROR(__xludf.DUMMYFUNCTION("IF(REGEXMATCH(A13, ""up""), SPLIT(A13,"" ""), 0)"),0.0)</f>
        <v>0</v>
      </c>
      <c r="G13" s="5"/>
      <c r="H13" s="6">
        <f t="shared" si="1"/>
        <v>27</v>
      </c>
      <c r="I13" s="6">
        <f t="shared" si="2"/>
        <v>143</v>
      </c>
    </row>
    <row r="14">
      <c r="A14" s="3" t="s">
        <v>19</v>
      </c>
      <c r="B14" s="4">
        <f>IFERROR(__xludf.DUMMYFUNCTION("IF(REGEXMATCH(A14, ""forward""), SPLIT(A14,"" ""), 0)"),0.0)</f>
        <v>0</v>
      </c>
      <c r="C14" s="5"/>
      <c r="D14" s="4" t="str">
        <f>IFERROR(__xludf.DUMMYFUNCTION("IF(REGEXMATCH(A14, ""down""), SPLIT(A14,"" ""), 0)"),"down")</f>
        <v>down</v>
      </c>
      <c r="E14" s="5">
        <f>IFERROR(__xludf.DUMMYFUNCTION("""COMPUTED_VALUE"""),4.0)</f>
        <v>4</v>
      </c>
      <c r="F14" s="4">
        <f>IFERROR(__xludf.DUMMYFUNCTION("IF(REGEXMATCH(A14, ""up""), SPLIT(A14,"" ""), 0)"),0.0)</f>
        <v>0</v>
      </c>
      <c r="G14" s="5"/>
      <c r="H14" s="6">
        <f t="shared" si="1"/>
        <v>31</v>
      </c>
      <c r="I14" s="6">
        <f t="shared" si="2"/>
        <v>143</v>
      </c>
    </row>
    <row r="15">
      <c r="A15" s="3" t="s">
        <v>21</v>
      </c>
      <c r="B15" s="4">
        <f>IFERROR(__xludf.DUMMYFUNCTION("IF(REGEXMATCH(A15, ""forward""), SPLIT(A15,"" ""), 0)"),0.0)</f>
        <v>0</v>
      </c>
      <c r="C15" s="5"/>
      <c r="D15" s="4" t="str">
        <f>IFERROR(__xludf.DUMMYFUNCTION("IF(REGEXMATCH(A15, ""down""), SPLIT(A15,"" ""), 0)"),"down")</f>
        <v>down</v>
      </c>
      <c r="E15" s="5">
        <f>IFERROR(__xludf.DUMMYFUNCTION("""COMPUTED_VALUE"""),6.0)</f>
        <v>6</v>
      </c>
      <c r="F15" s="4">
        <f>IFERROR(__xludf.DUMMYFUNCTION("IF(REGEXMATCH(A15, ""up""), SPLIT(A15,"" ""), 0)"),0.0)</f>
        <v>0</v>
      </c>
      <c r="G15" s="5"/>
      <c r="H15" s="6">
        <f t="shared" si="1"/>
        <v>37</v>
      </c>
      <c r="I15" s="6">
        <f t="shared" si="2"/>
        <v>143</v>
      </c>
    </row>
    <row r="16">
      <c r="A16" s="3" t="s">
        <v>24</v>
      </c>
      <c r="B16" s="4" t="str">
        <f>IFERROR(__xludf.DUMMYFUNCTION("IF(REGEXMATCH(A16, ""forward""), SPLIT(A16,"" ""), 0)"),"forward")</f>
        <v>forward</v>
      </c>
      <c r="C16" s="5">
        <f>IFERROR(__xludf.DUMMYFUNCTION("""COMPUTED_VALUE"""),7.0)</f>
        <v>7</v>
      </c>
      <c r="D16" s="4">
        <f>IFERROR(__xludf.DUMMYFUNCTION("IF(REGEXMATCH(A16, ""down""), SPLIT(A16,"" ""), 0)"),0.0)</f>
        <v>0</v>
      </c>
      <c r="E16" s="5"/>
      <c r="F16" s="4">
        <f>IFERROR(__xludf.DUMMYFUNCTION("IF(REGEXMATCH(A16, ""up""), SPLIT(A16,"" ""), 0)"),0.0)</f>
        <v>0</v>
      </c>
      <c r="G16" s="5"/>
      <c r="H16" s="6">
        <f t="shared" si="1"/>
        <v>37</v>
      </c>
      <c r="I16" s="6">
        <f t="shared" si="2"/>
        <v>402</v>
      </c>
    </row>
    <row r="17">
      <c r="A17" s="3" t="s">
        <v>25</v>
      </c>
      <c r="B17" s="4">
        <f>IFERROR(__xludf.DUMMYFUNCTION("IF(REGEXMATCH(A17, ""forward""), SPLIT(A17,"" ""), 0)"),0.0)</f>
        <v>0</v>
      </c>
      <c r="C17" s="5"/>
      <c r="D17" s="4" t="str">
        <f>IFERROR(__xludf.DUMMYFUNCTION("IF(REGEXMATCH(A17, ""down""), SPLIT(A17,"" ""), 0)"),"down")</f>
        <v>down</v>
      </c>
      <c r="E17" s="5">
        <f>IFERROR(__xludf.DUMMYFUNCTION("""COMPUTED_VALUE"""),2.0)</f>
        <v>2</v>
      </c>
      <c r="F17" s="4">
        <f>IFERROR(__xludf.DUMMYFUNCTION("IF(REGEXMATCH(A17, ""up""), SPLIT(A17,"" ""), 0)"),0.0)</f>
        <v>0</v>
      </c>
      <c r="G17" s="5"/>
      <c r="H17" s="6">
        <f t="shared" si="1"/>
        <v>39</v>
      </c>
      <c r="I17" s="6">
        <f t="shared" si="2"/>
        <v>402</v>
      </c>
    </row>
    <row r="18">
      <c r="A18" s="3" t="s">
        <v>26</v>
      </c>
      <c r="B18" s="4">
        <f>IFERROR(__xludf.DUMMYFUNCTION("IF(REGEXMATCH(A18, ""forward""), SPLIT(A18,"" ""), 0)"),0.0)</f>
        <v>0</v>
      </c>
      <c r="C18" s="5"/>
      <c r="D18" s="4">
        <f>IFERROR(__xludf.DUMMYFUNCTION("IF(REGEXMATCH(A18, ""down""), SPLIT(A18,"" ""), 0)"),0.0)</f>
        <v>0</v>
      </c>
      <c r="E18" s="5"/>
      <c r="F18" s="4" t="str">
        <f>IFERROR(__xludf.DUMMYFUNCTION("IF(REGEXMATCH(A18, ""up""), SPLIT(A18,"" ""), 0)"),"up")</f>
        <v>up</v>
      </c>
      <c r="G18" s="5">
        <f>IFERROR(__xludf.DUMMYFUNCTION("""COMPUTED_VALUE"""),8.0)</f>
        <v>8</v>
      </c>
      <c r="H18" s="6">
        <f t="shared" si="1"/>
        <v>31</v>
      </c>
      <c r="I18" s="6">
        <f t="shared" si="2"/>
        <v>402</v>
      </c>
    </row>
    <row r="19">
      <c r="A19" s="3" t="s">
        <v>27</v>
      </c>
      <c r="B19" s="4">
        <f>IFERROR(__xludf.DUMMYFUNCTION("IF(REGEXMATCH(A19, ""forward""), SPLIT(A19,"" ""), 0)"),0.0)</f>
        <v>0</v>
      </c>
      <c r="C19" s="5"/>
      <c r="D19" s="4">
        <f>IFERROR(__xludf.DUMMYFUNCTION("IF(REGEXMATCH(A19, ""down""), SPLIT(A19,"" ""), 0)"),0.0)</f>
        <v>0</v>
      </c>
      <c r="E19" s="5"/>
      <c r="F19" s="4" t="str">
        <f>IFERROR(__xludf.DUMMYFUNCTION("IF(REGEXMATCH(A19, ""up""), SPLIT(A19,"" ""), 0)"),"up")</f>
        <v>up</v>
      </c>
      <c r="G19" s="5">
        <f>IFERROR(__xludf.DUMMYFUNCTION("""COMPUTED_VALUE"""),3.0)</f>
        <v>3</v>
      </c>
      <c r="H19" s="6">
        <f t="shared" si="1"/>
        <v>28</v>
      </c>
      <c r="I19" s="6">
        <f t="shared" si="2"/>
        <v>402</v>
      </c>
    </row>
    <row r="20">
      <c r="A20" s="3" t="s">
        <v>23</v>
      </c>
      <c r="B20" s="4" t="str">
        <f>IFERROR(__xludf.DUMMYFUNCTION("IF(REGEXMATCH(A20, ""forward""), SPLIT(A20,"" ""), 0)"),"forward")</f>
        <v>forward</v>
      </c>
      <c r="C20" s="5">
        <f>IFERROR(__xludf.DUMMYFUNCTION("""COMPUTED_VALUE"""),1.0)</f>
        <v>1</v>
      </c>
      <c r="D20" s="4">
        <f>IFERROR(__xludf.DUMMYFUNCTION("IF(REGEXMATCH(A20, ""down""), SPLIT(A20,"" ""), 0)"),0.0)</f>
        <v>0</v>
      </c>
      <c r="E20" s="5"/>
      <c r="F20" s="4">
        <f>IFERROR(__xludf.DUMMYFUNCTION("IF(REGEXMATCH(A20, ""up""), SPLIT(A20,"" ""), 0)"),0.0)</f>
        <v>0</v>
      </c>
      <c r="G20" s="5"/>
      <c r="H20" s="6">
        <f t="shared" si="1"/>
        <v>28</v>
      </c>
      <c r="I20" s="6">
        <f t="shared" si="2"/>
        <v>430</v>
      </c>
    </row>
    <row r="21">
      <c r="A21" s="3" t="s">
        <v>20</v>
      </c>
      <c r="B21" s="4" t="str">
        <f>IFERROR(__xludf.DUMMYFUNCTION("IF(REGEXMATCH(A21, ""forward""), SPLIT(A21,"" ""), 0)"),"forward")</f>
        <v>forward</v>
      </c>
      <c r="C21" s="5">
        <f>IFERROR(__xludf.DUMMYFUNCTION("""COMPUTED_VALUE"""),2.0)</f>
        <v>2</v>
      </c>
      <c r="D21" s="4">
        <f>IFERROR(__xludf.DUMMYFUNCTION("IF(REGEXMATCH(A21, ""down""), SPLIT(A21,"" ""), 0)"),0.0)</f>
        <v>0</v>
      </c>
      <c r="E21" s="5"/>
      <c r="F21" s="4">
        <f>IFERROR(__xludf.DUMMYFUNCTION("IF(REGEXMATCH(A21, ""up""), SPLIT(A21,"" ""), 0)"),0.0)</f>
        <v>0</v>
      </c>
      <c r="G21" s="5"/>
      <c r="H21" s="6">
        <f t="shared" si="1"/>
        <v>28</v>
      </c>
      <c r="I21" s="6">
        <f t="shared" si="2"/>
        <v>486</v>
      </c>
    </row>
    <row r="22">
      <c r="A22" s="3" t="s">
        <v>15</v>
      </c>
      <c r="B22" s="4">
        <f>IFERROR(__xludf.DUMMYFUNCTION("IF(REGEXMATCH(A22, ""forward""), SPLIT(A22,"" ""), 0)"),0.0)</f>
        <v>0</v>
      </c>
      <c r="C22" s="5"/>
      <c r="D22" s="4" t="str">
        <f>IFERROR(__xludf.DUMMYFUNCTION("IF(REGEXMATCH(A22, ""down""), SPLIT(A22,"" ""), 0)"),"down")</f>
        <v>down</v>
      </c>
      <c r="E22" s="5">
        <f>IFERROR(__xludf.DUMMYFUNCTION("""COMPUTED_VALUE"""),3.0)</f>
        <v>3</v>
      </c>
      <c r="F22" s="4">
        <f>IFERROR(__xludf.DUMMYFUNCTION("IF(REGEXMATCH(A22, ""up""), SPLIT(A22,"" ""), 0)"),0.0)</f>
        <v>0</v>
      </c>
      <c r="G22" s="5"/>
      <c r="H22" s="6">
        <f t="shared" si="1"/>
        <v>31</v>
      </c>
      <c r="I22" s="6">
        <f t="shared" si="2"/>
        <v>486</v>
      </c>
    </row>
    <row r="23">
      <c r="A23" s="3" t="s">
        <v>14</v>
      </c>
      <c r="B23" s="4">
        <f>IFERROR(__xludf.DUMMYFUNCTION("IF(REGEXMATCH(A23, ""forward""), SPLIT(A23,"" ""), 0)"),0.0)</f>
        <v>0</v>
      </c>
      <c r="C23" s="5"/>
      <c r="D23" s="4" t="str">
        <f>IFERROR(__xludf.DUMMYFUNCTION("IF(REGEXMATCH(A23, ""down""), SPLIT(A23,"" ""), 0)"),"down")</f>
        <v>down</v>
      </c>
      <c r="E23" s="5">
        <f>IFERROR(__xludf.DUMMYFUNCTION("""COMPUTED_VALUE"""),8.0)</f>
        <v>8</v>
      </c>
      <c r="F23" s="4">
        <f>IFERROR(__xludf.DUMMYFUNCTION("IF(REGEXMATCH(A23, ""up""), SPLIT(A23,"" ""), 0)"),0.0)</f>
        <v>0</v>
      </c>
      <c r="G23" s="5"/>
      <c r="H23" s="6">
        <f t="shared" si="1"/>
        <v>39</v>
      </c>
      <c r="I23" s="6">
        <f t="shared" si="2"/>
        <v>486</v>
      </c>
    </row>
    <row r="24">
      <c r="A24" s="3" t="s">
        <v>28</v>
      </c>
      <c r="B24" s="4" t="str">
        <f>IFERROR(__xludf.DUMMYFUNCTION("IF(REGEXMATCH(A24, ""forward""), SPLIT(A24,"" ""), 0)"),"forward")</f>
        <v>forward</v>
      </c>
      <c r="C24" s="5">
        <f>IFERROR(__xludf.DUMMYFUNCTION("""COMPUTED_VALUE"""),6.0)</f>
        <v>6</v>
      </c>
      <c r="D24" s="4">
        <f>IFERROR(__xludf.DUMMYFUNCTION("IF(REGEXMATCH(A24, ""down""), SPLIT(A24,"" ""), 0)"),0.0)</f>
        <v>0</v>
      </c>
      <c r="E24" s="5"/>
      <c r="F24" s="4">
        <f>IFERROR(__xludf.DUMMYFUNCTION("IF(REGEXMATCH(A24, ""up""), SPLIT(A24,"" ""), 0)"),0.0)</f>
        <v>0</v>
      </c>
      <c r="G24" s="5"/>
      <c r="H24" s="6">
        <f t="shared" si="1"/>
        <v>39</v>
      </c>
      <c r="I24" s="6">
        <f t="shared" si="2"/>
        <v>720</v>
      </c>
    </row>
    <row r="25">
      <c r="A25" s="3" t="s">
        <v>29</v>
      </c>
      <c r="B25" s="4" t="str">
        <f>IFERROR(__xludf.DUMMYFUNCTION("IF(REGEXMATCH(A25, ""forward""), SPLIT(A25,"" ""), 0)"),"forward")</f>
        <v>forward</v>
      </c>
      <c r="C25" s="5">
        <f>IFERROR(__xludf.DUMMYFUNCTION("""COMPUTED_VALUE"""),5.0)</f>
        <v>5</v>
      </c>
      <c r="D25" s="4">
        <f>IFERROR(__xludf.DUMMYFUNCTION("IF(REGEXMATCH(A25, ""down""), SPLIT(A25,"" ""), 0)"),0.0)</f>
        <v>0</v>
      </c>
      <c r="E25" s="5"/>
      <c r="F25" s="4">
        <f>IFERROR(__xludf.DUMMYFUNCTION("IF(REGEXMATCH(A25, ""up""), SPLIT(A25,"" ""), 0)"),0.0)</f>
        <v>0</v>
      </c>
      <c r="G25" s="5"/>
      <c r="H25" s="6">
        <f t="shared" si="1"/>
        <v>39</v>
      </c>
      <c r="I25" s="6">
        <f t="shared" si="2"/>
        <v>915</v>
      </c>
    </row>
    <row r="26">
      <c r="A26" s="3" t="s">
        <v>19</v>
      </c>
      <c r="B26" s="4">
        <f>IFERROR(__xludf.DUMMYFUNCTION("IF(REGEXMATCH(A26, ""forward""), SPLIT(A26,"" ""), 0)"),0.0)</f>
        <v>0</v>
      </c>
      <c r="C26" s="5"/>
      <c r="D26" s="4" t="str">
        <f>IFERROR(__xludf.DUMMYFUNCTION("IF(REGEXMATCH(A26, ""down""), SPLIT(A26,"" ""), 0)"),"down")</f>
        <v>down</v>
      </c>
      <c r="E26" s="5">
        <f>IFERROR(__xludf.DUMMYFUNCTION("""COMPUTED_VALUE"""),4.0)</f>
        <v>4</v>
      </c>
      <c r="F26" s="4">
        <f>IFERROR(__xludf.DUMMYFUNCTION("IF(REGEXMATCH(A26, ""up""), SPLIT(A26,"" ""), 0)"),0.0)</f>
        <v>0</v>
      </c>
      <c r="G26" s="5"/>
      <c r="H26" s="6">
        <f t="shared" si="1"/>
        <v>43</v>
      </c>
      <c r="I26" s="6">
        <f t="shared" si="2"/>
        <v>915</v>
      </c>
    </row>
    <row r="27">
      <c r="A27" s="3" t="s">
        <v>16</v>
      </c>
      <c r="B27" s="4">
        <f>IFERROR(__xludf.DUMMYFUNCTION("IF(REGEXMATCH(A27, ""forward""), SPLIT(A27,"" ""), 0)"),0.0)</f>
        <v>0</v>
      </c>
      <c r="C27" s="5"/>
      <c r="D27" s="4" t="str">
        <f>IFERROR(__xludf.DUMMYFUNCTION("IF(REGEXMATCH(A27, ""down""), SPLIT(A27,"" ""), 0)"),"down")</f>
        <v>down</v>
      </c>
      <c r="E27" s="5">
        <f>IFERROR(__xludf.DUMMYFUNCTION("""COMPUTED_VALUE"""),1.0)</f>
        <v>1</v>
      </c>
      <c r="F27" s="4">
        <f>IFERROR(__xludf.DUMMYFUNCTION("IF(REGEXMATCH(A27, ""up""), SPLIT(A27,"" ""), 0)"),0.0)</f>
        <v>0</v>
      </c>
      <c r="G27" s="5"/>
      <c r="H27" s="6">
        <f t="shared" si="1"/>
        <v>44</v>
      </c>
      <c r="I27" s="6">
        <f t="shared" si="2"/>
        <v>915</v>
      </c>
    </row>
    <row r="28">
      <c r="A28" s="3" t="s">
        <v>30</v>
      </c>
      <c r="B28" s="4">
        <f>IFERROR(__xludf.DUMMYFUNCTION("IF(REGEXMATCH(A28, ""forward""), SPLIT(A28,"" ""), 0)"),0.0)</f>
        <v>0</v>
      </c>
      <c r="C28" s="5"/>
      <c r="D28" s="4">
        <f>IFERROR(__xludf.DUMMYFUNCTION("IF(REGEXMATCH(A28, ""down""), SPLIT(A28,"" ""), 0)"),0.0)</f>
        <v>0</v>
      </c>
      <c r="E28" s="5"/>
      <c r="F28" s="4" t="str">
        <f>IFERROR(__xludf.DUMMYFUNCTION("IF(REGEXMATCH(A28, ""up""), SPLIT(A28,"" ""), 0)"),"up")</f>
        <v>up</v>
      </c>
      <c r="G28" s="5">
        <f>IFERROR(__xludf.DUMMYFUNCTION("""COMPUTED_VALUE"""),5.0)</f>
        <v>5</v>
      </c>
      <c r="H28" s="6">
        <f t="shared" si="1"/>
        <v>39</v>
      </c>
      <c r="I28" s="6">
        <f t="shared" si="2"/>
        <v>915</v>
      </c>
    </row>
    <row r="29">
      <c r="A29" s="3" t="s">
        <v>31</v>
      </c>
      <c r="B29" s="4">
        <f>IFERROR(__xludf.DUMMYFUNCTION("IF(REGEXMATCH(A29, ""forward""), SPLIT(A29,"" ""), 0)"),0.0)</f>
        <v>0</v>
      </c>
      <c r="C29" s="5"/>
      <c r="D29" s="4" t="str">
        <f>IFERROR(__xludf.DUMMYFUNCTION("IF(REGEXMATCH(A29, ""down""), SPLIT(A29,"" ""), 0)"),"down")</f>
        <v>down</v>
      </c>
      <c r="E29" s="5">
        <f>IFERROR(__xludf.DUMMYFUNCTION("""COMPUTED_VALUE"""),5.0)</f>
        <v>5</v>
      </c>
      <c r="F29" s="4">
        <f>IFERROR(__xludf.DUMMYFUNCTION("IF(REGEXMATCH(A29, ""up""), SPLIT(A29,"" ""), 0)"),0.0)</f>
        <v>0</v>
      </c>
      <c r="G29" s="5"/>
      <c r="H29" s="6">
        <f t="shared" si="1"/>
        <v>44</v>
      </c>
      <c r="I29" s="6">
        <f t="shared" si="2"/>
        <v>915</v>
      </c>
    </row>
    <row r="30">
      <c r="A30" s="3" t="s">
        <v>25</v>
      </c>
      <c r="B30" s="4">
        <f>IFERROR(__xludf.DUMMYFUNCTION("IF(REGEXMATCH(A30, ""forward""), SPLIT(A30,"" ""), 0)"),0.0)</f>
        <v>0</v>
      </c>
      <c r="C30" s="5"/>
      <c r="D30" s="4" t="str">
        <f>IFERROR(__xludf.DUMMYFUNCTION("IF(REGEXMATCH(A30, ""down""), SPLIT(A30,"" ""), 0)"),"down")</f>
        <v>down</v>
      </c>
      <c r="E30" s="5">
        <f>IFERROR(__xludf.DUMMYFUNCTION("""COMPUTED_VALUE"""),2.0)</f>
        <v>2</v>
      </c>
      <c r="F30" s="4">
        <f>IFERROR(__xludf.DUMMYFUNCTION("IF(REGEXMATCH(A30, ""up""), SPLIT(A30,"" ""), 0)"),0.0)</f>
        <v>0</v>
      </c>
      <c r="G30" s="5"/>
      <c r="H30" s="6">
        <f t="shared" si="1"/>
        <v>46</v>
      </c>
      <c r="I30" s="6">
        <f t="shared" si="2"/>
        <v>915</v>
      </c>
    </row>
    <row r="31">
      <c r="A31" s="3" t="s">
        <v>18</v>
      </c>
      <c r="B31" s="4">
        <f>IFERROR(__xludf.DUMMYFUNCTION("IF(REGEXMATCH(A31, ""forward""), SPLIT(A31,"" ""), 0)"),0.0)</f>
        <v>0</v>
      </c>
      <c r="C31" s="5"/>
      <c r="D31" s="4">
        <f>IFERROR(__xludf.DUMMYFUNCTION("IF(REGEXMATCH(A31, ""down""), SPLIT(A31,"" ""), 0)"),0.0)</f>
        <v>0</v>
      </c>
      <c r="E31" s="5"/>
      <c r="F31" s="4" t="str">
        <f>IFERROR(__xludf.DUMMYFUNCTION("IF(REGEXMATCH(A31, ""up""), SPLIT(A31,"" ""), 0)"),"up")</f>
        <v>up</v>
      </c>
      <c r="G31" s="5">
        <f>IFERROR(__xludf.DUMMYFUNCTION("""COMPUTED_VALUE"""),6.0)</f>
        <v>6</v>
      </c>
      <c r="H31" s="6">
        <f t="shared" si="1"/>
        <v>40</v>
      </c>
      <c r="I31" s="6">
        <f t="shared" si="2"/>
        <v>915</v>
      </c>
    </row>
    <row r="32">
      <c r="A32" s="3" t="s">
        <v>12</v>
      </c>
      <c r="B32" s="4" t="str">
        <f>IFERROR(__xludf.DUMMYFUNCTION("IF(REGEXMATCH(A32, ""forward""), SPLIT(A32,"" ""), 0)"),"forward")</f>
        <v>forward</v>
      </c>
      <c r="C32" s="5">
        <f>IFERROR(__xludf.DUMMYFUNCTION("""COMPUTED_VALUE"""),4.0)</f>
        <v>4</v>
      </c>
      <c r="D32" s="4">
        <f>IFERROR(__xludf.DUMMYFUNCTION("IF(REGEXMATCH(A32, ""down""), SPLIT(A32,"" ""), 0)"),0.0)</f>
        <v>0</v>
      </c>
      <c r="E32" s="5"/>
      <c r="F32" s="4">
        <f>IFERROR(__xludf.DUMMYFUNCTION("IF(REGEXMATCH(A32, ""up""), SPLIT(A32,"" ""), 0)"),0.0)</f>
        <v>0</v>
      </c>
      <c r="G32" s="5"/>
      <c r="H32" s="6">
        <f t="shared" si="1"/>
        <v>40</v>
      </c>
      <c r="I32" s="6">
        <f t="shared" si="2"/>
        <v>1075</v>
      </c>
    </row>
    <row r="33">
      <c r="A33" s="3" t="s">
        <v>32</v>
      </c>
      <c r="B33" s="4" t="str">
        <f>IFERROR(__xludf.DUMMYFUNCTION("IF(REGEXMATCH(A33, ""forward""), SPLIT(A33,"" ""), 0)"),"forward")</f>
        <v>forward</v>
      </c>
      <c r="C33" s="5">
        <f>IFERROR(__xludf.DUMMYFUNCTION("""COMPUTED_VALUE"""),3.0)</f>
        <v>3</v>
      </c>
      <c r="D33" s="4">
        <f>IFERROR(__xludf.DUMMYFUNCTION("IF(REGEXMATCH(A33, ""down""), SPLIT(A33,"" ""), 0)"),0.0)</f>
        <v>0</v>
      </c>
      <c r="E33" s="5"/>
      <c r="F33" s="4">
        <f>IFERROR(__xludf.DUMMYFUNCTION("IF(REGEXMATCH(A33, ""up""), SPLIT(A33,"" ""), 0)"),0.0)</f>
        <v>0</v>
      </c>
      <c r="G33" s="5"/>
      <c r="H33" s="6">
        <f t="shared" si="1"/>
        <v>40</v>
      </c>
      <c r="I33" s="6">
        <f t="shared" si="2"/>
        <v>1195</v>
      </c>
    </row>
    <row r="34">
      <c r="A34" s="3" t="s">
        <v>14</v>
      </c>
      <c r="B34" s="4">
        <f>IFERROR(__xludf.DUMMYFUNCTION("IF(REGEXMATCH(A34, ""forward""), SPLIT(A34,"" ""), 0)"),0.0)</f>
        <v>0</v>
      </c>
      <c r="C34" s="5"/>
      <c r="D34" s="4" t="str">
        <f>IFERROR(__xludf.DUMMYFUNCTION("IF(REGEXMATCH(A34, ""down""), SPLIT(A34,"" ""), 0)"),"down")</f>
        <v>down</v>
      </c>
      <c r="E34" s="5">
        <f>IFERROR(__xludf.DUMMYFUNCTION("""COMPUTED_VALUE"""),8.0)</f>
        <v>8</v>
      </c>
      <c r="F34" s="4">
        <f>IFERROR(__xludf.DUMMYFUNCTION("IF(REGEXMATCH(A34, ""up""), SPLIT(A34,"" ""), 0)"),0.0)</f>
        <v>0</v>
      </c>
      <c r="G34" s="5"/>
      <c r="H34" s="6">
        <f t="shared" si="1"/>
        <v>48</v>
      </c>
      <c r="I34" s="6">
        <f t="shared" si="2"/>
        <v>1195</v>
      </c>
    </row>
    <row r="35">
      <c r="A35" s="3" t="s">
        <v>33</v>
      </c>
      <c r="B35" s="4">
        <f>IFERROR(__xludf.DUMMYFUNCTION("IF(REGEXMATCH(A35, ""forward""), SPLIT(A35,"" ""), 0)"),0.0)</f>
        <v>0</v>
      </c>
      <c r="C35" s="5"/>
      <c r="D35" s="4" t="str">
        <f>IFERROR(__xludf.DUMMYFUNCTION("IF(REGEXMATCH(A35, ""down""), SPLIT(A35,"" ""), 0)"),"down")</f>
        <v>down</v>
      </c>
      <c r="E35" s="5">
        <f>IFERROR(__xludf.DUMMYFUNCTION("""COMPUTED_VALUE"""),9.0)</f>
        <v>9</v>
      </c>
      <c r="F35" s="4">
        <f>IFERROR(__xludf.DUMMYFUNCTION("IF(REGEXMATCH(A35, ""up""), SPLIT(A35,"" ""), 0)"),0.0)</f>
        <v>0</v>
      </c>
      <c r="G35" s="5"/>
      <c r="H35" s="6">
        <f t="shared" si="1"/>
        <v>57</v>
      </c>
      <c r="I35" s="6">
        <f t="shared" si="2"/>
        <v>1195</v>
      </c>
    </row>
    <row r="36">
      <c r="A36" s="3" t="s">
        <v>34</v>
      </c>
      <c r="B36" s="4">
        <f>IFERROR(__xludf.DUMMYFUNCTION("IF(REGEXMATCH(A36, ""forward""), SPLIT(A36,"" ""), 0)"),0.0)</f>
        <v>0</v>
      </c>
      <c r="C36" s="5"/>
      <c r="D36" s="4">
        <f>IFERROR(__xludf.DUMMYFUNCTION("IF(REGEXMATCH(A36, ""down""), SPLIT(A36,"" ""), 0)"),0.0)</f>
        <v>0</v>
      </c>
      <c r="E36" s="5"/>
      <c r="F36" s="4" t="str">
        <f>IFERROR(__xludf.DUMMYFUNCTION("IF(REGEXMATCH(A36, ""up""), SPLIT(A36,"" ""), 0)"),"up")</f>
        <v>up</v>
      </c>
      <c r="G36" s="5">
        <f>IFERROR(__xludf.DUMMYFUNCTION("""COMPUTED_VALUE"""),2.0)</f>
        <v>2</v>
      </c>
      <c r="H36" s="6">
        <f t="shared" si="1"/>
        <v>55</v>
      </c>
      <c r="I36" s="6">
        <f t="shared" si="2"/>
        <v>1195</v>
      </c>
    </row>
    <row r="37">
      <c r="A37" s="3" t="s">
        <v>23</v>
      </c>
      <c r="B37" s="4" t="str">
        <f>IFERROR(__xludf.DUMMYFUNCTION("IF(REGEXMATCH(A37, ""forward""), SPLIT(A37,"" ""), 0)"),"forward")</f>
        <v>forward</v>
      </c>
      <c r="C37" s="5">
        <f>IFERROR(__xludf.DUMMYFUNCTION("""COMPUTED_VALUE"""),1.0)</f>
        <v>1</v>
      </c>
      <c r="D37" s="4">
        <f>IFERROR(__xludf.DUMMYFUNCTION("IF(REGEXMATCH(A37, ""down""), SPLIT(A37,"" ""), 0)"),0.0)</f>
        <v>0</v>
      </c>
      <c r="E37" s="5"/>
      <c r="F37" s="4">
        <f>IFERROR(__xludf.DUMMYFUNCTION("IF(REGEXMATCH(A37, ""up""), SPLIT(A37,"" ""), 0)"),0.0)</f>
        <v>0</v>
      </c>
      <c r="G37" s="5"/>
      <c r="H37" s="6">
        <f t="shared" si="1"/>
        <v>55</v>
      </c>
      <c r="I37" s="6">
        <f t="shared" si="2"/>
        <v>1250</v>
      </c>
    </row>
    <row r="38">
      <c r="A38" s="3" t="s">
        <v>20</v>
      </c>
      <c r="B38" s="4" t="str">
        <f>IFERROR(__xludf.DUMMYFUNCTION("IF(REGEXMATCH(A38, ""forward""), SPLIT(A38,"" ""), 0)"),"forward")</f>
        <v>forward</v>
      </c>
      <c r="C38" s="5">
        <f>IFERROR(__xludf.DUMMYFUNCTION("""COMPUTED_VALUE"""),2.0)</f>
        <v>2</v>
      </c>
      <c r="D38" s="4">
        <f>IFERROR(__xludf.DUMMYFUNCTION("IF(REGEXMATCH(A38, ""down""), SPLIT(A38,"" ""), 0)"),0.0)</f>
        <v>0</v>
      </c>
      <c r="E38" s="5"/>
      <c r="F38" s="4">
        <f>IFERROR(__xludf.DUMMYFUNCTION("IF(REGEXMATCH(A38, ""up""), SPLIT(A38,"" ""), 0)"),0.0)</f>
        <v>0</v>
      </c>
      <c r="G38" s="5"/>
      <c r="H38" s="6">
        <f t="shared" si="1"/>
        <v>55</v>
      </c>
      <c r="I38" s="6">
        <f t="shared" si="2"/>
        <v>1360</v>
      </c>
    </row>
    <row r="39">
      <c r="A39" s="3" t="s">
        <v>16</v>
      </c>
      <c r="B39" s="4">
        <f>IFERROR(__xludf.DUMMYFUNCTION("IF(REGEXMATCH(A39, ""forward""), SPLIT(A39,"" ""), 0)"),0.0)</f>
        <v>0</v>
      </c>
      <c r="C39" s="5"/>
      <c r="D39" s="4" t="str">
        <f>IFERROR(__xludf.DUMMYFUNCTION("IF(REGEXMATCH(A39, ""down""), SPLIT(A39,"" ""), 0)"),"down")</f>
        <v>down</v>
      </c>
      <c r="E39" s="5">
        <f>IFERROR(__xludf.DUMMYFUNCTION("""COMPUTED_VALUE"""),1.0)</f>
        <v>1</v>
      </c>
      <c r="F39" s="4">
        <f>IFERROR(__xludf.DUMMYFUNCTION("IF(REGEXMATCH(A39, ""up""), SPLIT(A39,"" ""), 0)"),0.0)</f>
        <v>0</v>
      </c>
      <c r="G39" s="5"/>
      <c r="H39" s="6">
        <f t="shared" si="1"/>
        <v>56</v>
      </c>
      <c r="I39" s="6">
        <f t="shared" si="2"/>
        <v>1360</v>
      </c>
    </row>
    <row r="40">
      <c r="A40" s="3" t="s">
        <v>32</v>
      </c>
      <c r="B40" s="4" t="str">
        <f>IFERROR(__xludf.DUMMYFUNCTION("IF(REGEXMATCH(A40, ""forward""), SPLIT(A40,"" ""), 0)"),"forward")</f>
        <v>forward</v>
      </c>
      <c r="C40" s="5">
        <f>IFERROR(__xludf.DUMMYFUNCTION("""COMPUTED_VALUE"""),3.0)</f>
        <v>3</v>
      </c>
      <c r="D40" s="4">
        <f>IFERROR(__xludf.DUMMYFUNCTION("IF(REGEXMATCH(A40, ""down""), SPLIT(A40,"" ""), 0)"),0.0)</f>
        <v>0</v>
      </c>
      <c r="E40" s="5"/>
      <c r="F40" s="4">
        <f>IFERROR(__xludf.DUMMYFUNCTION("IF(REGEXMATCH(A40, ""up""), SPLIT(A40,"" ""), 0)"),0.0)</f>
        <v>0</v>
      </c>
      <c r="G40" s="5"/>
      <c r="H40" s="6">
        <f t="shared" si="1"/>
        <v>56</v>
      </c>
      <c r="I40" s="6">
        <f t="shared" si="2"/>
        <v>1528</v>
      </c>
    </row>
    <row r="41">
      <c r="A41" s="3" t="s">
        <v>22</v>
      </c>
      <c r="B41" s="4">
        <f>IFERROR(__xludf.DUMMYFUNCTION("IF(REGEXMATCH(A41, ""forward""), SPLIT(A41,"" ""), 0)"),0.0)</f>
        <v>0</v>
      </c>
      <c r="C41" s="5"/>
      <c r="D41" s="4" t="str">
        <f>IFERROR(__xludf.DUMMYFUNCTION("IF(REGEXMATCH(A41, ""down""), SPLIT(A41,"" ""), 0)"),"down")</f>
        <v>down</v>
      </c>
      <c r="E41" s="5">
        <f>IFERROR(__xludf.DUMMYFUNCTION("""COMPUTED_VALUE"""),7.0)</f>
        <v>7</v>
      </c>
      <c r="F41" s="4">
        <f>IFERROR(__xludf.DUMMYFUNCTION("IF(REGEXMATCH(A41, ""up""), SPLIT(A41,"" ""), 0)"),0.0)</f>
        <v>0</v>
      </c>
      <c r="G41" s="5"/>
      <c r="H41" s="6">
        <f t="shared" si="1"/>
        <v>63</v>
      </c>
      <c r="I41" s="6">
        <f t="shared" si="2"/>
        <v>1528</v>
      </c>
    </row>
    <row r="42">
      <c r="A42" s="3" t="s">
        <v>18</v>
      </c>
      <c r="B42" s="4">
        <f>IFERROR(__xludf.DUMMYFUNCTION("IF(REGEXMATCH(A42, ""forward""), SPLIT(A42,"" ""), 0)"),0.0)</f>
        <v>0</v>
      </c>
      <c r="C42" s="5"/>
      <c r="D42" s="4">
        <f>IFERROR(__xludf.DUMMYFUNCTION("IF(REGEXMATCH(A42, ""down""), SPLIT(A42,"" ""), 0)"),0.0)</f>
        <v>0</v>
      </c>
      <c r="E42" s="5"/>
      <c r="F42" s="4" t="str">
        <f>IFERROR(__xludf.DUMMYFUNCTION("IF(REGEXMATCH(A42, ""up""), SPLIT(A42,"" ""), 0)"),"up")</f>
        <v>up</v>
      </c>
      <c r="G42" s="5">
        <f>IFERROR(__xludf.DUMMYFUNCTION("""COMPUTED_VALUE"""),6.0)</f>
        <v>6</v>
      </c>
      <c r="H42" s="6">
        <f t="shared" si="1"/>
        <v>57</v>
      </c>
      <c r="I42" s="6">
        <f t="shared" si="2"/>
        <v>1528</v>
      </c>
    </row>
    <row r="43">
      <c r="A43" s="3" t="s">
        <v>16</v>
      </c>
      <c r="B43" s="4">
        <f>IFERROR(__xludf.DUMMYFUNCTION("IF(REGEXMATCH(A43, ""forward""), SPLIT(A43,"" ""), 0)"),0.0)</f>
        <v>0</v>
      </c>
      <c r="C43" s="5"/>
      <c r="D43" s="4" t="str">
        <f>IFERROR(__xludf.DUMMYFUNCTION("IF(REGEXMATCH(A43, ""down""), SPLIT(A43,"" ""), 0)"),"down")</f>
        <v>down</v>
      </c>
      <c r="E43" s="5">
        <f>IFERROR(__xludf.DUMMYFUNCTION("""COMPUTED_VALUE"""),1.0)</f>
        <v>1</v>
      </c>
      <c r="F43" s="4">
        <f>IFERROR(__xludf.DUMMYFUNCTION("IF(REGEXMATCH(A43, ""up""), SPLIT(A43,"" ""), 0)"),0.0)</f>
        <v>0</v>
      </c>
      <c r="G43" s="5"/>
      <c r="H43" s="6">
        <f t="shared" si="1"/>
        <v>58</v>
      </c>
      <c r="I43" s="6">
        <f t="shared" si="2"/>
        <v>1528</v>
      </c>
    </row>
    <row r="44">
      <c r="A44" s="3" t="s">
        <v>22</v>
      </c>
      <c r="B44" s="4">
        <f>IFERROR(__xludf.DUMMYFUNCTION("IF(REGEXMATCH(A44, ""forward""), SPLIT(A44,"" ""), 0)"),0.0)</f>
        <v>0</v>
      </c>
      <c r="C44" s="5"/>
      <c r="D44" s="4" t="str">
        <f>IFERROR(__xludf.DUMMYFUNCTION("IF(REGEXMATCH(A44, ""down""), SPLIT(A44,"" ""), 0)"),"down")</f>
        <v>down</v>
      </c>
      <c r="E44" s="5">
        <f>IFERROR(__xludf.DUMMYFUNCTION("""COMPUTED_VALUE"""),7.0)</f>
        <v>7</v>
      </c>
      <c r="F44" s="4">
        <f>IFERROR(__xludf.DUMMYFUNCTION("IF(REGEXMATCH(A44, ""up""), SPLIT(A44,"" ""), 0)"),0.0)</f>
        <v>0</v>
      </c>
      <c r="G44" s="5"/>
      <c r="H44" s="6">
        <f t="shared" si="1"/>
        <v>65</v>
      </c>
      <c r="I44" s="6">
        <f t="shared" si="2"/>
        <v>1528</v>
      </c>
    </row>
    <row r="45">
      <c r="A45" s="3" t="s">
        <v>31</v>
      </c>
      <c r="B45" s="4">
        <f>IFERROR(__xludf.DUMMYFUNCTION("IF(REGEXMATCH(A45, ""forward""), SPLIT(A45,"" ""), 0)"),0.0)</f>
        <v>0</v>
      </c>
      <c r="C45" s="5"/>
      <c r="D45" s="4" t="str">
        <f>IFERROR(__xludf.DUMMYFUNCTION("IF(REGEXMATCH(A45, ""down""), SPLIT(A45,"" ""), 0)"),"down")</f>
        <v>down</v>
      </c>
      <c r="E45" s="5">
        <f>IFERROR(__xludf.DUMMYFUNCTION("""COMPUTED_VALUE"""),5.0)</f>
        <v>5</v>
      </c>
      <c r="F45" s="4">
        <f>IFERROR(__xludf.DUMMYFUNCTION("IF(REGEXMATCH(A45, ""up""), SPLIT(A45,"" ""), 0)"),0.0)</f>
        <v>0</v>
      </c>
      <c r="G45" s="5"/>
      <c r="H45" s="6">
        <f t="shared" si="1"/>
        <v>70</v>
      </c>
      <c r="I45" s="6">
        <f t="shared" si="2"/>
        <v>1528</v>
      </c>
    </row>
    <row r="46">
      <c r="A46" s="3" t="s">
        <v>17</v>
      </c>
      <c r="B46" s="4" t="str">
        <f>IFERROR(__xludf.DUMMYFUNCTION("IF(REGEXMATCH(A46, ""forward""), SPLIT(A46,"" ""), 0)"),"forward")</f>
        <v>forward</v>
      </c>
      <c r="C46" s="5">
        <f>IFERROR(__xludf.DUMMYFUNCTION("""COMPUTED_VALUE"""),8.0)</f>
        <v>8</v>
      </c>
      <c r="D46" s="4">
        <f>IFERROR(__xludf.DUMMYFUNCTION("IF(REGEXMATCH(A46, ""down""), SPLIT(A46,"" ""), 0)"),0.0)</f>
        <v>0</v>
      </c>
      <c r="E46" s="5"/>
      <c r="F46" s="4">
        <f>IFERROR(__xludf.DUMMYFUNCTION("IF(REGEXMATCH(A46, ""up""), SPLIT(A46,"" ""), 0)"),0.0)</f>
        <v>0</v>
      </c>
      <c r="G46" s="5"/>
      <c r="H46" s="6">
        <f t="shared" si="1"/>
        <v>70</v>
      </c>
      <c r="I46" s="6">
        <f t="shared" si="2"/>
        <v>2088</v>
      </c>
    </row>
    <row r="47">
      <c r="A47" s="3" t="s">
        <v>31</v>
      </c>
      <c r="B47" s="4">
        <f>IFERROR(__xludf.DUMMYFUNCTION("IF(REGEXMATCH(A47, ""forward""), SPLIT(A47,"" ""), 0)"),0.0)</f>
        <v>0</v>
      </c>
      <c r="C47" s="5"/>
      <c r="D47" s="4" t="str">
        <f>IFERROR(__xludf.DUMMYFUNCTION("IF(REGEXMATCH(A47, ""down""), SPLIT(A47,"" ""), 0)"),"down")</f>
        <v>down</v>
      </c>
      <c r="E47" s="5">
        <f>IFERROR(__xludf.DUMMYFUNCTION("""COMPUTED_VALUE"""),5.0)</f>
        <v>5</v>
      </c>
      <c r="F47" s="4">
        <f>IFERROR(__xludf.DUMMYFUNCTION("IF(REGEXMATCH(A47, ""up""), SPLIT(A47,"" ""), 0)"),0.0)</f>
        <v>0</v>
      </c>
      <c r="G47" s="5"/>
      <c r="H47" s="6">
        <f t="shared" si="1"/>
        <v>75</v>
      </c>
      <c r="I47" s="6">
        <f t="shared" si="2"/>
        <v>2088</v>
      </c>
    </row>
    <row r="48">
      <c r="A48" s="3" t="s">
        <v>16</v>
      </c>
      <c r="B48" s="4">
        <f>IFERROR(__xludf.DUMMYFUNCTION("IF(REGEXMATCH(A48, ""forward""), SPLIT(A48,"" ""), 0)"),0.0)</f>
        <v>0</v>
      </c>
      <c r="C48" s="5"/>
      <c r="D48" s="4" t="str">
        <f>IFERROR(__xludf.DUMMYFUNCTION("IF(REGEXMATCH(A48, ""down""), SPLIT(A48,"" ""), 0)"),"down")</f>
        <v>down</v>
      </c>
      <c r="E48" s="5">
        <f>IFERROR(__xludf.DUMMYFUNCTION("""COMPUTED_VALUE"""),1.0)</f>
        <v>1</v>
      </c>
      <c r="F48" s="4">
        <f>IFERROR(__xludf.DUMMYFUNCTION("IF(REGEXMATCH(A48, ""up""), SPLIT(A48,"" ""), 0)"),0.0)</f>
        <v>0</v>
      </c>
      <c r="G48" s="5"/>
      <c r="H48" s="6">
        <f t="shared" si="1"/>
        <v>76</v>
      </c>
      <c r="I48" s="6">
        <f t="shared" si="2"/>
        <v>2088</v>
      </c>
    </row>
    <row r="49">
      <c r="A49" s="3" t="s">
        <v>22</v>
      </c>
      <c r="B49" s="4">
        <f>IFERROR(__xludf.DUMMYFUNCTION("IF(REGEXMATCH(A49, ""forward""), SPLIT(A49,"" ""), 0)"),0.0)</f>
        <v>0</v>
      </c>
      <c r="C49" s="5"/>
      <c r="D49" s="4" t="str">
        <f>IFERROR(__xludf.DUMMYFUNCTION("IF(REGEXMATCH(A49, ""down""), SPLIT(A49,"" ""), 0)"),"down")</f>
        <v>down</v>
      </c>
      <c r="E49" s="5">
        <f>IFERROR(__xludf.DUMMYFUNCTION("""COMPUTED_VALUE"""),7.0)</f>
        <v>7</v>
      </c>
      <c r="F49" s="4">
        <f>IFERROR(__xludf.DUMMYFUNCTION("IF(REGEXMATCH(A49, ""up""), SPLIT(A49,"" ""), 0)"),0.0)</f>
        <v>0</v>
      </c>
      <c r="G49" s="5"/>
      <c r="H49" s="6">
        <f t="shared" si="1"/>
        <v>83</v>
      </c>
      <c r="I49" s="6">
        <f t="shared" si="2"/>
        <v>2088</v>
      </c>
    </row>
    <row r="50">
      <c r="A50" s="3" t="s">
        <v>35</v>
      </c>
      <c r="B50" s="4">
        <f>IFERROR(__xludf.DUMMYFUNCTION("IF(REGEXMATCH(A50, ""forward""), SPLIT(A50,"" ""), 0)"),0.0)</f>
        <v>0</v>
      </c>
      <c r="C50" s="5"/>
      <c r="D50" s="4">
        <f>IFERROR(__xludf.DUMMYFUNCTION("IF(REGEXMATCH(A50, ""down""), SPLIT(A50,"" ""), 0)"),0.0)</f>
        <v>0</v>
      </c>
      <c r="E50" s="5"/>
      <c r="F50" s="4" t="str">
        <f>IFERROR(__xludf.DUMMYFUNCTION("IF(REGEXMATCH(A50, ""up""), SPLIT(A50,"" ""), 0)"),"up")</f>
        <v>up</v>
      </c>
      <c r="G50" s="5">
        <f>IFERROR(__xludf.DUMMYFUNCTION("""COMPUTED_VALUE"""),9.0)</f>
        <v>9</v>
      </c>
      <c r="H50" s="6">
        <f t="shared" si="1"/>
        <v>74</v>
      </c>
      <c r="I50" s="6">
        <f t="shared" si="2"/>
        <v>2088</v>
      </c>
    </row>
    <row r="51">
      <c r="A51" s="3" t="s">
        <v>28</v>
      </c>
      <c r="B51" s="4" t="str">
        <f>IFERROR(__xludf.DUMMYFUNCTION("IF(REGEXMATCH(A51, ""forward""), SPLIT(A51,"" ""), 0)"),"forward")</f>
        <v>forward</v>
      </c>
      <c r="C51" s="5">
        <f>IFERROR(__xludf.DUMMYFUNCTION("""COMPUTED_VALUE"""),6.0)</f>
        <v>6</v>
      </c>
      <c r="D51" s="4">
        <f>IFERROR(__xludf.DUMMYFUNCTION("IF(REGEXMATCH(A51, ""down""), SPLIT(A51,"" ""), 0)"),0.0)</f>
        <v>0</v>
      </c>
      <c r="E51" s="5"/>
      <c r="F51" s="4">
        <f>IFERROR(__xludf.DUMMYFUNCTION("IF(REGEXMATCH(A51, ""up""), SPLIT(A51,"" ""), 0)"),0.0)</f>
        <v>0</v>
      </c>
      <c r="G51" s="5"/>
      <c r="H51" s="6">
        <f t="shared" si="1"/>
        <v>74</v>
      </c>
      <c r="I51" s="6">
        <f t="shared" si="2"/>
        <v>2532</v>
      </c>
    </row>
    <row r="52">
      <c r="A52" s="3" t="s">
        <v>26</v>
      </c>
      <c r="B52" s="4">
        <f>IFERROR(__xludf.DUMMYFUNCTION("IF(REGEXMATCH(A52, ""forward""), SPLIT(A52,"" ""), 0)"),0.0)</f>
        <v>0</v>
      </c>
      <c r="C52" s="5"/>
      <c r="D52" s="4">
        <f>IFERROR(__xludf.DUMMYFUNCTION("IF(REGEXMATCH(A52, ""down""), SPLIT(A52,"" ""), 0)"),0.0)</f>
        <v>0</v>
      </c>
      <c r="E52" s="5"/>
      <c r="F52" s="4" t="str">
        <f>IFERROR(__xludf.DUMMYFUNCTION("IF(REGEXMATCH(A52, ""up""), SPLIT(A52,"" ""), 0)"),"up")</f>
        <v>up</v>
      </c>
      <c r="G52" s="5">
        <f>IFERROR(__xludf.DUMMYFUNCTION("""COMPUTED_VALUE"""),8.0)</f>
        <v>8</v>
      </c>
      <c r="H52" s="6">
        <f t="shared" si="1"/>
        <v>66</v>
      </c>
      <c r="I52" s="6">
        <f t="shared" si="2"/>
        <v>2532</v>
      </c>
    </row>
    <row r="53">
      <c r="A53" s="3" t="s">
        <v>15</v>
      </c>
      <c r="B53" s="4">
        <f>IFERROR(__xludf.DUMMYFUNCTION("IF(REGEXMATCH(A53, ""forward""), SPLIT(A53,"" ""), 0)"),0.0)</f>
        <v>0</v>
      </c>
      <c r="C53" s="5"/>
      <c r="D53" s="4" t="str">
        <f>IFERROR(__xludf.DUMMYFUNCTION("IF(REGEXMATCH(A53, ""down""), SPLIT(A53,"" ""), 0)"),"down")</f>
        <v>down</v>
      </c>
      <c r="E53" s="5">
        <f>IFERROR(__xludf.DUMMYFUNCTION("""COMPUTED_VALUE"""),3.0)</f>
        <v>3</v>
      </c>
      <c r="F53" s="4">
        <f>IFERROR(__xludf.DUMMYFUNCTION("IF(REGEXMATCH(A53, ""up""), SPLIT(A53,"" ""), 0)"),0.0)</f>
        <v>0</v>
      </c>
      <c r="G53" s="5"/>
      <c r="H53" s="6">
        <f t="shared" si="1"/>
        <v>69</v>
      </c>
      <c r="I53" s="6">
        <f t="shared" si="2"/>
        <v>2532</v>
      </c>
    </row>
    <row r="54">
      <c r="A54" s="3" t="s">
        <v>33</v>
      </c>
      <c r="B54" s="4">
        <f>IFERROR(__xludf.DUMMYFUNCTION("IF(REGEXMATCH(A54, ""forward""), SPLIT(A54,"" ""), 0)"),0.0)</f>
        <v>0</v>
      </c>
      <c r="C54" s="5"/>
      <c r="D54" s="4" t="str">
        <f>IFERROR(__xludf.DUMMYFUNCTION("IF(REGEXMATCH(A54, ""down""), SPLIT(A54,"" ""), 0)"),"down")</f>
        <v>down</v>
      </c>
      <c r="E54" s="5">
        <f>IFERROR(__xludf.DUMMYFUNCTION("""COMPUTED_VALUE"""),9.0)</f>
        <v>9</v>
      </c>
      <c r="F54" s="4">
        <f>IFERROR(__xludf.DUMMYFUNCTION("IF(REGEXMATCH(A54, ""up""), SPLIT(A54,"" ""), 0)"),0.0)</f>
        <v>0</v>
      </c>
      <c r="G54" s="5"/>
      <c r="H54" s="6">
        <f t="shared" si="1"/>
        <v>78</v>
      </c>
      <c r="I54" s="6">
        <f t="shared" si="2"/>
        <v>2532</v>
      </c>
    </row>
    <row r="55">
      <c r="A55" s="3" t="s">
        <v>15</v>
      </c>
      <c r="B55" s="4">
        <f>IFERROR(__xludf.DUMMYFUNCTION("IF(REGEXMATCH(A55, ""forward""), SPLIT(A55,"" ""), 0)"),0.0)</f>
        <v>0</v>
      </c>
      <c r="C55" s="5"/>
      <c r="D55" s="4" t="str">
        <f>IFERROR(__xludf.DUMMYFUNCTION("IF(REGEXMATCH(A55, ""down""), SPLIT(A55,"" ""), 0)"),"down")</f>
        <v>down</v>
      </c>
      <c r="E55" s="5">
        <f>IFERROR(__xludf.DUMMYFUNCTION("""COMPUTED_VALUE"""),3.0)</f>
        <v>3</v>
      </c>
      <c r="F55" s="4">
        <f>IFERROR(__xludf.DUMMYFUNCTION("IF(REGEXMATCH(A55, ""up""), SPLIT(A55,"" ""), 0)"),0.0)</f>
        <v>0</v>
      </c>
      <c r="G55" s="5"/>
      <c r="H55" s="6">
        <f t="shared" si="1"/>
        <v>81</v>
      </c>
      <c r="I55" s="6">
        <f t="shared" si="2"/>
        <v>2532</v>
      </c>
    </row>
    <row r="56">
      <c r="A56" s="3" t="s">
        <v>20</v>
      </c>
      <c r="B56" s="4" t="str">
        <f>IFERROR(__xludf.DUMMYFUNCTION("IF(REGEXMATCH(A56, ""forward""), SPLIT(A56,"" ""), 0)"),"forward")</f>
        <v>forward</v>
      </c>
      <c r="C56" s="5">
        <f>IFERROR(__xludf.DUMMYFUNCTION("""COMPUTED_VALUE"""),2.0)</f>
        <v>2</v>
      </c>
      <c r="D56" s="4">
        <f>IFERROR(__xludf.DUMMYFUNCTION("IF(REGEXMATCH(A56, ""down""), SPLIT(A56,"" ""), 0)"),0.0)</f>
        <v>0</v>
      </c>
      <c r="E56" s="5"/>
      <c r="F56" s="4">
        <f>IFERROR(__xludf.DUMMYFUNCTION("IF(REGEXMATCH(A56, ""up""), SPLIT(A56,"" ""), 0)"),0.0)</f>
        <v>0</v>
      </c>
      <c r="G56" s="5"/>
      <c r="H56" s="6">
        <f t="shared" si="1"/>
        <v>81</v>
      </c>
      <c r="I56" s="6">
        <f t="shared" si="2"/>
        <v>2694</v>
      </c>
    </row>
    <row r="57">
      <c r="A57" s="3" t="s">
        <v>23</v>
      </c>
      <c r="B57" s="4" t="str">
        <f>IFERROR(__xludf.DUMMYFUNCTION("IF(REGEXMATCH(A57, ""forward""), SPLIT(A57,"" ""), 0)"),"forward")</f>
        <v>forward</v>
      </c>
      <c r="C57" s="5">
        <f>IFERROR(__xludf.DUMMYFUNCTION("""COMPUTED_VALUE"""),1.0)</f>
        <v>1</v>
      </c>
      <c r="D57" s="4">
        <f>IFERROR(__xludf.DUMMYFUNCTION("IF(REGEXMATCH(A57, ""down""), SPLIT(A57,"" ""), 0)"),0.0)</f>
        <v>0</v>
      </c>
      <c r="E57" s="5"/>
      <c r="F57" s="4">
        <f>IFERROR(__xludf.DUMMYFUNCTION("IF(REGEXMATCH(A57, ""up""), SPLIT(A57,"" ""), 0)"),0.0)</f>
        <v>0</v>
      </c>
      <c r="G57" s="5"/>
      <c r="H57" s="6">
        <f t="shared" si="1"/>
        <v>81</v>
      </c>
      <c r="I57" s="6">
        <f t="shared" si="2"/>
        <v>2775</v>
      </c>
    </row>
    <row r="58">
      <c r="A58" s="3" t="s">
        <v>12</v>
      </c>
      <c r="B58" s="4" t="str">
        <f>IFERROR(__xludf.DUMMYFUNCTION("IF(REGEXMATCH(A58, ""forward""), SPLIT(A58,"" ""), 0)"),"forward")</f>
        <v>forward</v>
      </c>
      <c r="C58" s="5">
        <f>IFERROR(__xludf.DUMMYFUNCTION("""COMPUTED_VALUE"""),4.0)</f>
        <v>4</v>
      </c>
      <c r="D58" s="4">
        <f>IFERROR(__xludf.DUMMYFUNCTION("IF(REGEXMATCH(A58, ""down""), SPLIT(A58,"" ""), 0)"),0.0)</f>
        <v>0</v>
      </c>
      <c r="E58" s="5"/>
      <c r="F58" s="4">
        <f>IFERROR(__xludf.DUMMYFUNCTION("IF(REGEXMATCH(A58, ""up""), SPLIT(A58,"" ""), 0)"),0.0)</f>
        <v>0</v>
      </c>
      <c r="G58" s="5"/>
      <c r="H58" s="6">
        <f t="shared" si="1"/>
        <v>81</v>
      </c>
      <c r="I58" s="6">
        <f t="shared" si="2"/>
        <v>3099</v>
      </c>
    </row>
    <row r="59">
      <c r="A59" s="3" t="s">
        <v>22</v>
      </c>
      <c r="B59" s="4">
        <f>IFERROR(__xludf.DUMMYFUNCTION("IF(REGEXMATCH(A59, ""forward""), SPLIT(A59,"" ""), 0)"),0.0)</f>
        <v>0</v>
      </c>
      <c r="C59" s="5"/>
      <c r="D59" s="4" t="str">
        <f>IFERROR(__xludf.DUMMYFUNCTION("IF(REGEXMATCH(A59, ""down""), SPLIT(A59,"" ""), 0)"),"down")</f>
        <v>down</v>
      </c>
      <c r="E59" s="5">
        <f>IFERROR(__xludf.DUMMYFUNCTION("""COMPUTED_VALUE"""),7.0)</f>
        <v>7</v>
      </c>
      <c r="F59" s="4">
        <f>IFERROR(__xludf.DUMMYFUNCTION("IF(REGEXMATCH(A59, ""up""), SPLIT(A59,"" ""), 0)"),0.0)</f>
        <v>0</v>
      </c>
      <c r="G59" s="5"/>
      <c r="H59" s="6">
        <f t="shared" si="1"/>
        <v>88</v>
      </c>
      <c r="I59" s="6">
        <f t="shared" si="2"/>
        <v>3099</v>
      </c>
    </row>
    <row r="60">
      <c r="A60" s="3" t="s">
        <v>26</v>
      </c>
      <c r="B60" s="4">
        <f>IFERROR(__xludf.DUMMYFUNCTION("IF(REGEXMATCH(A60, ""forward""), SPLIT(A60,"" ""), 0)"),0.0)</f>
        <v>0</v>
      </c>
      <c r="C60" s="5"/>
      <c r="D60" s="4">
        <f>IFERROR(__xludf.DUMMYFUNCTION("IF(REGEXMATCH(A60, ""down""), SPLIT(A60,"" ""), 0)"),0.0)</f>
        <v>0</v>
      </c>
      <c r="E60" s="5"/>
      <c r="F60" s="4" t="str">
        <f>IFERROR(__xludf.DUMMYFUNCTION("IF(REGEXMATCH(A60, ""up""), SPLIT(A60,"" ""), 0)"),"up")</f>
        <v>up</v>
      </c>
      <c r="G60" s="5">
        <f>IFERROR(__xludf.DUMMYFUNCTION("""COMPUTED_VALUE"""),8.0)</f>
        <v>8</v>
      </c>
      <c r="H60" s="6">
        <f t="shared" si="1"/>
        <v>80</v>
      </c>
      <c r="I60" s="6">
        <f t="shared" si="2"/>
        <v>3099</v>
      </c>
    </row>
    <row r="61">
      <c r="A61" s="3" t="s">
        <v>16</v>
      </c>
      <c r="B61" s="4">
        <f>IFERROR(__xludf.DUMMYFUNCTION("IF(REGEXMATCH(A61, ""forward""), SPLIT(A61,"" ""), 0)"),0.0)</f>
        <v>0</v>
      </c>
      <c r="C61" s="5"/>
      <c r="D61" s="4" t="str">
        <f>IFERROR(__xludf.DUMMYFUNCTION("IF(REGEXMATCH(A61, ""down""), SPLIT(A61,"" ""), 0)"),"down")</f>
        <v>down</v>
      </c>
      <c r="E61" s="5">
        <f>IFERROR(__xludf.DUMMYFUNCTION("""COMPUTED_VALUE"""),1.0)</f>
        <v>1</v>
      </c>
      <c r="F61" s="4">
        <f>IFERROR(__xludf.DUMMYFUNCTION("IF(REGEXMATCH(A61, ""up""), SPLIT(A61,"" ""), 0)"),0.0)</f>
        <v>0</v>
      </c>
      <c r="G61" s="5"/>
      <c r="H61" s="6">
        <f t="shared" si="1"/>
        <v>81</v>
      </c>
      <c r="I61" s="6">
        <f t="shared" si="2"/>
        <v>3099</v>
      </c>
    </row>
    <row r="62">
      <c r="A62" s="3" t="s">
        <v>36</v>
      </c>
      <c r="B62" s="4">
        <f>IFERROR(__xludf.DUMMYFUNCTION("IF(REGEXMATCH(A62, ""forward""), SPLIT(A62,"" ""), 0)"),0.0)</f>
        <v>0</v>
      </c>
      <c r="C62" s="5"/>
      <c r="D62" s="4">
        <f>IFERROR(__xludf.DUMMYFUNCTION("IF(REGEXMATCH(A62, ""down""), SPLIT(A62,"" ""), 0)"),0.0)</f>
        <v>0</v>
      </c>
      <c r="E62" s="5"/>
      <c r="F62" s="4" t="str">
        <f>IFERROR(__xludf.DUMMYFUNCTION("IF(REGEXMATCH(A62, ""up""), SPLIT(A62,"" ""), 0)"),"up")</f>
        <v>up</v>
      </c>
      <c r="G62" s="5">
        <f>IFERROR(__xludf.DUMMYFUNCTION("""COMPUTED_VALUE"""),1.0)</f>
        <v>1</v>
      </c>
      <c r="H62" s="6">
        <f t="shared" si="1"/>
        <v>80</v>
      </c>
      <c r="I62" s="6">
        <f t="shared" si="2"/>
        <v>3099</v>
      </c>
    </row>
    <row r="63">
      <c r="A63" s="3" t="s">
        <v>12</v>
      </c>
      <c r="B63" s="4" t="str">
        <f>IFERROR(__xludf.DUMMYFUNCTION("IF(REGEXMATCH(A63, ""forward""), SPLIT(A63,"" ""), 0)"),"forward")</f>
        <v>forward</v>
      </c>
      <c r="C63" s="5">
        <f>IFERROR(__xludf.DUMMYFUNCTION("""COMPUTED_VALUE"""),4.0)</f>
        <v>4</v>
      </c>
      <c r="D63" s="4">
        <f>IFERROR(__xludf.DUMMYFUNCTION("IF(REGEXMATCH(A63, ""down""), SPLIT(A63,"" ""), 0)"),0.0)</f>
        <v>0</v>
      </c>
      <c r="E63" s="5"/>
      <c r="F63" s="4">
        <f>IFERROR(__xludf.DUMMYFUNCTION("IF(REGEXMATCH(A63, ""up""), SPLIT(A63,"" ""), 0)"),0.0)</f>
        <v>0</v>
      </c>
      <c r="G63" s="5"/>
      <c r="H63" s="6">
        <f t="shared" si="1"/>
        <v>80</v>
      </c>
      <c r="I63" s="6">
        <f t="shared" si="2"/>
        <v>3419</v>
      </c>
    </row>
    <row r="64">
      <c r="A64" s="3" t="s">
        <v>22</v>
      </c>
      <c r="B64" s="4">
        <f>IFERROR(__xludf.DUMMYFUNCTION("IF(REGEXMATCH(A64, ""forward""), SPLIT(A64,"" ""), 0)"),0.0)</f>
        <v>0</v>
      </c>
      <c r="C64" s="5"/>
      <c r="D64" s="4" t="str">
        <f>IFERROR(__xludf.DUMMYFUNCTION("IF(REGEXMATCH(A64, ""down""), SPLIT(A64,"" ""), 0)"),"down")</f>
        <v>down</v>
      </c>
      <c r="E64" s="5">
        <f>IFERROR(__xludf.DUMMYFUNCTION("""COMPUTED_VALUE"""),7.0)</f>
        <v>7</v>
      </c>
      <c r="F64" s="4">
        <f>IFERROR(__xludf.DUMMYFUNCTION("IF(REGEXMATCH(A64, ""up""), SPLIT(A64,"" ""), 0)"),0.0)</f>
        <v>0</v>
      </c>
      <c r="G64" s="5"/>
      <c r="H64" s="6">
        <f t="shared" si="1"/>
        <v>87</v>
      </c>
      <c r="I64" s="6">
        <f t="shared" si="2"/>
        <v>3419</v>
      </c>
    </row>
    <row r="65">
      <c r="A65" s="3" t="s">
        <v>29</v>
      </c>
      <c r="B65" s="4" t="str">
        <f>IFERROR(__xludf.DUMMYFUNCTION("IF(REGEXMATCH(A65, ""forward""), SPLIT(A65,"" ""), 0)"),"forward")</f>
        <v>forward</v>
      </c>
      <c r="C65" s="5">
        <f>IFERROR(__xludf.DUMMYFUNCTION("""COMPUTED_VALUE"""),5.0)</f>
        <v>5</v>
      </c>
      <c r="D65" s="4">
        <f>IFERROR(__xludf.DUMMYFUNCTION("IF(REGEXMATCH(A65, ""down""), SPLIT(A65,"" ""), 0)"),0.0)</f>
        <v>0</v>
      </c>
      <c r="E65" s="5"/>
      <c r="F65" s="4">
        <f>IFERROR(__xludf.DUMMYFUNCTION("IF(REGEXMATCH(A65, ""up""), SPLIT(A65,"" ""), 0)"),0.0)</f>
        <v>0</v>
      </c>
      <c r="G65" s="5"/>
      <c r="H65" s="6">
        <f t="shared" si="1"/>
        <v>87</v>
      </c>
      <c r="I65" s="6">
        <f t="shared" si="2"/>
        <v>3854</v>
      </c>
    </row>
    <row r="66">
      <c r="A66" s="3" t="s">
        <v>20</v>
      </c>
      <c r="B66" s="4" t="str">
        <f>IFERROR(__xludf.DUMMYFUNCTION("IF(REGEXMATCH(A66, ""forward""), SPLIT(A66,"" ""), 0)"),"forward")</f>
        <v>forward</v>
      </c>
      <c r="C66" s="5">
        <f>IFERROR(__xludf.DUMMYFUNCTION("""COMPUTED_VALUE"""),2.0)</f>
        <v>2</v>
      </c>
      <c r="D66" s="4">
        <f>IFERROR(__xludf.DUMMYFUNCTION("IF(REGEXMATCH(A66, ""down""), SPLIT(A66,"" ""), 0)"),0.0)</f>
        <v>0</v>
      </c>
      <c r="E66" s="5"/>
      <c r="F66" s="4">
        <f>IFERROR(__xludf.DUMMYFUNCTION("IF(REGEXMATCH(A66, ""up""), SPLIT(A66,"" ""), 0)"),0.0)</f>
        <v>0</v>
      </c>
      <c r="G66" s="5"/>
      <c r="H66" s="6">
        <f t="shared" si="1"/>
        <v>87</v>
      </c>
      <c r="I66" s="6">
        <f t="shared" si="2"/>
        <v>4028</v>
      </c>
    </row>
    <row r="67">
      <c r="A67" s="3" t="s">
        <v>23</v>
      </c>
      <c r="B67" s="4" t="str">
        <f>IFERROR(__xludf.DUMMYFUNCTION("IF(REGEXMATCH(A67, ""forward""), SPLIT(A67,"" ""), 0)"),"forward")</f>
        <v>forward</v>
      </c>
      <c r="C67" s="5">
        <f>IFERROR(__xludf.DUMMYFUNCTION("""COMPUTED_VALUE"""),1.0)</f>
        <v>1</v>
      </c>
      <c r="D67" s="4">
        <f>IFERROR(__xludf.DUMMYFUNCTION("IF(REGEXMATCH(A67, ""down""), SPLIT(A67,"" ""), 0)"),0.0)</f>
        <v>0</v>
      </c>
      <c r="E67" s="5"/>
      <c r="F67" s="4">
        <f>IFERROR(__xludf.DUMMYFUNCTION("IF(REGEXMATCH(A67, ""up""), SPLIT(A67,"" ""), 0)"),0.0)</f>
        <v>0</v>
      </c>
      <c r="G67" s="5"/>
      <c r="H67" s="6">
        <f t="shared" si="1"/>
        <v>87</v>
      </c>
      <c r="I67" s="6">
        <f t="shared" si="2"/>
        <v>4115</v>
      </c>
    </row>
    <row r="68">
      <c r="A68" s="3" t="s">
        <v>26</v>
      </c>
      <c r="B68" s="4">
        <f>IFERROR(__xludf.DUMMYFUNCTION("IF(REGEXMATCH(A68, ""forward""), SPLIT(A68,"" ""), 0)"),0.0)</f>
        <v>0</v>
      </c>
      <c r="C68" s="5"/>
      <c r="D68" s="4">
        <f>IFERROR(__xludf.DUMMYFUNCTION("IF(REGEXMATCH(A68, ""down""), SPLIT(A68,"" ""), 0)"),0.0)</f>
        <v>0</v>
      </c>
      <c r="E68" s="5"/>
      <c r="F68" s="4" t="str">
        <f>IFERROR(__xludf.DUMMYFUNCTION("IF(REGEXMATCH(A68, ""up""), SPLIT(A68,"" ""), 0)"),"up")</f>
        <v>up</v>
      </c>
      <c r="G68" s="5">
        <f>IFERROR(__xludf.DUMMYFUNCTION("""COMPUTED_VALUE"""),8.0)</f>
        <v>8</v>
      </c>
      <c r="H68" s="6">
        <f t="shared" si="1"/>
        <v>79</v>
      </c>
      <c r="I68" s="6">
        <f t="shared" si="2"/>
        <v>4115</v>
      </c>
    </row>
    <row r="69">
      <c r="A69" s="3" t="s">
        <v>25</v>
      </c>
      <c r="B69" s="4">
        <f>IFERROR(__xludf.DUMMYFUNCTION("IF(REGEXMATCH(A69, ""forward""), SPLIT(A69,"" ""), 0)"),0.0)</f>
        <v>0</v>
      </c>
      <c r="C69" s="5"/>
      <c r="D69" s="4" t="str">
        <f>IFERROR(__xludf.DUMMYFUNCTION("IF(REGEXMATCH(A69, ""down""), SPLIT(A69,"" ""), 0)"),"down")</f>
        <v>down</v>
      </c>
      <c r="E69" s="5">
        <f>IFERROR(__xludf.DUMMYFUNCTION("""COMPUTED_VALUE"""),2.0)</f>
        <v>2</v>
      </c>
      <c r="F69" s="4">
        <f>IFERROR(__xludf.DUMMYFUNCTION("IF(REGEXMATCH(A69, ""up""), SPLIT(A69,"" ""), 0)"),0.0)</f>
        <v>0</v>
      </c>
      <c r="G69" s="5"/>
      <c r="H69" s="6">
        <f t="shared" si="1"/>
        <v>81</v>
      </c>
      <c r="I69" s="6">
        <f t="shared" si="2"/>
        <v>4115</v>
      </c>
    </row>
    <row r="70">
      <c r="A70" s="3" t="s">
        <v>18</v>
      </c>
      <c r="B70" s="4">
        <f>IFERROR(__xludf.DUMMYFUNCTION("IF(REGEXMATCH(A70, ""forward""), SPLIT(A70,"" ""), 0)"),0.0)</f>
        <v>0</v>
      </c>
      <c r="C70" s="5"/>
      <c r="D70" s="4">
        <f>IFERROR(__xludf.DUMMYFUNCTION("IF(REGEXMATCH(A70, ""down""), SPLIT(A70,"" ""), 0)"),0.0)</f>
        <v>0</v>
      </c>
      <c r="E70" s="5"/>
      <c r="F70" s="4" t="str">
        <f>IFERROR(__xludf.DUMMYFUNCTION("IF(REGEXMATCH(A70, ""up""), SPLIT(A70,"" ""), 0)"),"up")</f>
        <v>up</v>
      </c>
      <c r="G70" s="5">
        <f>IFERROR(__xludf.DUMMYFUNCTION("""COMPUTED_VALUE"""),6.0)</f>
        <v>6</v>
      </c>
      <c r="H70" s="6">
        <f t="shared" si="1"/>
        <v>75</v>
      </c>
      <c r="I70" s="6">
        <f t="shared" si="2"/>
        <v>4115</v>
      </c>
    </row>
    <row r="71">
      <c r="A71" s="3" t="s">
        <v>22</v>
      </c>
      <c r="B71" s="4">
        <f>IFERROR(__xludf.DUMMYFUNCTION("IF(REGEXMATCH(A71, ""forward""), SPLIT(A71,"" ""), 0)"),0.0)</f>
        <v>0</v>
      </c>
      <c r="C71" s="5"/>
      <c r="D71" s="4" t="str">
        <f>IFERROR(__xludf.DUMMYFUNCTION("IF(REGEXMATCH(A71, ""down""), SPLIT(A71,"" ""), 0)"),"down")</f>
        <v>down</v>
      </c>
      <c r="E71" s="5">
        <f>IFERROR(__xludf.DUMMYFUNCTION("""COMPUTED_VALUE"""),7.0)</f>
        <v>7</v>
      </c>
      <c r="F71" s="4">
        <f>IFERROR(__xludf.DUMMYFUNCTION("IF(REGEXMATCH(A71, ""up""), SPLIT(A71,"" ""), 0)"),0.0)</f>
        <v>0</v>
      </c>
      <c r="G71" s="5"/>
      <c r="H71" s="6">
        <f t="shared" si="1"/>
        <v>82</v>
      </c>
      <c r="I71" s="6">
        <f t="shared" si="2"/>
        <v>4115</v>
      </c>
    </row>
    <row r="72">
      <c r="A72" s="3" t="s">
        <v>19</v>
      </c>
      <c r="B72" s="4">
        <f>IFERROR(__xludf.DUMMYFUNCTION("IF(REGEXMATCH(A72, ""forward""), SPLIT(A72,"" ""), 0)"),0.0)</f>
        <v>0</v>
      </c>
      <c r="C72" s="5"/>
      <c r="D72" s="4" t="str">
        <f>IFERROR(__xludf.DUMMYFUNCTION("IF(REGEXMATCH(A72, ""down""), SPLIT(A72,"" ""), 0)"),"down")</f>
        <v>down</v>
      </c>
      <c r="E72" s="5">
        <f>IFERROR(__xludf.DUMMYFUNCTION("""COMPUTED_VALUE"""),4.0)</f>
        <v>4</v>
      </c>
      <c r="F72" s="4">
        <f>IFERROR(__xludf.DUMMYFUNCTION("IF(REGEXMATCH(A72, ""up""), SPLIT(A72,"" ""), 0)"),0.0)</f>
        <v>0</v>
      </c>
      <c r="G72" s="5"/>
      <c r="H72" s="6">
        <f t="shared" si="1"/>
        <v>86</v>
      </c>
      <c r="I72" s="6">
        <f t="shared" si="2"/>
        <v>4115</v>
      </c>
    </row>
    <row r="73">
      <c r="A73" s="3" t="s">
        <v>18</v>
      </c>
      <c r="B73" s="4">
        <f>IFERROR(__xludf.DUMMYFUNCTION("IF(REGEXMATCH(A73, ""forward""), SPLIT(A73,"" ""), 0)"),0.0)</f>
        <v>0</v>
      </c>
      <c r="C73" s="5"/>
      <c r="D73" s="4">
        <f>IFERROR(__xludf.DUMMYFUNCTION("IF(REGEXMATCH(A73, ""down""), SPLIT(A73,"" ""), 0)"),0.0)</f>
        <v>0</v>
      </c>
      <c r="E73" s="5"/>
      <c r="F73" s="4" t="str">
        <f>IFERROR(__xludf.DUMMYFUNCTION("IF(REGEXMATCH(A73, ""up""), SPLIT(A73,"" ""), 0)"),"up")</f>
        <v>up</v>
      </c>
      <c r="G73" s="5">
        <f>IFERROR(__xludf.DUMMYFUNCTION("""COMPUTED_VALUE"""),6.0)</f>
        <v>6</v>
      </c>
      <c r="H73" s="6">
        <f t="shared" si="1"/>
        <v>80</v>
      </c>
      <c r="I73" s="6">
        <f t="shared" si="2"/>
        <v>4115</v>
      </c>
    </row>
    <row r="74">
      <c r="A74" s="3" t="s">
        <v>20</v>
      </c>
      <c r="B74" s="4" t="str">
        <f>IFERROR(__xludf.DUMMYFUNCTION("IF(REGEXMATCH(A74, ""forward""), SPLIT(A74,"" ""), 0)"),"forward")</f>
        <v>forward</v>
      </c>
      <c r="C74" s="5">
        <f>IFERROR(__xludf.DUMMYFUNCTION("""COMPUTED_VALUE"""),2.0)</f>
        <v>2</v>
      </c>
      <c r="D74" s="4">
        <f>IFERROR(__xludf.DUMMYFUNCTION("IF(REGEXMATCH(A74, ""down""), SPLIT(A74,"" ""), 0)"),0.0)</f>
        <v>0</v>
      </c>
      <c r="E74" s="5"/>
      <c r="F74" s="4">
        <f>IFERROR(__xludf.DUMMYFUNCTION("IF(REGEXMATCH(A74, ""up""), SPLIT(A74,"" ""), 0)"),0.0)</f>
        <v>0</v>
      </c>
      <c r="G74" s="5"/>
      <c r="H74" s="6">
        <f t="shared" si="1"/>
        <v>80</v>
      </c>
      <c r="I74" s="6">
        <f t="shared" si="2"/>
        <v>4275</v>
      </c>
    </row>
    <row r="75">
      <c r="A75" s="3" t="s">
        <v>17</v>
      </c>
      <c r="B75" s="4" t="str">
        <f>IFERROR(__xludf.DUMMYFUNCTION("IF(REGEXMATCH(A75, ""forward""), SPLIT(A75,"" ""), 0)"),"forward")</f>
        <v>forward</v>
      </c>
      <c r="C75" s="5">
        <f>IFERROR(__xludf.DUMMYFUNCTION("""COMPUTED_VALUE"""),8.0)</f>
        <v>8</v>
      </c>
      <c r="D75" s="4">
        <f>IFERROR(__xludf.DUMMYFUNCTION("IF(REGEXMATCH(A75, ""down""), SPLIT(A75,"" ""), 0)"),0.0)</f>
        <v>0</v>
      </c>
      <c r="E75" s="5"/>
      <c r="F75" s="4">
        <f>IFERROR(__xludf.DUMMYFUNCTION("IF(REGEXMATCH(A75, ""up""), SPLIT(A75,"" ""), 0)"),0.0)</f>
        <v>0</v>
      </c>
      <c r="G75" s="5"/>
      <c r="H75" s="6">
        <f t="shared" si="1"/>
        <v>80</v>
      </c>
      <c r="I75" s="6">
        <f t="shared" si="2"/>
        <v>4915</v>
      </c>
    </row>
    <row r="76">
      <c r="A76" s="3" t="s">
        <v>14</v>
      </c>
      <c r="B76" s="4">
        <f>IFERROR(__xludf.DUMMYFUNCTION("IF(REGEXMATCH(A76, ""forward""), SPLIT(A76,"" ""), 0)"),0.0)</f>
        <v>0</v>
      </c>
      <c r="C76" s="5"/>
      <c r="D76" s="4" t="str">
        <f>IFERROR(__xludf.DUMMYFUNCTION("IF(REGEXMATCH(A76, ""down""), SPLIT(A76,"" ""), 0)"),"down")</f>
        <v>down</v>
      </c>
      <c r="E76" s="5">
        <f>IFERROR(__xludf.DUMMYFUNCTION("""COMPUTED_VALUE"""),8.0)</f>
        <v>8</v>
      </c>
      <c r="F76" s="4">
        <f>IFERROR(__xludf.DUMMYFUNCTION("IF(REGEXMATCH(A76, ""up""), SPLIT(A76,"" ""), 0)"),0.0)</f>
        <v>0</v>
      </c>
      <c r="G76" s="5"/>
      <c r="H76" s="6">
        <f t="shared" si="1"/>
        <v>88</v>
      </c>
      <c r="I76" s="6">
        <f t="shared" si="2"/>
        <v>4915</v>
      </c>
    </row>
    <row r="77">
      <c r="A77" s="3" t="s">
        <v>25</v>
      </c>
      <c r="B77" s="4">
        <f>IFERROR(__xludf.DUMMYFUNCTION("IF(REGEXMATCH(A77, ""forward""), SPLIT(A77,"" ""), 0)"),0.0)</f>
        <v>0</v>
      </c>
      <c r="C77" s="5"/>
      <c r="D77" s="4" t="str">
        <f>IFERROR(__xludf.DUMMYFUNCTION("IF(REGEXMATCH(A77, ""down""), SPLIT(A77,"" ""), 0)"),"down")</f>
        <v>down</v>
      </c>
      <c r="E77" s="5">
        <f>IFERROR(__xludf.DUMMYFUNCTION("""COMPUTED_VALUE"""),2.0)</f>
        <v>2</v>
      </c>
      <c r="F77" s="4">
        <f>IFERROR(__xludf.DUMMYFUNCTION("IF(REGEXMATCH(A77, ""up""), SPLIT(A77,"" ""), 0)"),0.0)</f>
        <v>0</v>
      </c>
      <c r="G77" s="5"/>
      <c r="H77" s="6">
        <f t="shared" si="1"/>
        <v>90</v>
      </c>
      <c r="I77" s="6">
        <f t="shared" si="2"/>
        <v>4915</v>
      </c>
    </row>
    <row r="78">
      <c r="A78" s="3" t="s">
        <v>20</v>
      </c>
      <c r="B78" s="4" t="str">
        <f>IFERROR(__xludf.DUMMYFUNCTION("IF(REGEXMATCH(A78, ""forward""), SPLIT(A78,"" ""), 0)"),"forward")</f>
        <v>forward</v>
      </c>
      <c r="C78" s="5">
        <f>IFERROR(__xludf.DUMMYFUNCTION("""COMPUTED_VALUE"""),2.0)</f>
        <v>2</v>
      </c>
      <c r="D78" s="4">
        <f>IFERROR(__xludf.DUMMYFUNCTION("IF(REGEXMATCH(A78, ""down""), SPLIT(A78,"" ""), 0)"),0.0)</f>
        <v>0</v>
      </c>
      <c r="E78" s="5"/>
      <c r="F78" s="4">
        <f>IFERROR(__xludf.DUMMYFUNCTION("IF(REGEXMATCH(A78, ""up""), SPLIT(A78,"" ""), 0)"),0.0)</f>
        <v>0</v>
      </c>
      <c r="G78" s="5"/>
      <c r="H78" s="6">
        <f t="shared" si="1"/>
        <v>90</v>
      </c>
      <c r="I78" s="6">
        <f t="shared" si="2"/>
        <v>5095</v>
      </c>
    </row>
    <row r="79">
      <c r="A79" s="3" t="s">
        <v>37</v>
      </c>
      <c r="B79" s="4" t="str">
        <f>IFERROR(__xludf.DUMMYFUNCTION("IF(REGEXMATCH(A79, ""forward""), SPLIT(A79,"" ""), 0)"),"forward")</f>
        <v>forward</v>
      </c>
      <c r="C79" s="5">
        <f>IFERROR(__xludf.DUMMYFUNCTION("""COMPUTED_VALUE"""),9.0)</f>
        <v>9</v>
      </c>
      <c r="D79" s="4">
        <f>IFERROR(__xludf.DUMMYFUNCTION("IF(REGEXMATCH(A79, ""down""), SPLIT(A79,"" ""), 0)"),0.0)</f>
        <v>0</v>
      </c>
      <c r="E79" s="5"/>
      <c r="F79" s="4">
        <f>IFERROR(__xludf.DUMMYFUNCTION("IF(REGEXMATCH(A79, ""up""), SPLIT(A79,"" ""), 0)"),0.0)</f>
        <v>0</v>
      </c>
      <c r="G79" s="5"/>
      <c r="H79" s="6">
        <f t="shared" si="1"/>
        <v>90</v>
      </c>
      <c r="I79" s="6">
        <f t="shared" si="2"/>
        <v>5905</v>
      </c>
    </row>
    <row r="80">
      <c r="A80" s="3" t="s">
        <v>16</v>
      </c>
      <c r="B80" s="4">
        <f>IFERROR(__xludf.DUMMYFUNCTION("IF(REGEXMATCH(A80, ""forward""), SPLIT(A80,"" ""), 0)"),0.0)</f>
        <v>0</v>
      </c>
      <c r="C80" s="5"/>
      <c r="D80" s="4" t="str">
        <f>IFERROR(__xludf.DUMMYFUNCTION("IF(REGEXMATCH(A80, ""down""), SPLIT(A80,"" ""), 0)"),"down")</f>
        <v>down</v>
      </c>
      <c r="E80" s="5">
        <f>IFERROR(__xludf.DUMMYFUNCTION("""COMPUTED_VALUE"""),1.0)</f>
        <v>1</v>
      </c>
      <c r="F80" s="4">
        <f>IFERROR(__xludf.DUMMYFUNCTION("IF(REGEXMATCH(A80, ""up""), SPLIT(A80,"" ""), 0)"),0.0)</f>
        <v>0</v>
      </c>
      <c r="G80" s="5"/>
      <c r="H80" s="6">
        <f t="shared" si="1"/>
        <v>91</v>
      </c>
      <c r="I80" s="6">
        <f t="shared" si="2"/>
        <v>5905</v>
      </c>
    </row>
    <row r="81">
      <c r="A81" s="3" t="s">
        <v>29</v>
      </c>
      <c r="B81" s="4" t="str">
        <f>IFERROR(__xludf.DUMMYFUNCTION("IF(REGEXMATCH(A81, ""forward""), SPLIT(A81,"" ""), 0)"),"forward")</f>
        <v>forward</v>
      </c>
      <c r="C81" s="5">
        <f>IFERROR(__xludf.DUMMYFUNCTION("""COMPUTED_VALUE"""),5.0)</f>
        <v>5</v>
      </c>
      <c r="D81" s="4">
        <f>IFERROR(__xludf.DUMMYFUNCTION("IF(REGEXMATCH(A81, ""down""), SPLIT(A81,"" ""), 0)"),0.0)</f>
        <v>0</v>
      </c>
      <c r="E81" s="5"/>
      <c r="F81" s="4">
        <f>IFERROR(__xludf.DUMMYFUNCTION("IF(REGEXMATCH(A81, ""up""), SPLIT(A81,"" ""), 0)"),0.0)</f>
        <v>0</v>
      </c>
      <c r="G81" s="5"/>
      <c r="H81" s="6">
        <f t="shared" si="1"/>
        <v>91</v>
      </c>
      <c r="I81" s="6">
        <f t="shared" si="2"/>
        <v>6360</v>
      </c>
    </row>
    <row r="82">
      <c r="A82" s="3" t="s">
        <v>19</v>
      </c>
      <c r="B82" s="4">
        <f>IFERROR(__xludf.DUMMYFUNCTION("IF(REGEXMATCH(A82, ""forward""), SPLIT(A82,"" ""), 0)"),0.0)</f>
        <v>0</v>
      </c>
      <c r="C82" s="5"/>
      <c r="D82" s="4" t="str">
        <f>IFERROR(__xludf.DUMMYFUNCTION("IF(REGEXMATCH(A82, ""down""), SPLIT(A82,"" ""), 0)"),"down")</f>
        <v>down</v>
      </c>
      <c r="E82" s="5">
        <f>IFERROR(__xludf.DUMMYFUNCTION("""COMPUTED_VALUE"""),4.0)</f>
        <v>4</v>
      </c>
      <c r="F82" s="4">
        <f>IFERROR(__xludf.DUMMYFUNCTION("IF(REGEXMATCH(A82, ""up""), SPLIT(A82,"" ""), 0)"),0.0)</f>
        <v>0</v>
      </c>
      <c r="G82" s="5"/>
      <c r="H82" s="6">
        <f t="shared" si="1"/>
        <v>95</v>
      </c>
      <c r="I82" s="6">
        <f t="shared" si="2"/>
        <v>6360</v>
      </c>
    </row>
    <row r="83">
      <c r="A83" s="3" t="s">
        <v>12</v>
      </c>
      <c r="B83" s="4" t="str">
        <f>IFERROR(__xludf.DUMMYFUNCTION("IF(REGEXMATCH(A83, ""forward""), SPLIT(A83,"" ""), 0)"),"forward")</f>
        <v>forward</v>
      </c>
      <c r="C83" s="5">
        <f>IFERROR(__xludf.DUMMYFUNCTION("""COMPUTED_VALUE"""),4.0)</f>
        <v>4</v>
      </c>
      <c r="D83" s="4">
        <f>IFERROR(__xludf.DUMMYFUNCTION("IF(REGEXMATCH(A83, ""down""), SPLIT(A83,"" ""), 0)"),0.0)</f>
        <v>0</v>
      </c>
      <c r="E83" s="5"/>
      <c r="F83" s="4">
        <f>IFERROR(__xludf.DUMMYFUNCTION("IF(REGEXMATCH(A83, ""up""), SPLIT(A83,"" ""), 0)"),0.0)</f>
        <v>0</v>
      </c>
      <c r="G83" s="5"/>
      <c r="H83" s="6">
        <f t="shared" si="1"/>
        <v>95</v>
      </c>
      <c r="I83" s="6">
        <f t="shared" si="2"/>
        <v>6740</v>
      </c>
    </row>
    <row r="84">
      <c r="A84" s="3" t="s">
        <v>25</v>
      </c>
      <c r="B84" s="4">
        <f>IFERROR(__xludf.DUMMYFUNCTION("IF(REGEXMATCH(A84, ""forward""), SPLIT(A84,"" ""), 0)"),0.0)</f>
        <v>0</v>
      </c>
      <c r="C84" s="5"/>
      <c r="D84" s="4" t="str">
        <f>IFERROR(__xludf.DUMMYFUNCTION("IF(REGEXMATCH(A84, ""down""), SPLIT(A84,"" ""), 0)"),"down")</f>
        <v>down</v>
      </c>
      <c r="E84" s="5">
        <f>IFERROR(__xludf.DUMMYFUNCTION("""COMPUTED_VALUE"""),2.0)</f>
        <v>2</v>
      </c>
      <c r="F84" s="4">
        <f>IFERROR(__xludf.DUMMYFUNCTION("IF(REGEXMATCH(A84, ""up""), SPLIT(A84,"" ""), 0)"),0.0)</f>
        <v>0</v>
      </c>
      <c r="G84" s="5"/>
      <c r="H84" s="6">
        <f t="shared" si="1"/>
        <v>97</v>
      </c>
      <c r="I84" s="6">
        <f t="shared" si="2"/>
        <v>6740</v>
      </c>
    </row>
    <row r="85">
      <c r="A85" s="3" t="s">
        <v>16</v>
      </c>
      <c r="B85" s="4">
        <f>IFERROR(__xludf.DUMMYFUNCTION("IF(REGEXMATCH(A85, ""forward""), SPLIT(A85,"" ""), 0)"),0.0)</f>
        <v>0</v>
      </c>
      <c r="C85" s="5"/>
      <c r="D85" s="4" t="str">
        <f>IFERROR(__xludf.DUMMYFUNCTION("IF(REGEXMATCH(A85, ""down""), SPLIT(A85,"" ""), 0)"),"down")</f>
        <v>down</v>
      </c>
      <c r="E85" s="5">
        <f>IFERROR(__xludf.DUMMYFUNCTION("""COMPUTED_VALUE"""),1.0)</f>
        <v>1</v>
      </c>
      <c r="F85" s="4">
        <f>IFERROR(__xludf.DUMMYFUNCTION("IF(REGEXMATCH(A85, ""up""), SPLIT(A85,"" ""), 0)"),0.0)</f>
        <v>0</v>
      </c>
      <c r="G85" s="5"/>
      <c r="H85" s="6">
        <f t="shared" si="1"/>
        <v>98</v>
      </c>
      <c r="I85" s="6">
        <f t="shared" si="2"/>
        <v>6740</v>
      </c>
    </row>
    <row r="86">
      <c r="A86" s="3" t="s">
        <v>24</v>
      </c>
      <c r="B86" s="4" t="str">
        <f>IFERROR(__xludf.DUMMYFUNCTION("IF(REGEXMATCH(A86, ""forward""), SPLIT(A86,"" ""), 0)"),"forward")</f>
        <v>forward</v>
      </c>
      <c r="C86" s="5">
        <f>IFERROR(__xludf.DUMMYFUNCTION("""COMPUTED_VALUE"""),7.0)</f>
        <v>7</v>
      </c>
      <c r="D86" s="4">
        <f>IFERROR(__xludf.DUMMYFUNCTION("IF(REGEXMATCH(A86, ""down""), SPLIT(A86,"" ""), 0)"),0.0)</f>
        <v>0</v>
      </c>
      <c r="E86" s="5"/>
      <c r="F86" s="4">
        <f>IFERROR(__xludf.DUMMYFUNCTION("IF(REGEXMATCH(A86, ""up""), SPLIT(A86,"" ""), 0)"),0.0)</f>
        <v>0</v>
      </c>
      <c r="G86" s="5"/>
      <c r="H86" s="6">
        <f t="shared" si="1"/>
        <v>98</v>
      </c>
      <c r="I86" s="6">
        <f t="shared" si="2"/>
        <v>7426</v>
      </c>
    </row>
    <row r="87">
      <c r="A87" s="3" t="s">
        <v>16</v>
      </c>
      <c r="B87" s="4">
        <f>IFERROR(__xludf.DUMMYFUNCTION("IF(REGEXMATCH(A87, ""forward""), SPLIT(A87,"" ""), 0)"),0.0)</f>
        <v>0</v>
      </c>
      <c r="C87" s="5"/>
      <c r="D87" s="4" t="str">
        <f>IFERROR(__xludf.DUMMYFUNCTION("IF(REGEXMATCH(A87, ""down""), SPLIT(A87,"" ""), 0)"),"down")</f>
        <v>down</v>
      </c>
      <c r="E87" s="5">
        <f>IFERROR(__xludf.DUMMYFUNCTION("""COMPUTED_VALUE"""),1.0)</f>
        <v>1</v>
      </c>
      <c r="F87" s="4">
        <f>IFERROR(__xludf.DUMMYFUNCTION("IF(REGEXMATCH(A87, ""up""), SPLIT(A87,"" ""), 0)"),0.0)</f>
        <v>0</v>
      </c>
      <c r="G87" s="5"/>
      <c r="H87" s="6">
        <f t="shared" si="1"/>
        <v>99</v>
      </c>
      <c r="I87" s="6">
        <f t="shared" si="2"/>
        <v>7426</v>
      </c>
    </row>
    <row r="88">
      <c r="A88" s="3" t="s">
        <v>31</v>
      </c>
      <c r="B88" s="4">
        <f>IFERROR(__xludf.DUMMYFUNCTION("IF(REGEXMATCH(A88, ""forward""), SPLIT(A88,"" ""), 0)"),0.0)</f>
        <v>0</v>
      </c>
      <c r="C88" s="5"/>
      <c r="D88" s="4" t="str">
        <f>IFERROR(__xludf.DUMMYFUNCTION("IF(REGEXMATCH(A88, ""down""), SPLIT(A88,"" ""), 0)"),"down")</f>
        <v>down</v>
      </c>
      <c r="E88" s="5">
        <f>IFERROR(__xludf.DUMMYFUNCTION("""COMPUTED_VALUE"""),5.0)</f>
        <v>5</v>
      </c>
      <c r="F88" s="4">
        <f>IFERROR(__xludf.DUMMYFUNCTION("IF(REGEXMATCH(A88, ""up""), SPLIT(A88,"" ""), 0)"),0.0)</f>
        <v>0</v>
      </c>
      <c r="G88" s="5"/>
      <c r="H88" s="6">
        <f t="shared" si="1"/>
        <v>104</v>
      </c>
      <c r="I88" s="6">
        <f t="shared" si="2"/>
        <v>7426</v>
      </c>
    </row>
    <row r="89">
      <c r="A89" s="3" t="s">
        <v>31</v>
      </c>
      <c r="B89" s="4">
        <f>IFERROR(__xludf.DUMMYFUNCTION("IF(REGEXMATCH(A89, ""forward""), SPLIT(A89,"" ""), 0)"),0.0)</f>
        <v>0</v>
      </c>
      <c r="C89" s="5"/>
      <c r="D89" s="4" t="str">
        <f>IFERROR(__xludf.DUMMYFUNCTION("IF(REGEXMATCH(A89, ""down""), SPLIT(A89,"" ""), 0)"),"down")</f>
        <v>down</v>
      </c>
      <c r="E89" s="5">
        <f>IFERROR(__xludf.DUMMYFUNCTION("""COMPUTED_VALUE"""),5.0)</f>
        <v>5</v>
      </c>
      <c r="F89" s="4">
        <f>IFERROR(__xludf.DUMMYFUNCTION("IF(REGEXMATCH(A89, ""up""), SPLIT(A89,"" ""), 0)"),0.0)</f>
        <v>0</v>
      </c>
      <c r="G89" s="5"/>
      <c r="H89" s="6">
        <f t="shared" si="1"/>
        <v>109</v>
      </c>
      <c r="I89" s="6">
        <f t="shared" si="2"/>
        <v>7426</v>
      </c>
    </row>
    <row r="90">
      <c r="A90" s="3" t="s">
        <v>30</v>
      </c>
      <c r="B90" s="4">
        <f>IFERROR(__xludf.DUMMYFUNCTION("IF(REGEXMATCH(A90, ""forward""), SPLIT(A90,"" ""), 0)"),0.0)</f>
        <v>0</v>
      </c>
      <c r="C90" s="5"/>
      <c r="D90" s="4">
        <f>IFERROR(__xludf.DUMMYFUNCTION("IF(REGEXMATCH(A90, ""down""), SPLIT(A90,"" ""), 0)"),0.0)</f>
        <v>0</v>
      </c>
      <c r="E90" s="5"/>
      <c r="F90" s="4" t="str">
        <f>IFERROR(__xludf.DUMMYFUNCTION("IF(REGEXMATCH(A90, ""up""), SPLIT(A90,"" ""), 0)"),"up")</f>
        <v>up</v>
      </c>
      <c r="G90" s="5">
        <f>IFERROR(__xludf.DUMMYFUNCTION("""COMPUTED_VALUE"""),5.0)</f>
        <v>5</v>
      </c>
      <c r="H90" s="6">
        <f t="shared" si="1"/>
        <v>104</v>
      </c>
      <c r="I90" s="6">
        <f t="shared" si="2"/>
        <v>7426</v>
      </c>
    </row>
    <row r="91">
      <c r="A91" s="3" t="s">
        <v>24</v>
      </c>
      <c r="B91" s="4" t="str">
        <f>IFERROR(__xludf.DUMMYFUNCTION("IF(REGEXMATCH(A91, ""forward""), SPLIT(A91,"" ""), 0)"),"forward")</f>
        <v>forward</v>
      </c>
      <c r="C91" s="5">
        <f>IFERROR(__xludf.DUMMYFUNCTION("""COMPUTED_VALUE"""),7.0)</f>
        <v>7</v>
      </c>
      <c r="D91" s="4">
        <f>IFERROR(__xludf.DUMMYFUNCTION("IF(REGEXMATCH(A91, ""down""), SPLIT(A91,"" ""), 0)"),0.0)</f>
        <v>0</v>
      </c>
      <c r="E91" s="5"/>
      <c r="F91" s="4">
        <f>IFERROR(__xludf.DUMMYFUNCTION("IF(REGEXMATCH(A91, ""up""), SPLIT(A91,"" ""), 0)"),0.0)</f>
        <v>0</v>
      </c>
      <c r="G91" s="5"/>
      <c r="H91" s="6">
        <f t="shared" si="1"/>
        <v>104</v>
      </c>
      <c r="I91" s="6">
        <f t="shared" si="2"/>
        <v>8154</v>
      </c>
    </row>
    <row r="92">
      <c r="A92" s="3" t="s">
        <v>28</v>
      </c>
      <c r="B92" s="4" t="str">
        <f>IFERROR(__xludf.DUMMYFUNCTION("IF(REGEXMATCH(A92, ""forward""), SPLIT(A92,"" ""), 0)"),"forward")</f>
        <v>forward</v>
      </c>
      <c r="C92" s="5">
        <f>IFERROR(__xludf.DUMMYFUNCTION("""COMPUTED_VALUE"""),6.0)</f>
        <v>6</v>
      </c>
      <c r="D92" s="4">
        <f>IFERROR(__xludf.DUMMYFUNCTION("IF(REGEXMATCH(A92, ""down""), SPLIT(A92,"" ""), 0)"),0.0)</f>
        <v>0</v>
      </c>
      <c r="E92" s="5"/>
      <c r="F92" s="4">
        <f>IFERROR(__xludf.DUMMYFUNCTION("IF(REGEXMATCH(A92, ""up""), SPLIT(A92,"" ""), 0)"),0.0)</f>
        <v>0</v>
      </c>
      <c r="G92" s="5"/>
      <c r="H92" s="6">
        <f t="shared" si="1"/>
        <v>104</v>
      </c>
      <c r="I92" s="6">
        <f t="shared" si="2"/>
        <v>8778</v>
      </c>
    </row>
    <row r="93">
      <c r="A93" s="3" t="s">
        <v>32</v>
      </c>
      <c r="B93" s="4" t="str">
        <f>IFERROR(__xludf.DUMMYFUNCTION("IF(REGEXMATCH(A93, ""forward""), SPLIT(A93,"" ""), 0)"),"forward")</f>
        <v>forward</v>
      </c>
      <c r="C93" s="5">
        <f>IFERROR(__xludf.DUMMYFUNCTION("""COMPUTED_VALUE"""),3.0)</f>
        <v>3</v>
      </c>
      <c r="D93" s="4">
        <f>IFERROR(__xludf.DUMMYFUNCTION("IF(REGEXMATCH(A93, ""down""), SPLIT(A93,"" ""), 0)"),0.0)</f>
        <v>0</v>
      </c>
      <c r="E93" s="5"/>
      <c r="F93" s="4">
        <f>IFERROR(__xludf.DUMMYFUNCTION("IF(REGEXMATCH(A93, ""up""), SPLIT(A93,"" ""), 0)"),0.0)</f>
        <v>0</v>
      </c>
      <c r="G93" s="5"/>
      <c r="H93" s="6">
        <f t="shared" si="1"/>
        <v>104</v>
      </c>
      <c r="I93" s="6">
        <f t="shared" si="2"/>
        <v>9090</v>
      </c>
    </row>
    <row r="94">
      <c r="A94" s="3" t="s">
        <v>37</v>
      </c>
      <c r="B94" s="4" t="str">
        <f>IFERROR(__xludf.DUMMYFUNCTION("IF(REGEXMATCH(A94, ""forward""), SPLIT(A94,"" ""), 0)"),"forward")</f>
        <v>forward</v>
      </c>
      <c r="C94" s="5">
        <f>IFERROR(__xludf.DUMMYFUNCTION("""COMPUTED_VALUE"""),9.0)</f>
        <v>9</v>
      </c>
      <c r="D94" s="4">
        <f>IFERROR(__xludf.DUMMYFUNCTION("IF(REGEXMATCH(A94, ""down""), SPLIT(A94,"" ""), 0)"),0.0)</f>
        <v>0</v>
      </c>
      <c r="E94" s="5"/>
      <c r="F94" s="4">
        <f>IFERROR(__xludf.DUMMYFUNCTION("IF(REGEXMATCH(A94, ""up""), SPLIT(A94,"" ""), 0)"),0.0)</f>
        <v>0</v>
      </c>
      <c r="G94" s="5"/>
      <c r="H94" s="6">
        <f t="shared" si="1"/>
        <v>104</v>
      </c>
      <c r="I94" s="6">
        <f t="shared" si="2"/>
        <v>10026</v>
      </c>
    </row>
    <row r="95">
      <c r="A95" s="3" t="s">
        <v>32</v>
      </c>
      <c r="B95" s="4" t="str">
        <f>IFERROR(__xludf.DUMMYFUNCTION("IF(REGEXMATCH(A95, ""forward""), SPLIT(A95,"" ""), 0)"),"forward")</f>
        <v>forward</v>
      </c>
      <c r="C95" s="5">
        <f>IFERROR(__xludf.DUMMYFUNCTION("""COMPUTED_VALUE"""),3.0)</f>
        <v>3</v>
      </c>
      <c r="D95" s="4">
        <f>IFERROR(__xludf.DUMMYFUNCTION("IF(REGEXMATCH(A95, ""down""), SPLIT(A95,"" ""), 0)"),0.0)</f>
        <v>0</v>
      </c>
      <c r="E95" s="5"/>
      <c r="F95" s="4">
        <f>IFERROR(__xludf.DUMMYFUNCTION("IF(REGEXMATCH(A95, ""up""), SPLIT(A95,"" ""), 0)"),0.0)</f>
        <v>0</v>
      </c>
      <c r="G95" s="5"/>
      <c r="H95" s="6">
        <f t="shared" si="1"/>
        <v>104</v>
      </c>
      <c r="I95" s="6">
        <f t="shared" si="2"/>
        <v>10338</v>
      </c>
    </row>
    <row r="96">
      <c r="A96" s="3" t="s">
        <v>29</v>
      </c>
      <c r="B96" s="4" t="str">
        <f>IFERROR(__xludf.DUMMYFUNCTION("IF(REGEXMATCH(A96, ""forward""), SPLIT(A96,"" ""), 0)"),"forward")</f>
        <v>forward</v>
      </c>
      <c r="C96" s="5">
        <f>IFERROR(__xludf.DUMMYFUNCTION("""COMPUTED_VALUE"""),5.0)</f>
        <v>5</v>
      </c>
      <c r="D96" s="4">
        <f>IFERROR(__xludf.DUMMYFUNCTION("IF(REGEXMATCH(A96, ""down""), SPLIT(A96,"" ""), 0)"),0.0)</f>
        <v>0</v>
      </c>
      <c r="E96" s="5"/>
      <c r="F96" s="4">
        <f>IFERROR(__xludf.DUMMYFUNCTION("IF(REGEXMATCH(A96, ""up""), SPLIT(A96,"" ""), 0)"),0.0)</f>
        <v>0</v>
      </c>
      <c r="G96" s="5"/>
      <c r="H96" s="6">
        <f t="shared" si="1"/>
        <v>104</v>
      </c>
      <c r="I96" s="6">
        <f t="shared" si="2"/>
        <v>10858</v>
      </c>
    </row>
    <row r="97">
      <c r="A97" s="3" t="s">
        <v>14</v>
      </c>
      <c r="B97" s="4">
        <f>IFERROR(__xludf.DUMMYFUNCTION("IF(REGEXMATCH(A97, ""forward""), SPLIT(A97,"" ""), 0)"),0.0)</f>
        <v>0</v>
      </c>
      <c r="C97" s="5"/>
      <c r="D97" s="4" t="str">
        <f>IFERROR(__xludf.DUMMYFUNCTION("IF(REGEXMATCH(A97, ""down""), SPLIT(A97,"" ""), 0)"),"down")</f>
        <v>down</v>
      </c>
      <c r="E97" s="5">
        <f>IFERROR(__xludf.DUMMYFUNCTION("""COMPUTED_VALUE"""),8.0)</f>
        <v>8</v>
      </c>
      <c r="F97" s="4">
        <f>IFERROR(__xludf.DUMMYFUNCTION("IF(REGEXMATCH(A97, ""up""), SPLIT(A97,"" ""), 0)"),0.0)</f>
        <v>0</v>
      </c>
      <c r="G97" s="5"/>
      <c r="H97" s="6">
        <f t="shared" si="1"/>
        <v>112</v>
      </c>
      <c r="I97" s="6">
        <f t="shared" si="2"/>
        <v>10858</v>
      </c>
    </row>
    <row r="98">
      <c r="A98" s="3" t="s">
        <v>33</v>
      </c>
      <c r="B98" s="4">
        <f>IFERROR(__xludf.DUMMYFUNCTION("IF(REGEXMATCH(A98, ""forward""), SPLIT(A98,"" ""), 0)"),0.0)</f>
        <v>0</v>
      </c>
      <c r="C98" s="5"/>
      <c r="D98" s="4" t="str">
        <f>IFERROR(__xludf.DUMMYFUNCTION("IF(REGEXMATCH(A98, ""down""), SPLIT(A98,"" ""), 0)"),"down")</f>
        <v>down</v>
      </c>
      <c r="E98" s="5">
        <f>IFERROR(__xludf.DUMMYFUNCTION("""COMPUTED_VALUE"""),9.0)</f>
        <v>9</v>
      </c>
      <c r="F98" s="4">
        <f>IFERROR(__xludf.DUMMYFUNCTION("IF(REGEXMATCH(A98, ""up""), SPLIT(A98,"" ""), 0)"),0.0)</f>
        <v>0</v>
      </c>
      <c r="G98" s="5"/>
      <c r="H98" s="6">
        <f t="shared" si="1"/>
        <v>121</v>
      </c>
      <c r="I98" s="6">
        <f t="shared" si="2"/>
        <v>10858</v>
      </c>
    </row>
    <row r="99">
      <c r="A99" s="3" t="s">
        <v>24</v>
      </c>
      <c r="B99" s="4" t="str">
        <f>IFERROR(__xludf.DUMMYFUNCTION("IF(REGEXMATCH(A99, ""forward""), SPLIT(A99,"" ""), 0)"),"forward")</f>
        <v>forward</v>
      </c>
      <c r="C99" s="5">
        <f>IFERROR(__xludf.DUMMYFUNCTION("""COMPUTED_VALUE"""),7.0)</f>
        <v>7</v>
      </c>
      <c r="D99" s="4">
        <f>IFERROR(__xludf.DUMMYFUNCTION("IF(REGEXMATCH(A99, ""down""), SPLIT(A99,"" ""), 0)"),0.0)</f>
        <v>0</v>
      </c>
      <c r="E99" s="5"/>
      <c r="F99" s="4">
        <f>IFERROR(__xludf.DUMMYFUNCTION("IF(REGEXMATCH(A99, ""up""), SPLIT(A99,"" ""), 0)"),0.0)</f>
        <v>0</v>
      </c>
      <c r="G99" s="5"/>
      <c r="H99" s="6">
        <f t="shared" si="1"/>
        <v>121</v>
      </c>
      <c r="I99" s="6">
        <f t="shared" si="2"/>
        <v>11705</v>
      </c>
    </row>
    <row r="100">
      <c r="A100" s="3" t="s">
        <v>30</v>
      </c>
      <c r="B100" s="4">
        <f>IFERROR(__xludf.DUMMYFUNCTION("IF(REGEXMATCH(A100, ""forward""), SPLIT(A100,"" ""), 0)"),0.0)</f>
        <v>0</v>
      </c>
      <c r="C100" s="5"/>
      <c r="D100" s="4">
        <f>IFERROR(__xludf.DUMMYFUNCTION("IF(REGEXMATCH(A100, ""down""), SPLIT(A100,"" ""), 0)"),0.0)</f>
        <v>0</v>
      </c>
      <c r="E100" s="5"/>
      <c r="F100" s="4" t="str">
        <f>IFERROR(__xludf.DUMMYFUNCTION("IF(REGEXMATCH(A100, ""up""), SPLIT(A100,"" ""), 0)"),"up")</f>
        <v>up</v>
      </c>
      <c r="G100" s="5">
        <f>IFERROR(__xludf.DUMMYFUNCTION("""COMPUTED_VALUE"""),5.0)</f>
        <v>5</v>
      </c>
      <c r="H100" s="6">
        <f t="shared" si="1"/>
        <v>116</v>
      </c>
      <c r="I100" s="6">
        <f t="shared" si="2"/>
        <v>11705</v>
      </c>
    </row>
    <row r="101">
      <c r="A101" s="3" t="s">
        <v>38</v>
      </c>
      <c r="B101" s="4">
        <f>IFERROR(__xludf.DUMMYFUNCTION("IF(REGEXMATCH(A101, ""forward""), SPLIT(A101,"" ""), 0)"),0.0)</f>
        <v>0</v>
      </c>
      <c r="C101" s="5"/>
      <c r="D101" s="4">
        <f>IFERROR(__xludf.DUMMYFUNCTION("IF(REGEXMATCH(A101, ""down""), SPLIT(A101,"" ""), 0)"),0.0)</f>
        <v>0</v>
      </c>
      <c r="E101" s="5"/>
      <c r="F101" s="4" t="str">
        <f>IFERROR(__xludf.DUMMYFUNCTION("IF(REGEXMATCH(A101, ""up""), SPLIT(A101,"" ""), 0)"),"up")</f>
        <v>up</v>
      </c>
      <c r="G101" s="5">
        <f>IFERROR(__xludf.DUMMYFUNCTION("""COMPUTED_VALUE"""),7.0)</f>
        <v>7</v>
      </c>
      <c r="H101" s="6">
        <f t="shared" si="1"/>
        <v>109</v>
      </c>
      <c r="I101" s="6">
        <f t="shared" si="2"/>
        <v>11705</v>
      </c>
    </row>
    <row r="102">
      <c r="A102" s="3" t="s">
        <v>31</v>
      </c>
      <c r="B102" s="4">
        <f>IFERROR(__xludf.DUMMYFUNCTION("IF(REGEXMATCH(A102, ""forward""), SPLIT(A102,"" ""), 0)"),0.0)</f>
        <v>0</v>
      </c>
      <c r="C102" s="5"/>
      <c r="D102" s="4" t="str">
        <f>IFERROR(__xludf.DUMMYFUNCTION("IF(REGEXMATCH(A102, ""down""), SPLIT(A102,"" ""), 0)"),"down")</f>
        <v>down</v>
      </c>
      <c r="E102" s="5">
        <f>IFERROR(__xludf.DUMMYFUNCTION("""COMPUTED_VALUE"""),5.0)</f>
        <v>5</v>
      </c>
      <c r="F102" s="4">
        <f>IFERROR(__xludf.DUMMYFUNCTION("IF(REGEXMATCH(A102, ""up""), SPLIT(A102,"" ""), 0)"),0.0)</f>
        <v>0</v>
      </c>
      <c r="G102" s="5"/>
      <c r="H102" s="6">
        <f t="shared" si="1"/>
        <v>114</v>
      </c>
      <c r="I102" s="6">
        <f t="shared" si="2"/>
        <v>11705</v>
      </c>
    </row>
    <row r="103">
      <c r="A103" s="3" t="s">
        <v>35</v>
      </c>
      <c r="B103" s="4">
        <f>IFERROR(__xludf.DUMMYFUNCTION("IF(REGEXMATCH(A103, ""forward""), SPLIT(A103,"" ""), 0)"),0.0)</f>
        <v>0</v>
      </c>
      <c r="C103" s="5"/>
      <c r="D103" s="4">
        <f>IFERROR(__xludf.DUMMYFUNCTION("IF(REGEXMATCH(A103, ""down""), SPLIT(A103,"" ""), 0)"),0.0)</f>
        <v>0</v>
      </c>
      <c r="E103" s="5"/>
      <c r="F103" s="4" t="str">
        <f>IFERROR(__xludf.DUMMYFUNCTION("IF(REGEXMATCH(A103, ""up""), SPLIT(A103,"" ""), 0)"),"up")</f>
        <v>up</v>
      </c>
      <c r="G103" s="5">
        <f>IFERROR(__xludf.DUMMYFUNCTION("""COMPUTED_VALUE"""),9.0)</f>
        <v>9</v>
      </c>
      <c r="H103" s="6">
        <f t="shared" si="1"/>
        <v>105</v>
      </c>
      <c r="I103" s="6">
        <f t="shared" si="2"/>
        <v>11705</v>
      </c>
    </row>
    <row r="104">
      <c r="A104" s="3" t="s">
        <v>37</v>
      </c>
      <c r="B104" s="4" t="str">
        <f>IFERROR(__xludf.DUMMYFUNCTION("IF(REGEXMATCH(A104, ""forward""), SPLIT(A104,"" ""), 0)"),"forward")</f>
        <v>forward</v>
      </c>
      <c r="C104" s="5">
        <f>IFERROR(__xludf.DUMMYFUNCTION("""COMPUTED_VALUE"""),9.0)</f>
        <v>9</v>
      </c>
      <c r="D104" s="4">
        <f>IFERROR(__xludf.DUMMYFUNCTION("IF(REGEXMATCH(A104, ""down""), SPLIT(A104,"" ""), 0)"),0.0)</f>
        <v>0</v>
      </c>
      <c r="E104" s="5"/>
      <c r="F104" s="4">
        <f>IFERROR(__xludf.DUMMYFUNCTION("IF(REGEXMATCH(A104, ""up""), SPLIT(A104,"" ""), 0)"),0.0)</f>
        <v>0</v>
      </c>
      <c r="G104" s="5"/>
      <c r="H104" s="6">
        <f t="shared" si="1"/>
        <v>105</v>
      </c>
      <c r="I104" s="6">
        <f t="shared" si="2"/>
        <v>12650</v>
      </c>
    </row>
    <row r="105">
      <c r="A105" s="3" t="s">
        <v>26</v>
      </c>
      <c r="B105" s="4">
        <f>IFERROR(__xludf.DUMMYFUNCTION("IF(REGEXMATCH(A105, ""forward""), SPLIT(A105,"" ""), 0)"),0.0)</f>
        <v>0</v>
      </c>
      <c r="C105" s="5"/>
      <c r="D105" s="4">
        <f>IFERROR(__xludf.DUMMYFUNCTION("IF(REGEXMATCH(A105, ""down""), SPLIT(A105,"" ""), 0)"),0.0)</f>
        <v>0</v>
      </c>
      <c r="E105" s="5"/>
      <c r="F105" s="4" t="str">
        <f>IFERROR(__xludf.DUMMYFUNCTION("IF(REGEXMATCH(A105, ""up""), SPLIT(A105,"" ""), 0)"),"up")</f>
        <v>up</v>
      </c>
      <c r="G105" s="5">
        <f>IFERROR(__xludf.DUMMYFUNCTION("""COMPUTED_VALUE"""),8.0)</f>
        <v>8</v>
      </c>
      <c r="H105" s="6">
        <f t="shared" si="1"/>
        <v>97</v>
      </c>
      <c r="I105" s="6">
        <f t="shared" si="2"/>
        <v>12650</v>
      </c>
    </row>
    <row r="106">
      <c r="A106" s="3" t="s">
        <v>34</v>
      </c>
      <c r="B106" s="4">
        <f>IFERROR(__xludf.DUMMYFUNCTION("IF(REGEXMATCH(A106, ""forward""), SPLIT(A106,"" ""), 0)"),0.0)</f>
        <v>0</v>
      </c>
      <c r="C106" s="5"/>
      <c r="D106" s="4">
        <f>IFERROR(__xludf.DUMMYFUNCTION("IF(REGEXMATCH(A106, ""down""), SPLIT(A106,"" ""), 0)"),0.0)</f>
        <v>0</v>
      </c>
      <c r="E106" s="5"/>
      <c r="F106" s="4" t="str">
        <f>IFERROR(__xludf.DUMMYFUNCTION("IF(REGEXMATCH(A106, ""up""), SPLIT(A106,"" ""), 0)"),"up")</f>
        <v>up</v>
      </c>
      <c r="G106" s="5">
        <f>IFERROR(__xludf.DUMMYFUNCTION("""COMPUTED_VALUE"""),2.0)</f>
        <v>2</v>
      </c>
      <c r="H106" s="6">
        <f t="shared" si="1"/>
        <v>95</v>
      </c>
      <c r="I106" s="6">
        <f t="shared" si="2"/>
        <v>12650</v>
      </c>
    </row>
    <row r="107">
      <c r="A107" s="3" t="s">
        <v>29</v>
      </c>
      <c r="B107" s="4" t="str">
        <f>IFERROR(__xludf.DUMMYFUNCTION("IF(REGEXMATCH(A107, ""forward""), SPLIT(A107,"" ""), 0)"),"forward")</f>
        <v>forward</v>
      </c>
      <c r="C107" s="5">
        <f>IFERROR(__xludf.DUMMYFUNCTION("""COMPUTED_VALUE"""),5.0)</f>
        <v>5</v>
      </c>
      <c r="D107" s="4">
        <f>IFERROR(__xludf.DUMMYFUNCTION("IF(REGEXMATCH(A107, ""down""), SPLIT(A107,"" ""), 0)"),0.0)</f>
        <v>0</v>
      </c>
      <c r="E107" s="5"/>
      <c r="F107" s="4">
        <f>IFERROR(__xludf.DUMMYFUNCTION("IF(REGEXMATCH(A107, ""up""), SPLIT(A107,"" ""), 0)"),0.0)</f>
        <v>0</v>
      </c>
      <c r="G107" s="5"/>
      <c r="H107" s="6">
        <f t="shared" si="1"/>
        <v>95</v>
      </c>
      <c r="I107" s="6">
        <f t="shared" si="2"/>
        <v>13125</v>
      </c>
    </row>
    <row r="108">
      <c r="A108" s="3" t="s">
        <v>25</v>
      </c>
      <c r="B108" s="4">
        <f>IFERROR(__xludf.DUMMYFUNCTION("IF(REGEXMATCH(A108, ""forward""), SPLIT(A108,"" ""), 0)"),0.0)</f>
        <v>0</v>
      </c>
      <c r="C108" s="5"/>
      <c r="D108" s="4" t="str">
        <f>IFERROR(__xludf.DUMMYFUNCTION("IF(REGEXMATCH(A108, ""down""), SPLIT(A108,"" ""), 0)"),"down")</f>
        <v>down</v>
      </c>
      <c r="E108" s="5">
        <f>IFERROR(__xludf.DUMMYFUNCTION("""COMPUTED_VALUE"""),2.0)</f>
        <v>2</v>
      </c>
      <c r="F108" s="4">
        <f>IFERROR(__xludf.DUMMYFUNCTION("IF(REGEXMATCH(A108, ""up""), SPLIT(A108,"" ""), 0)"),0.0)</f>
        <v>0</v>
      </c>
      <c r="G108" s="5"/>
      <c r="H108" s="6">
        <f t="shared" si="1"/>
        <v>97</v>
      </c>
      <c r="I108" s="6">
        <f t="shared" si="2"/>
        <v>13125</v>
      </c>
    </row>
    <row r="109">
      <c r="A109" s="3" t="s">
        <v>20</v>
      </c>
      <c r="B109" s="4" t="str">
        <f>IFERROR(__xludf.DUMMYFUNCTION("IF(REGEXMATCH(A109, ""forward""), SPLIT(A109,"" ""), 0)"),"forward")</f>
        <v>forward</v>
      </c>
      <c r="C109" s="5">
        <f>IFERROR(__xludf.DUMMYFUNCTION("""COMPUTED_VALUE"""),2.0)</f>
        <v>2</v>
      </c>
      <c r="D109" s="4">
        <f>IFERROR(__xludf.DUMMYFUNCTION("IF(REGEXMATCH(A109, ""down""), SPLIT(A109,"" ""), 0)"),0.0)</f>
        <v>0</v>
      </c>
      <c r="E109" s="5"/>
      <c r="F109" s="4">
        <f>IFERROR(__xludf.DUMMYFUNCTION("IF(REGEXMATCH(A109, ""up""), SPLIT(A109,"" ""), 0)"),0.0)</f>
        <v>0</v>
      </c>
      <c r="G109" s="5"/>
      <c r="H109" s="6">
        <f t="shared" si="1"/>
        <v>97</v>
      </c>
      <c r="I109" s="6">
        <f t="shared" si="2"/>
        <v>13319</v>
      </c>
    </row>
    <row r="110">
      <c r="A110" s="3" t="s">
        <v>19</v>
      </c>
      <c r="B110" s="4">
        <f>IFERROR(__xludf.DUMMYFUNCTION("IF(REGEXMATCH(A110, ""forward""), SPLIT(A110,"" ""), 0)"),0.0)</f>
        <v>0</v>
      </c>
      <c r="C110" s="5"/>
      <c r="D110" s="4" t="str">
        <f>IFERROR(__xludf.DUMMYFUNCTION("IF(REGEXMATCH(A110, ""down""), SPLIT(A110,"" ""), 0)"),"down")</f>
        <v>down</v>
      </c>
      <c r="E110" s="5">
        <f>IFERROR(__xludf.DUMMYFUNCTION("""COMPUTED_VALUE"""),4.0)</f>
        <v>4</v>
      </c>
      <c r="F110" s="4">
        <f>IFERROR(__xludf.DUMMYFUNCTION("IF(REGEXMATCH(A110, ""up""), SPLIT(A110,"" ""), 0)"),0.0)</f>
        <v>0</v>
      </c>
      <c r="G110" s="5"/>
      <c r="H110" s="6">
        <f t="shared" si="1"/>
        <v>101</v>
      </c>
      <c r="I110" s="6">
        <f t="shared" si="2"/>
        <v>13319</v>
      </c>
    </row>
    <row r="111">
      <c r="A111" s="3" t="s">
        <v>39</v>
      </c>
      <c r="B111" s="4">
        <f>IFERROR(__xludf.DUMMYFUNCTION("IF(REGEXMATCH(A111, ""forward""), SPLIT(A111,"" ""), 0)"),0.0)</f>
        <v>0</v>
      </c>
      <c r="C111" s="5"/>
      <c r="D111" s="4">
        <f>IFERROR(__xludf.DUMMYFUNCTION("IF(REGEXMATCH(A111, ""down""), SPLIT(A111,"" ""), 0)"),0.0)</f>
        <v>0</v>
      </c>
      <c r="E111" s="5"/>
      <c r="F111" s="4" t="str">
        <f>IFERROR(__xludf.DUMMYFUNCTION("IF(REGEXMATCH(A111, ""up""), SPLIT(A111,"" ""), 0)"),"up")</f>
        <v>up</v>
      </c>
      <c r="G111" s="5">
        <f>IFERROR(__xludf.DUMMYFUNCTION("""COMPUTED_VALUE"""),4.0)</f>
        <v>4</v>
      </c>
      <c r="H111" s="6">
        <f t="shared" si="1"/>
        <v>97</v>
      </c>
      <c r="I111" s="6">
        <f t="shared" si="2"/>
        <v>13319</v>
      </c>
    </row>
    <row r="112">
      <c r="A112" s="3" t="s">
        <v>25</v>
      </c>
      <c r="B112" s="4">
        <f>IFERROR(__xludf.DUMMYFUNCTION("IF(REGEXMATCH(A112, ""forward""), SPLIT(A112,"" ""), 0)"),0.0)</f>
        <v>0</v>
      </c>
      <c r="C112" s="5"/>
      <c r="D112" s="4" t="str">
        <f>IFERROR(__xludf.DUMMYFUNCTION("IF(REGEXMATCH(A112, ""down""), SPLIT(A112,"" ""), 0)"),"down")</f>
        <v>down</v>
      </c>
      <c r="E112" s="5">
        <f>IFERROR(__xludf.DUMMYFUNCTION("""COMPUTED_VALUE"""),2.0)</f>
        <v>2</v>
      </c>
      <c r="F112" s="4">
        <f>IFERROR(__xludf.DUMMYFUNCTION("IF(REGEXMATCH(A112, ""up""), SPLIT(A112,"" ""), 0)"),0.0)</f>
        <v>0</v>
      </c>
      <c r="G112" s="5"/>
      <c r="H112" s="6">
        <f t="shared" si="1"/>
        <v>99</v>
      </c>
      <c r="I112" s="6">
        <f t="shared" si="2"/>
        <v>13319</v>
      </c>
    </row>
    <row r="113">
      <c r="A113" s="3" t="s">
        <v>27</v>
      </c>
      <c r="B113" s="4">
        <f>IFERROR(__xludf.DUMMYFUNCTION("IF(REGEXMATCH(A113, ""forward""), SPLIT(A113,"" ""), 0)"),0.0)</f>
        <v>0</v>
      </c>
      <c r="C113" s="5"/>
      <c r="D113" s="4">
        <f>IFERROR(__xludf.DUMMYFUNCTION("IF(REGEXMATCH(A113, ""down""), SPLIT(A113,"" ""), 0)"),0.0)</f>
        <v>0</v>
      </c>
      <c r="E113" s="5"/>
      <c r="F113" s="4" t="str">
        <f>IFERROR(__xludf.DUMMYFUNCTION("IF(REGEXMATCH(A113, ""up""), SPLIT(A113,"" ""), 0)"),"up")</f>
        <v>up</v>
      </c>
      <c r="G113" s="5">
        <f>IFERROR(__xludf.DUMMYFUNCTION("""COMPUTED_VALUE"""),3.0)</f>
        <v>3</v>
      </c>
      <c r="H113" s="6">
        <f t="shared" si="1"/>
        <v>96</v>
      </c>
      <c r="I113" s="6">
        <f t="shared" si="2"/>
        <v>13319</v>
      </c>
    </row>
    <row r="114">
      <c r="A114" s="3" t="s">
        <v>26</v>
      </c>
      <c r="B114" s="4">
        <f>IFERROR(__xludf.DUMMYFUNCTION("IF(REGEXMATCH(A114, ""forward""), SPLIT(A114,"" ""), 0)"),0.0)</f>
        <v>0</v>
      </c>
      <c r="C114" s="5"/>
      <c r="D114" s="4">
        <f>IFERROR(__xludf.DUMMYFUNCTION("IF(REGEXMATCH(A114, ""down""), SPLIT(A114,"" ""), 0)"),0.0)</f>
        <v>0</v>
      </c>
      <c r="E114" s="5"/>
      <c r="F114" s="4" t="str">
        <f>IFERROR(__xludf.DUMMYFUNCTION("IF(REGEXMATCH(A114, ""up""), SPLIT(A114,"" ""), 0)"),"up")</f>
        <v>up</v>
      </c>
      <c r="G114" s="5">
        <f>IFERROR(__xludf.DUMMYFUNCTION("""COMPUTED_VALUE"""),8.0)</f>
        <v>8</v>
      </c>
      <c r="H114" s="6">
        <f t="shared" si="1"/>
        <v>88</v>
      </c>
      <c r="I114" s="6">
        <f t="shared" si="2"/>
        <v>13319</v>
      </c>
    </row>
    <row r="115">
      <c r="A115" s="3" t="s">
        <v>15</v>
      </c>
      <c r="B115" s="4">
        <f>IFERROR(__xludf.DUMMYFUNCTION("IF(REGEXMATCH(A115, ""forward""), SPLIT(A115,"" ""), 0)"),0.0)</f>
        <v>0</v>
      </c>
      <c r="C115" s="5"/>
      <c r="D115" s="4" t="str">
        <f>IFERROR(__xludf.DUMMYFUNCTION("IF(REGEXMATCH(A115, ""down""), SPLIT(A115,"" ""), 0)"),"down")</f>
        <v>down</v>
      </c>
      <c r="E115" s="5">
        <f>IFERROR(__xludf.DUMMYFUNCTION("""COMPUTED_VALUE"""),3.0)</f>
        <v>3</v>
      </c>
      <c r="F115" s="4">
        <f>IFERROR(__xludf.DUMMYFUNCTION("IF(REGEXMATCH(A115, ""up""), SPLIT(A115,"" ""), 0)"),0.0)</f>
        <v>0</v>
      </c>
      <c r="G115" s="5"/>
      <c r="H115" s="6">
        <f t="shared" si="1"/>
        <v>91</v>
      </c>
      <c r="I115" s="6">
        <f t="shared" si="2"/>
        <v>13319</v>
      </c>
    </row>
    <row r="116">
      <c r="A116" s="3" t="s">
        <v>19</v>
      </c>
      <c r="B116" s="4">
        <f>IFERROR(__xludf.DUMMYFUNCTION("IF(REGEXMATCH(A116, ""forward""), SPLIT(A116,"" ""), 0)"),0.0)</f>
        <v>0</v>
      </c>
      <c r="C116" s="5"/>
      <c r="D116" s="4" t="str">
        <f>IFERROR(__xludf.DUMMYFUNCTION("IF(REGEXMATCH(A116, ""down""), SPLIT(A116,"" ""), 0)"),"down")</f>
        <v>down</v>
      </c>
      <c r="E116" s="5">
        <f>IFERROR(__xludf.DUMMYFUNCTION("""COMPUTED_VALUE"""),4.0)</f>
        <v>4</v>
      </c>
      <c r="F116" s="4">
        <f>IFERROR(__xludf.DUMMYFUNCTION("IF(REGEXMATCH(A116, ""up""), SPLIT(A116,"" ""), 0)"),0.0)</f>
        <v>0</v>
      </c>
      <c r="G116" s="5"/>
      <c r="H116" s="6">
        <f t="shared" si="1"/>
        <v>95</v>
      </c>
      <c r="I116" s="6">
        <f t="shared" si="2"/>
        <v>13319</v>
      </c>
    </row>
    <row r="117">
      <c r="A117" s="3" t="s">
        <v>22</v>
      </c>
      <c r="B117" s="4">
        <f>IFERROR(__xludf.DUMMYFUNCTION("IF(REGEXMATCH(A117, ""forward""), SPLIT(A117,"" ""), 0)"),0.0)</f>
        <v>0</v>
      </c>
      <c r="C117" s="5"/>
      <c r="D117" s="4" t="str">
        <f>IFERROR(__xludf.DUMMYFUNCTION("IF(REGEXMATCH(A117, ""down""), SPLIT(A117,"" ""), 0)"),"down")</f>
        <v>down</v>
      </c>
      <c r="E117" s="5">
        <f>IFERROR(__xludf.DUMMYFUNCTION("""COMPUTED_VALUE"""),7.0)</f>
        <v>7</v>
      </c>
      <c r="F117" s="4">
        <f>IFERROR(__xludf.DUMMYFUNCTION("IF(REGEXMATCH(A117, ""up""), SPLIT(A117,"" ""), 0)"),0.0)</f>
        <v>0</v>
      </c>
      <c r="G117" s="5"/>
      <c r="H117" s="6">
        <f t="shared" si="1"/>
        <v>102</v>
      </c>
      <c r="I117" s="6">
        <f t="shared" si="2"/>
        <v>13319</v>
      </c>
    </row>
    <row r="118">
      <c r="A118" s="3" t="s">
        <v>32</v>
      </c>
      <c r="B118" s="4" t="str">
        <f>IFERROR(__xludf.DUMMYFUNCTION("IF(REGEXMATCH(A118, ""forward""), SPLIT(A118,"" ""), 0)"),"forward")</f>
        <v>forward</v>
      </c>
      <c r="C118" s="5">
        <f>IFERROR(__xludf.DUMMYFUNCTION("""COMPUTED_VALUE"""),3.0)</f>
        <v>3</v>
      </c>
      <c r="D118" s="4">
        <f>IFERROR(__xludf.DUMMYFUNCTION("IF(REGEXMATCH(A118, ""down""), SPLIT(A118,"" ""), 0)"),0.0)</f>
        <v>0</v>
      </c>
      <c r="E118" s="5"/>
      <c r="F118" s="4">
        <f>IFERROR(__xludf.DUMMYFUNCTION("IF(REGEXMATCH(A118, ""up""), SPLIT(A118,"" ""), 0)"),0.0)</f>
        <v>0</v>
      </c>
      <c r="G118" s="5"/>
      <c r="H118" s="6">
        <f t="shared" si="1"/>
        <v>102</v>
      </c>
      <c r="I118" s="6">
        <f t="shared" si="2"/>
        <v>13625</v>
      </c>
    </row>
    <row r="119">
      <c r="A119" s="3" t="s">
        <v>37</v>
      </c>
      <c r="B119" s="4" t="str">
        <f>IFERROR(__xludf.DUMMYFUNCTION("IF(REGEXMATCH(A119, ""forward""), SPLIT(A119,"" ""), 0)"),"forward")</f>
        <v>forward</v>
      </c>
      <c r="C119" s="5">
        <f>IFERROR(__xludf.DUMMYFUNCTION("""COMPUTED_VALUE"""),9.0)</f>
        <v>9</v>
      </c>
      <c r="D119" s="4">
        <f>IFERROR(__xludf.DUMMYFUNCTION("IF(REGEXMATCH(A119, ""down""), SPLIT(A119,"" ""), 0)"),0.0)</f>
        <v>0</v>
      </c>
      <c r="E119" s="5"/>
      <c r="F119" s="4">
        <f>IFERROR(__xludf.DUMMYFUNCTION("IF(REGEXMATCH(A119, ""up""), SPLIT(A119,"" ""), 0)"),0.0)</f>
        <v>0</v>
      </c>
      <c r="G119" s="5"/>
      <c r="H119" s="6">
        <f t="shared" si="1"/>
        <v>102</v>
      </c>
      <c r="I119" s="6">
        <f t="shared" si="2"/>
        <v>14543</v>
      </c>
    </row>
    <row r="120">
      <c r="A120" s="3" t="s">
        <v>16</v>
      </c>
      <c r="B120" s="4">
        <f>IFERROR(__xludf.DUMMYFUNCTION("IF(REGEXMATCH(A120, ""forward""), SPLIT(A120,"" ""), 0)"),0.0)</f>
        <v>0</v>
      </c>
      <c r="C120" s="5"/>
      <c r="D120" s="4" t="str">
        <f>IFERROR(__xludf.DUMMYFUNCTION("IF(REGEXMATCH(A120, ""down""), SPLIT(A120,"" ""), 0)"),"down")</f>
        <v>down</v>
      </c>
      <c r="E120" s="5">
        <f>IFERROR(__xludf.DUMMYFUNCTION("""COMPUTED_VALUE"""),1.0)</f>
        <v>1</v>
      </c>
      <c r="F120" s="4">
        <f>IFERROR(__xludf.DUMMYFUNCTION("IF(REGEXMATCH(A120, ""up""), SPLIT(A120,"" ""), 0)"),0.0)</f>
        <v>0</v>
      </c>
      <c r="G120" s="5"/>
      <c r="H120" s="6">
        <f t="shared" si="1"/>
        <v>103</v>
      </c>
      <c r="I120" s="6">
        <f t="shared" si="2"/>
        <v>14543</v>
      </c>
    </row>
    <row r="121">
      <c r="A121" s="3" t="s">
        <v>25</v>
      </c>
      <c r="B121" s="4">
        <f>IFERROR(__xludf.DUMMYFUNCTION("IF(REGEXMATCH(A121, ""forward""), SPLIT(A121,"" ""), 0)"),0.0)</f>
        <v>0</v>
      </c>
      <c r="C121" s="5"/>
      <c r="D121" s="4" t="str">
        <f>IFERROR(__xludf.DUMMYFUNCTION("IF(REGEXMATCH(A121, ""down""), SPLIT(A121,"" ""), 0)"),"down")</f>
        <v>down</v>
      </c>
      <c r="E121" s="5">
        <f>IFERROR(__xludf.DUMMYFUNCTION("""COMPUTED_VALUE"""),2.0)</f>
        <v>2</v>
      </c>
      <c r="F121" s="4">
        <f>IFERROR(__xludf.DUMMYFUNCTION("IF(REGEXMATCH(A121, ""up""), SPLIT(A121,"" ""), 0)"),0.0)</f>
        <v>0</v>
      </c>
      <c r="G121" s="5"/>
      <c r="H121" s="6">
        <f t="shared" si="1"/>
        <v>105</v>
      </c>
      <c r="I121" s="6">
        <f t="shared" si="2"/>
        <v>14543</v>
      </c>
    </row>
    <row r="122">
      <c r="A122" s="3" t="s">
        <v>31</v>
      </c>
      <c r="B122" s="4">
        <f>IFERROR(__xludf.DUMMYFUNCTION("IF(REGEXMATCH(A122, ""forward""), SPLIT(A122,"" ""), 0)"),0.0)</f>
        <v>0</v>
      </c>
      <c r="C122" s="5"/>
      <c r="D122" s="4" t="str">
        <f>IFERROR(__xludf.DUMMYFUNCTION("IF(REGEXMATCH(A122, ""down""), SPLIT(A122,"" ""), 0)"),"down")</f>
        <v>down</v>
      </c>
      <c r="E122" s="5">
        <f>IFERROR(__xludf.DUMMYFUNCTION("""COMPUTED_VALUE"""),5.0)</f>
        <v>5</v>
      </c>
      <c r="F122" s="4">
        <f>IFERROR(__xludf.DUMMYFUNCTION("IF(REGEXMATCH(A122, ""up""), SPLIT(A122,"" ""), 0)"),0.0)</f>
        <v>0</v>
      </c>
      <c r="G122" s="5"/>
      <c r="H122" s="6">
        <f t="shared" si="1"/>
        <v>110</v>
      </c>
      <c r="I122" s="6">
        <f t="shared" si="2"/>
        <v>14543</v>
      </c>
    </row>
    <row r="123">
      <c r="A123" s="3" t="s">
        <v>16</v>
      </c>
      <c r="B123" s="4">
        <f>IFERROR(__xludf.DUMMYFUNCTION("IF(REGEXMATCH(A123, ""forward""), SPLIT(A123,"" ""), 0)"),0.0)</f>
        <v>0</v>
      </c>
      <c r="C123" s="5"/>
      <c r="D123" s="4" t="str">
        <f>IFERROR(__xludf.DUMMYFUNCTION("IF(REGEXMATCH(A123, ""down""), SPLIT(A123,"" ""), 0)"),"down")</f>
        <v>down</v>
      </c>
      <c r="E123" s="5">
        <f>IFERROR(__xludf.DUMMYFUNCTION("""COMPUTED_VALUE"""),1.0)</f>
        <v>1</v>
      </c>
      <c r="F123" s="4">
        <f>IFERROR(__xludf.DUMMYFUNCTION("IF(REGEXMATCH(A123, ""up""), SPLIT(A123,"" ""), 0)"),0.0)</f>
        <v>0</v>
      </c>
      <c r="G123" s="5"/>
      <c r="H123" s="6">
        <f t="shared" si="1"/>
        <v>111</v>
      </c>
      <c r="I123" s="6">
        <f t="shared" si="2"/>
        <v>14543</v>
      </c>
    </row>
    <row r="124">
      <c r="A124" s="3" t="s">
        <v>20</v>
      </c>
      <c r="B124" s="4" t="str">
        <f>IFERROR(__xludf.DUMMYFUNCTION("IF(REGEXMATCH(A124, ""forward""), SPLIT(A124,"" ""), 0)"),"forward")</f>
        <v>forward</v>
      </c>
      <c r="C124" s="5">
        <f>IFERROR(__xludf.DUMMYFUNCTION("""COMPUTED_VALUE"""),2.0)</f>
        <v>2</v>
      </c>
      <c r="D124" s="4">
        <f>IFERROR(__xludf.DUMMYFUNCTION("IF(REGEXMATCH(A124, ""down""), SPLIT(A124,"" ""), 0)"),0.0)</f>
        <v>0</v>
      </c>
      <c r="E124" s="5"/>
      <c r="F124" s="4">
        <f>IFERROR(__xludf.DUMMYFUNCTION("IF(REGEXMATCH(A124, ""up""), SPLIT(A124,"" ""), 0)"),0.0)</f>
        <v>0</v>
      </c>
      <c r="G124" s="5"/>
      <c r="H124" s="6">
        <f t="shared" si="1"/>
        <v>111</v>
      </c>
      <c r="I124" s="6">
        <f t="shared" si="2"/>
        <v>14765</v>
      </c>
    </row>
    <row r="125">
      <c r="A125" s="3" t="s">
        <v>20</v>
      </c>
      <c r="B125" s="4" t="str">
        <f>IFERROR(__xludf.DUMMYFUNCTION("IF(REGEXMATCH(A125, ""forward""), SPLIT(A125,"" ""), 0)"),"forward")</f>
        <v>forward</v>
      </c>
      <c r="C125" s="5">
        <f>IFERROR(__xludf.DUMMYFUNCTION("""COMPUTED_VALUE"""),2.0)</f>
        <v>2</v>
      </c>
      <c r="D125" s="4">
        <f>IFERROR(__xludf.DUMMYFUNCTION("IF(REGEXMATCH(A125, ""down""), SPLIT(A125,"" ""), 0)"),0.0)</f>
        <v>0</v>
      </c>
      <c r="E125" s="5"/>
      <c r="F125" s="4">
        <f>IFERROR(__xludf.DUMMYFUNCTION("IF(REGEXMATCH(A125, ""up""), SPLIT(A125,"" ""), 0)"),0.0)</f>
        <v>0</v>
      </c>
      <c r="G125" s="5"/>
      <c r="H125" s="6">
        <f t="shared" si="1"/>
        <v>111</v>
      </c>
      <c r="I125" s="6">
        <f t="shared" si="2"/>
        <v>14987</v>
      </c>
    </row>
    <row r="126">
      <c r="A126" s="3" t="s">
        <v>26</v>
      </c>
      <c r="B126" s="4">
        <f>IFERROR(__xludf.DUMMYFUNCTION("IF(REGEXMATCH(A126, ""forward""), SPLIT(A126,"" ""), 0)"),0.0)</f>
        <v>0</v>
      </c>
      <c r="C126" s="5"/>
      <c r="D126" s="4">
        <f>IFERROR(__xludf.DUMMYFUNCTION("IF(REGEXMATCH(A126, ""down""), SPLIT(A126,"" ""), 0)"),0.0)</f>
        <v>0</v>
      </c>
      <c r="E126" s="5"/>
      <c r="F126" s="4" t="str">
        <f>IFERROR(__xludf.DUMMYFUNCTION("IF(REGEXMATCH(A126, ""up""), SPLIT(A126,"" ""), 0)"),"up")</f>
        <v>up</v>
      </c>
      <c r="G126" s="5">
        <f>IFERROR(__xludf.DUMMYFUNCTION("""COMPUTED_VALUE"""),8.0)</f>
        <v>8</v>
      </c>
      <c r="H126" s="6">
        <f t="shared" si="1"/>
        <v>103</v>
      </c>
      <c r="I126" s="6">
        <f t="shared" si="2"/>
        <v>14987</v>
      </c>
    </row>
    <row r="127">
      <c r="A127" s="3" t="s">
        <v>19</v>
      </c>
      <c r="B127" s="4">
        <f>IFERROR(__xludf.DUMMYFUNCTION("IF(REGEXMATCH(A127, ""forward""), SPLIT(A127,"" ""), 0)"),0.0)</f>
        <v>0</v>
      </c>
      <c r="C127" s="5"/>
      <c r="D127" s="4" t="str">
        <f>IFERROR(__xludf.DUMMYFUNCTION("IF(REGEXMATCH(A127, ""down""), SPLIT(A127,"" ""), 0)"),"down")</f>
        <v>down</v>
      </c>
      <c r="E127" s="5">
        <f>IFERROR(__xludf.DUMMYFUNCTION("""COMPUTED_VALUE"""),4.0)</f>
        <v>4</v>
      </c>
      <c r="F127" s="4">
        <f>IFERROR(__xludf.DUMMYFUNCTION("IF(REGEXMATCH(A127, ""up""), SPLIT(A127,"" ""), 0)"),0.0)</f>
        <v>0</v>
      </c>
      <c r="G127" s="5"/>
      <c r="H127" s="6">
        <f t="shared" si="1"/>
        <v>107</v>
      </c>
      <c r="I127" s="6">
        <f t="shared" si="2"/>
        <v>14987</v>
      </c>
    </row>
    <row r="128">
      <c r="A128" s="3" t="s">
        <v>24</v>
      </c>
      <c r="B128" s="4" t="str">
        <f>IFERROR(__xludf.DUMMYFUNCTION("IF(REGEXMATCH(A128, ""forward""), SPLIT(A128,"" ""), 0)"),"forward")</f>
        <v>forward</v>
      </c>
      <c r="C128" s="5">
        <f>IFERROR(__xludf.DUMMYFUNCTION("""COMPUTED_VALUE"""),7.0)</f>
        <v>7</v>
      </c>
      <c r="D128" s="4">
        <f>IFERROR(__xludf.DUMMYFUNCTION("IF(REGEXMATCH(A128, ""down""), SPLIT(A128,"" ""), 0)"),0.0)</f>
        <v>0</v>
      </c>
      <c r="E128" s="5"/>
      <c r="F128" s="4">
        <f>IFERROR(__xludf.DUMMYFUNCTION("IF(REGEXMATCH(A128, ""up""), SPLIT(A128,"" ""), 0)"),0.0)</f>
        <v>0</v>
      </c>
      <c r="G128" s="5"/>
      <c r="H128" s="6">
        <f t="shared" si="1"/>
        <v>107</v>
      </c>
      <c r="I128" s="6">
        <f t="shared" si="2"/>
        <v>15736</v>
      </c>
    </row>
    <row r="129">
      <c r="A129" s="3" t="s">
        <v>18</v>
      </c>
      <c r="B129" s="4">
        <f>IFERROR(__xludf.DUMMYFUNCTION("IF(REGEXMATCH(A129, ""forward""), SPLIT(A129,"" ""), 0)"),0.0)</f>
        <v>0</v>
      </c>
      <c r="C129" s="5"/>
      <c r="D129" s="4">
        <f>IFERROR(__xludf.DUMMYFUNCTION("IF(REGEXMATCH(A129, ""down""), SPLIT(A129,"" ""), 0)"),0.0)</f>
        <v>0</v>
      </c>
      <c r="E129" s="5"/>
      <c r="F129" s="4" t="str">
        <f>IFERROR(__xludf.DUMMYFUNCTION("IF(REGEXMATCH(A129, ""up""), SPLIT(A129,"" ""), 0)"),"up")</f>
        <v>up</v>
      </c>
      <c r="G129" s="5">
        <f>IFERROR(__xludf.DUMMYFUNCTION("""COMPUTED_VALUE"""),6.0)</f>
        <v>6</v>
      </c>
      <c r="H129" s="6">
        <f t="shared" si="1"/>
        <v>101</v>
      </c>
      <c r="I129" s="6">
        <f t="shared" si="2"/>
        <v>15736</v>
      </c>
    </row>
    <row r="130">
      <c r="A130" s="3" t="s">
        <v>33</v>
      </c>
      <c r="B130" s="4">
        <f>IFERROR(__xludf.DUMMYFUNCTION("IF(REGEXMATCH(A130, ""forward""), SPLIT(A130,"" ""), 0)"),0.0)</f>
        <v>0</v>
      </c>
      <c r="C130" s="5"/>
      <c r="D130" s="4" t="str">
        <f>IFERROR(__xludf.DUMMYFUNCTION("IF(REGEXMATCH(A130, ""down""), SPLIT(A130,"" ""), 0)"),"down")</f>
        <v>down</v>
      </c>
      <c r="E130" s="5">
        <f>IFERROR(__xludf.DUMMYFUNCTION("""COMPUTED_VALUE"""),9.0)</f>
        <v>9</v>
      </c>
      <c r="F130" s="4">
        <f>IFERROR(__xludf.DUMMYFUNCTION("IF(REGEXMATCH(A130, ""up""), SPLIT(A130,"" ""), 0)"),0.0)</f>
        <v>0</v>
      </c>
      <c r="G130" s="5"/>
      <c r="H130" s="6">
        <f t="shared" si="1"/>
        <v>110</v>
      </c>
      <c r="I130" s="6">
        <f t="shared" si="2"/>
        <v>15736</v>
      </c>
    </row>
    <row r="131">
      <c r="A131" s="3" t="s">
        <v>21</v>
      </c>
      <c r="B131" s="4">
        <f>IFERROR(__xludf.DUMMYFUNCTION("IF(REGEXMATCH(A131, ""forward""), SPLIT(A131,"" ""), 0)"),0.0)</f>
        <v>0</v>
      </c>
      <c r="C131" s="5"/>
      <c r="D131" s="4" t="str">
        <f>IFERROR(__xludf.DUMMYFUNCTION("IF(REGEXMATCH(A131, ""down""), SPLIT(A131,"" ""), 0)"),"down")</f>
        <v>down</v>
      </c>
      <c r="E131" s="5">
        <f>IFERROR(__xludf.DUMMYFUNCTION("""COMPUTED_VALUE"""),6.0)</f>
        <v>6</v>
      </c>
      <c r="F131" s="4">
        <f>IFERROR(__xludf.DUMMYFUNCTION("IF(REGEXMATCH(A131, ""up""), SPLIT(A131,"" ""), 0)"),0.0)</f>
        <v>0</v>
      </c>
      <c r="G131" s="5"/>
      <c r="H131" s="6">
        <f t="shared" si="1"/>
        <v>116</v>
      </c>
      <c r="I131" s="6">
        <f t="shared" si="2"/>
        <v>15736</v>
      </c>
    </row>
    <row r="132">
      <c r="A132" s="3" t="s">
        <v>36</v>
      </c>
      <c r="B132" s="4">
        <f>IFERROR(__xludf.DUMMYFUNCTION("IF(REGEXMATCH(A132, ""forward""), SPLIT(A132,"" ""), 0)"),0.0)</f>
        <v>0</v>
      </c>
      <c r="C132" s="5"/>
      <c r="D132" s="4">
        <f>IFERROR(__xludf.DUMMYFUNCTION("IF(REGEXMATCH(A132, ""down""), SPLIT(A132,"" ""), 0)"),0.0)</f>
        <v>0</v>
      </c>
      <c r="E132" s="5"/>
      <c r="F132" s="4" t="str">
        <f>IFERROR(__xludf.DUMMYFUNCTION("IF(REGEXMATCH(A132, ""up""), SPLIT(A132,"" ""), 0)"),"up")</f>
        <v>up</v>
      </c>
      <c r="G132" s="5">
        <f>IFERROR(__xludf.DUMMYFUNCTION("""COMPUTED_VALUE"""),1.0)</f>
        <v>1</v>
      </c>
      <c r="H132" s="6">
        <f t="shared" si="1"/>
        <v>115</v>
      </c>
      <c r="I132" s="6">
        <f t="shared" si="2"/>
        <v>15736</v>
      </c>
    </row>
    <row r="133">
      <c r="A133" s="3" t="s">
        <v>25</v>
      </c>
      <c r="B133" s="4">
        <f>IFERROR(__xludf.DUMMYFUNCTION("IF(REGEXMATCH(A133, ""forward""), SPLIT(A133,"" ""), 0)"),0.0)</f>
        <v>0</v>
      </c>
      <c r="C133" s="5"/>
      <c r="D133" s="4" t="str">
        <f>IFERROR(__xludf.DUMMYFUNCTION("IF(REGEXMATCH(A133, ""down""), SPLIT(A133,"" ""), 0)"),"down")</f>
        <v>down</v>
      </c>
      <c r="E133" s="5">
        <f>IFERROR(__xludf.DUMMYFUNCTION("""COMPUTED_VALUE"""),2.0)</f>
        <v>2</v>
      </c>
      <c r="F133" s="4">
        <f>IFERROR(__xludf.DUMMYFUNCTION("IF(REGEXMATCH(A133, ""up""), SPLIT(A133,"" ""), 0)"),0.0)</f>
        <v>0</v>
      </c>
      <c r="G133" s="5"/>
      <c r="H133" s="6">
        <f t="shared" si="1"/>
        <v>117</v>
      </c>
      <c r="I133" s="6">
        <f t="shared" si="2"/>
        <v>15736</v>
      </c>
    </row>
    <row r="134">
      <c r="A134" s="3" t="s">
        <v>28</v>
      </c>
      <c r="B134" s="4" t="str">
        <f>IFERROR(__xludf.DUMMYFUNCTION("IF(REGEXMATCH(A134, ""forward""), SPLIT(A134,"" ""), 0)"),"forward")</f>
        <v>forward</v>
      </c>
      <c r="C134" s="5">
        <f>IFERROR(__xludf.DUMMYFUNCTION("""COMPUTED_VALUE"""),6.0)</f>
        <v>6</v>
      </c>
      <c r="D134" s="4">
        <f>IFERROR(__xludf.DUMMYFUNCTION("IF(REGEXMATCH(A134, ""down""), SPLIT(A134,"" ""), 0)"),0.0)</f>
        <v>0</v>
      </c>
      <c r="E134" s="5"/>
      <c r="F134" s="4">
        <f>IFERROR(__xludf.DUMMYFUNCTION("IF(REGEXMATCH(A134, ""up""), SPLIT(A134,"" ""), 0)"),0.0)</f>
        <v>0</v>
      </c>
      <c r="G134" s="5"/>
      <c r="H134" s="6">
        <f t="shared" si="1"/>
        <v>117</v>
      </c>
      <c r="I134" s="6">
        <f t="shared" si="2"/>
        <v>16438</v>
      </c>
    </row>
    <row r="135">
      <c r="A135" s="3" t="s">
        <v>19</v>
      </c>
      <c r="B135" s="4">
        <f>IFERROR(__xludf.DUMMYFUNCTION("IF(REGEXMATCH(A135, ""forward""), SPLIT(A135,"" ""), 0)"),0.0)</f>
        <v>0</v>
      </c>
      <c r="C135" s="5"/>
      <c r="D135" s="4" t="str">
        <f>IFERROR(__xludf.DUMMYFUNCTION("IF(REGEXMATCH(A135, ""down""), SPLIT(A135,"" ""), 0)"),"down")</f>
        <v>down</v>
      </c>
      <c r="E135" s="5">
        <f>IFERROR(__xludf.DUMMYFUNCTION("""COMPUTED_VALUE"""),4.0)</f>
        <v>4</v>
      </c>
      <c r="F135" s="4">
        <f>IFERROR(__xludf.DUMMYFUNCTION("IF(REGEXMATCH(A135, ""up""), SPLIT(A135,"" ""), 0)"),0.0)</f>
        <v>0</v>
      </c>
      <c r="G135" s="5"/>
      <c r="H135" s="6">
        <f t="shared" si="1"/>
        <v>121</v>
      </c>
      <c r="I135" s="6">
        <f t="shared" si="2"/>
        <v>16438</v>
      </c>
    </row>
    <row r="136">
      <c r="A136" s="3" t="s">
        <v>36</v>
      </c>
      <c r="B136" s="4">
        <f>IFERROR(__xludf.DUMMYFUNCTION("IF(REGEXMATCH(A136, ""forward""), SPLIT(A136,"" ""), 0)"),0.0)</f>
        <v>0</v>
      </c>
      <c r="C136" s="5"/>
      <c r="D136" s="4">
        <f>IFERROR(__xludf.DUMMYFUNCTION("IF(REGEXMATCH(A136, ""down""), SPLIT(A136,"" ""), 0)"),0.0)</f>
        <v>0</v>
      </c>
      <c r="E136" s="5"/>
      <c r="F136" s="4" t="str">
        <f>IFERROR(__xludf.DUMMYFUNCTION("IF(REGEXMATCH(A136, ""up""), SPLIT(A136,"" ""), 0)"),"up")</f>
        <v>up</v>
      </c>
      <c r="G136" s="5">
        <f>IFERROR(__xludf.DUMMYFUNCTION("""COMPUTED_VALUE"""),1.0)</f>
        <v>1</v>
      </c>
      <c r="H136" s="6">
        <f t="shared" si="1"/>
        <v>120</v>
      </c>
      <c r="I136" s="6">
        <f t="shared" si="2"/>
        <v>16438</v>
      </c>
    </row>
    <row r="137">
      <c r="A137" s="3" t="s">
        <v>32</v>
      </c>
      <c r="B137" s="4" t="str">
        <f>IFERROR(__xludf.DUMMYFUNCTION("IF(REGEXMATCH(A137, ""forward""), SPLIT(A137,"" ""), 0)"),"forward")</f>
        <v>forward</v>
      </c>
      <c r="C137" s="5">
        <f>IFERROR(__xludf.DUMMYFUNCTION("""COMPUTED_VALUE"""),3.0)</f>
        <v>3</v>
      </c>
      <c r="D137" s="4">
        <f>IFERROR(__xludf.DUMMYFUNCTION("IF(REGEXMATCH(A137, ""down""), SPLIT(A137,"" ""), 0)"),0.0)</f>
        <v>0</v>
      </c>
      <c r="E137" s="5"/>
      <c r="F137" s="4">
        <f>IFERROR(__xludf.DUMMYFUNCTION("IF(REGEXMATCH(A137, ""up""), SPLIT(A137,"" ""), 0)"),0.0)</f>
        <v>0</v>
      </c>
      <c r="G137" s="5"/>
      <c r="H137" s="6">
        <f t="shared" si="1"/>
        <v>120</v>
      </c>
      <c r="I137" s="6">
        <f t="shared" si="2"/>
        <v>16798</v>
      </c>
    </row>
    <row r="138">
      <c r="A138" s="3" t="s">
        <v>19</v>
      </c>
      <c r="B138" s="4">
        <f>IFERROR(__xludf.DUMMYFUNCTION("IF(REGEXMATCH(A138, ""forward""), SPLIT(A138,"" ""), 0)"),0.0)</f>
        <v>0</v>
      </c>
      <c r="C138" s="5"/>
      <c r="D138" s="4" t="str">
        <f>IFERROR(__xludf.DUMMYFUNCTION("IF(REGEXMATCH(A138, ""down""), SPLIT(A138,"" ""), 0)"),"down")</f>
        <v>down</v>
      </c>
      <c r="E138" s="5">
        <f>IFERROR(__xludf.DUMMYFUNCTION("""COMPUTED_VALUE"""),4.0)</f>
        <v>4</v>
      </c>
      <c r="F138" s="4">
        <f>IFERROR(__xludf.DUMMYFUNCTION("IF(REGEXMATCH(A138, ""up""), SPLIT(A138,"" ""), 0)"),0.0)</f>
        <v>0</v>
      </c>
      <c r="G138" s="5"/>
      <c r="H138" s="6">
        <f t="shared" si="1"/>
        <v>124</v>
      </c>
      <c r="I138" s="6">
        <f t="shared" si="2"/>
        <v>16798</v>
      </c>
    </row>
    <row r="139">
      <c r="A139" s="3" t="s">
        <v>16</v>
      </c>
      <c r="B139" s="4">
        <f>IFERROR(__xludf.DUMMYFUNCTION("IF(REGEXMATCH(A139, ""forward""), SPLIT(A139,"" ""), 0)"),0.0)</f>
        <v>0</v>
      </c>
      <c r="C139" s="5"/>
      <c r="D139" s="4" t="str">
        <f>IFERROR(__xludf.DUMMYFUNCTION("IF(REGEXMATCH(A139, ""down""), SPLIT(A139,"" ""), 0)"),"down")</f>
        <v>down</v>
      </c>
      <c r="E139" s="5">
        <f>IFERROR(__xludf.DUMMYFUNCTION("""COMPUTED_VALUE"""),1.0)</f>
        <v>1</v>
      </c>
      <c r="F139" s="4">
        <f>IFERROR(__xludf.DUMMYFUNCTION("IF(REGEXMATCH(A139, ""up""), SPLIT(A139,"" ""), 0)"),0.0)</f>
        <v>0</v>
      </c>
      <c r="G139" s="5"/>
      <c r="H139" s="6">
        <f t="shared" si="1"/>
        <v>125</v>
      </c>
      <c r="I139" s="6">
        <f t="shared" si="2"/>
        <v>16798</v>
      </c>
    </row>
    <row r="140">
      <c r="A140" s="3" t="s">
        <v>26</v>
      </c>
      <c r="B140" s="4">
        <f>IFERROR(__xludf.DUMMYFUNCTION("IF(REGEXMATCH(A140, ""forward""), SPLIT(A140,"" ""), 0)"),0.0)</f>
        <v>0</v>
      </c>
      <c r="C140" s="5"/>
      <c r="D140" s="4">
        <f>IFERROR(__xludf.DUMMYFUNCTION("IF(REGEXMATCH(A140, ""down""), SPLIT(A140,"" ""), 0)"),0.0)</f>
        <v>0</v>
      </c>
      <c r="E140" s="5"/>
      <c r="F140" s="4" t="str">
        <f>IFERROR(__xludf.DUMMYFUNCTION("IF(REGEXMATCH(A140, ""up""), SPLIT(A140,"" ""), 0)"),"up")</f>
        <v>up</v>
      </c>
      <c r="G140" s="5">
        <f>IFERROR(__xludf.DUMMYFUNCTION("""COMPUTED_VALUE"""),8.0)</f>
        <v>8</v>
      </c>
      <c r="H140" s="6">
        <f t="shared" si="1"/>
        <v>117</v>
      </c>
      <c r="I140" s="6">
        <f t="shared" si="2"/>
        <v>16798</v>
      </c>
    </row>
    <row r="141">
      <c r="A141" s="3" t="s">
        <v>32</v>
      </c>
      <c r="B141" s="4" t="str">
        <f>IFERROR(__xludf.DUMMYFUNCTION("IF(REGEXMATCH(A141, ""forward""), SPLIT(A141,"" ""), 0)"),"forward")</f>
        <v>forward</v>
      </c>
      <c r="C141" s="5">
        <f>IFERROR(__xludf.DUMMYFUNCTION("""COMPUTED_VALUE"""),3.0)</f>
        <v>3</v>
      </c>
      <c r="D141" s="4">
        <f>IFERROR(__xludf.DUMMYFUNCTION("IF(REGEXMATCH(A141, ""down""), SPLIT(A141,"" ""), 0)"),0.0)</f>
        <v>0</v>
      </c>
      <c r="E141" s="5"/>
      <c r="F141" s="4">
        <f>IFERROR(__xludf.DUMMYFUNCTION("IF(REGEXMATCH(A141, ""up""), SPLIT(A141,"" ""), 0)"),0.0)</f>
        <v>0</v>
      </c>
      <c r="G141" s="5"/>
      <c r="H141" s="6">
        <f t="shared" si="1"/>
        <v>117</v>
      </c>
      <c r="I141" s="6">
        <f t="shared" si="2"/>
        <v>17149</v>
      </c>
    </row>
    <row r="142">
      <c r="A142" s="3" t="s">
        <v>31</v>
      </c>
      <c r="B142" s="4">
        <f>IFERROR(__xludf.DUMMYFUNCTION("IF(REGEXMATCH(A142, ""forward""), SPLIT(A142,"" ""), 0)"),0.0)</f>
        <v>0</v>
      </c>
      <c r="C142" s="5"/>
      <c r="D142" s="4" t="str">
        <f>IFERROR(__xludf.DUMMYFUNCTION("IF(REGEXMATCH(A142, ""down""), SPLIT(A142,"" ""), 0)"),"down")</f>
        <v>down</v>
      </c>
      <c r="E142" s="5">
        <f>IFERROR(__xludf.DUMMYFUNCTION("""COMPUTED_VALUE"""),5.0)</f>
        <v>5</v>
      </c>
      <c r="F142" s="4">
        <f>IFERROR(__xludf.DUMMYFUNCTION("IF(REGEXMATCH(A142, ""up""), SPLIT(A142,"" ""), 0)"),0.0)</f>
        <v>0</v>
      </c>
      <c r="G142" s="5"/>
      <c r="H142" s="6">
        <f t="shared" si="1"/>
        <v>122</v>
      </c>
      <c r="I142" s="6">
        <f t="shared" si="2"/>
        <v>17149</v>
      </c>
    </row>
    <row r="143">
      <c r="A143" s="3" t="s">
        <v>34</v>
      </c>
      <c r="B143" s="4">
        <f>IFERROR(__xludf.DUMMYFUNCTION("IF(REGEXMATCH(A143, ""forward""), SPLIT(A143,"" ""), 0)"),0.0)</f>
        <v>0</v>
      </c>
      <c r="C143" s="5"/>
      <c r="D143" s="4">
        <f>IFERROR(__xludf.DUMMYFUNCTION("IF(REGEXMATCH(A143, ""down""), SPLIT(A143,"" ""), 0)"),0.0)</f>
        <v>0</v>
      </c>
      <c r="E143" s="5"/>
      <c r="F143" s="4" t="str">
        <f>IFERROR(__xludf.DUMMYFUNCTION("IF(REGEXMATCH(A143, ""up""), SPLIT(A143,"" ""), 0)"),"up")</f>
        <v>up</v>
      </c>
      <c r="G143" s="5">
        <f>IFERROR(__xludf.DUMMYFUNCTION("""COMPUTED_VALUE"""),2.0)</f>
        <v>2</v>
      </c>
      <c r="H143" s="6">
        <f t="shared" si="1"/>
        <v>120</v>
      </c>
      <c r="I143" s="6">
        <f t="shared" si="2"/>
        <v>17149</v>
      </c>
    </row>
    <row r="144">
      <c r="A144" s="3" t="s">
        <v>14</v>
      </c>
      <c r="B144" s="4">
        <f>IFERROR(__xludf.DUMMYFUNCTION("IF(REGEXMATCH(A144, ""forward""), SPLIT(A144,"" ""), 0)"),0.0)</f>
        <v>0</v>
      </c>
      <c r="C144" s="5"/>
      <c r="D144" s="4" t="str">
        <f>IFERROR(__xludf.DUMMYFUNCTION("IF(REGEXMATCH(A144, ""down""), SPLIT(A144,"" ""), 0)"),"down")</f>
        <v>down</v>
      </c>
      <c r="E144" s="5">
        <f>IFERROR(__xludf.DUMMYFUNCTION("""COMPUTED_VALUE"""),8.0)</f>
        <v>8</v>
      </c>
      <c r="F144" s="4">
        <f>IFERROR(__xludf.DUMMYFUNCTION("IF(REGEXMATCH(A144, ""up""), SPLIT(A144,"" ""), 0)"),0.0)</f>
        <v>0</v>
      </c>
      <c r="G144" s="5"/>
      <c r="H144" s="6">
        <f t="shared" si="1"/>
        <v>128</v>
      </c>
      <c r="I144" s="6">
        <f t="shared" si="2"/>
        <v>17149</v>
      </c>
    </row>
    <row r="145">
      <c r="A145" s="3" t="s">
        <v>19</v>
      </c>
      <c r="B145" s="4">
        <f>IFERROR(__xludf.DUMMYFUNCTION("IF(REGEXMATCH(A145, ""forward""), SPLIT(A145,"" ""), 0)"),0.0)</f>
        <v>0</v>
      </c>
      <c r="C145" s="5"/>
      <c r="D145" s="4" t="str">
        <f>IFERROR(__xludf.DUMMYFUNCTION("IF(REGEXMATCH(A145, ""down""), SPLIT(A145,"" ""), 0)"),"down")</f>
        <v>down</v>
      </c>
      <c r="E145" s="5">
        <f>IFERROR(__xludf.DUMMYFUNCTION("""COMPUTED_VALUE"""),4.0)</f>
        <v>4</v>
      </c>
      <c r="F145" s="4">
        <f>IFERROR(__xludf.DUMMYFUNCTION("IF(REGEXMATCH(A145, ""up""), SPLIT(A145,"" ""), 0)"),0.0)</f>
        <v>0</v>
      </c>
      <c r="G145" s="5"/>
      <c r="H145" s="6">
        <f t="shared" si="1"/>
        <v>132</v>
      </c>
      <c r="I145" s="6">
        <f t="shared" si="2"/>
        <v>17149</v>
      </c>
    </row>
    <row r="146">
      <c r="A146" s="3" t="s">
        <v>34</v>
      </c>
      <c r="B146" s="4">
        <f>IFERROR(__xludf.DUMMYFUNCTION("IF(REGEXMATCH(A146, ""forward""), SPLIT(A146,"" ""), 0)"),0.0)</f>
        <v>0</v>
      </c>
      <c r="C146" s="5"/>
      <c r="D146" s="4">
        <f>IFERROR(__xludf.DUMMYFUNCTION("IF(REGEXMATCH(A146, ""down""), SPLIT(A146,"" ""), 0)"),0.0)</f>
        <v>0</v>
      </c>
      <c r="E146" s="5"/>
      <c r="F146" s="4" t="str">
        <f>IFERROR(__xludf.DUMMYFUNCTION("IF(REGEXMATCH(A146, ""up""), SPLIT(A146,"" ""), 0)"),"up")</f>
        <v>up</v>
      </c>
      <c r="G146" s="5">
        <f>IFERROR(__xludf.DUMMYFUNCTION("""COMPUTED_VALUE"""),2.0)</f>
        <v>2</v>
      </c>
      <c r="H146" s="6">
        <f t="shared" si="1"/>
        <v>130</v>
      </c>
      <c r="I146" s="6">
        <f t="shared" si="2"/>
        <v>17149</v>
      </c>
    </row>
    <row r="147">
      <c r="A147" s="3" t="s">
        <v>25</v>
      </c>
      <c r="B147" s="4">
        <f>IFERROR(__xludf.DUMMYFUNCTION("IF(REGEXMATCH(A147, ""forward""), SPLIT(A147,"" ""), 0)"),0.0)</f>
        <v>0</v>
      </c>
      <c r="C147" s="5"/>
      <c r="D147" s="4" t="str">
        <f>IFERROR(__xludf.DUMMYFUNCTION("IF(REGEXMATCH(A147, ""down""), SPLIT(A147,"" ""), 0)"),"down")</f>
        <v>down</v>
      </c>
      <c r="E147" s="5">
        <f>IFERROR(__xludf.DUMMYFUNCTION("""COMPUTED_VALUE"""),2.0)</f>
        <v>2</v>
      </c>
      <c r="F147" s="4">
        <f>IFERROR(__xludf.DUMMYFUNCTION("IF(REGEXMATCH(A147, ""up""), SPLIT(A147,"" ""), 0)"),0.0)</f>
        <v>0</v>
      </c>
      <c r="G147" s="5"/>
      <c r="H147" s="6">
        <f t="shared" si="1"/>
        <v>132</v>
      </c>
      <c r="I147" s="6">
        <f t="shared" si="2"/>
        <v>17149</v>
      </c>
    </row>
    <row r="148">
      <c r="A148" s="3" t="s">
        <v>28</v>
      </c>
      <c r="B148" s="4" t="str">
        <f>IFERROR(__xludf.DUMMYFUNCTION("IF(REGEXMATCH(A148, ""forward""), SPLIT(A148,"" ""), 0)"),"forward")</f>
        <v>forward</v>
      </c>
      <c r="C148" s="5">
        <f>IFERROR(__xludf.DUMMYFUNCTION("""COMPUTED_VALUE"""),6.0)</f>
        <v>6</v>
      </c>
      <c r="D148" s="4">
        <f>IFERROR(__xludf.DUMMYFUNCTION("IF(REGEXMATCH(A148, ""down""), SPLIT(A148,"" ""), 0)"),0.0)</f>
        <v>0</v>
      </c>
      <c r="E148" s="5"/>
      <c r="F148" s="4">
        <f>IFERROR(__xludf.DUMMYFUNCTION("IF(REGEXMATCH(A148, ""up""), SPLIT(A148,"" ""), 0)"),0.0)</f>
        <v>0</v>
      </c>
      <c r="G148" s="5"/>
      <c r="H148" s="6">
        <f t="shared" si="1"/>
        <v>132</v>
      </c>
      <c r="I148" s="6">
        <f t="shared" si="2"/>
        <v>17941</v>
      </c>
    </row>
    <row r="149">
      <c r="A149" s="3" t="s">
        <v>39</v>
      </c>
      <c r="B149" s="4">
        <f>IFERROR(__xludf.DUMMYFUNCTION("IF(REGEXMATCH(A149, ""forward""), SPLIT(A149,"" ""), 0)"),0.0)</f>
        <v>0</v>
      </c>
      <c r="C149" s="5"/>
      <c r="D149" s="4">
        <f>IFERROR(__xludf.DUMMYFUNCTION("IF(REGEXMATCH(A149, ""down""), SPLIT(A149,"" ""), 0)"),0.0)</f>
        <v>0</v>
      </c>
      <c r="E149" s="5"/>
      <c r="F149" s="4" t="str">
        <f>IFERROR(__xludf.DUMMYFUNCTION("IF(REGEXMATCH(A149, ""up""), SPLIT(A149,"" ""), 0)"),"up")</f>
        <v>up</v>
      </c>
      <c r="G149" s="5">
        <f>IFERROR(__xludf.DUMMYFUNCTION("""COMPUTED_VALUE"""),4.0)</f>
        <v>4</v>
      </c>
      <c r="H149" s="6">
        <f t="shared" si="1"/>
        <v>128</v>
      </c>
      <c r="I149" s="6">
        <f t="shared" si="2"/>
        <v>17941</v>
      </c>
    </row>
    <row r="150">
      <c r="A150" s="3" t="s">
        <v>34</v>
      </c>
      <c r="B150" s="4">
        <f>IFERROR(__xludf.DUMMYFUNCTION("IF(REGEXMATCH(A150, ""forward""), SPLIT(A150,"" ""), 0)"),0.0)</f>
        <v>0</v>
      </c>
      <c r="C150" s="5"/>
      <c r="D150" s="4">
        <f>IFERROR(__xludf.DUMMYFUNCTION("IF(REGEXMATCH(A150, ""down""), SPLIT(A150,"" ""), 0)"),0.0)</f>
        <v>0</v>
      </c>
      <c r="E150" s="5"/>
      <c r="F150" s="4" t="str">
        <f>IFERROR(__xludf.DUMMYFUNCTION("IF(REGEXMATCH(A150, ""up""), SPLIT(A150,"" ""), 0)"),"up")</f>
        <v>up</v>
      </c>
      <c r="G150" s="5">
        <f>IFERROR(__xludf.DUMMYFUNCTION("""COMPUTED_VALUE"""),2.0)</f>
        <v>2</v>
      </c>
      <c r="H150" s="6">
        <f t="shared" si="1"/>
        <v>126</v>
      </c>
      <c r="I150" s="6">
        <f t="shared" si="2"/>
        <v>17941</v>
      </c>
    </row>
    <row r="151">
      <c r="A151" s="3" t="s">
        <v>25</v>
      </c>
      <c r="B151" s="4">
        <f>IFERROR(__xludf.DUMMYFUNCTION("IF(REGEXMATCH(A151, ""forward""), SPLIT(A151,"" ""), 0)"),0.0)</f>
        <v>0</v>
      </c>
      <c r="C151" s="5"/>
      <c r="D151" s="4" t="str">
        <f>IFERROR(__xludf.DUMMYFUNCTION("IF(REGEXMATCH(A151, ""down""), SPLIT(A151,"" ""), 0)"),"down")</f>
        <v>down</v>
      </c>
      <c r="E151" s="5">
        <f>IFERROR(__xludf.DUMMYFUNCTION("""COMPUTED_VALUE"""),2.0)</f>
        <v>2</v>
      </c>
      <c r="F151" s="4">
        <f>IFERROR(__xludf.DUMMYFUNCTION("IF(REGEXMATCH(A151, ""up""), SPLIT(A151,"" ""), 0)"),0.0)</f>
        <v>0</v>
      </c>
      <c r="G151" s="5"/>
      <c r="H151" s="6">
        <f t="shared" si="1"/>
        <v>128</v>
      </c>
      <c r="I151" s="6">
        <f t="shared" si="2"/>
        <v>17941</v>
      </c>
    </row>
    <row r="152">
      <c r="A152" s="3" t="s">
        <v>24</v>
      </c>
      <c r="B152" s="4" t="str">
        <f>IFERROR(__xludf.DUMMYFUNCTION("IF(REGEXMATCH(A152, ""forward""), SPLIT(A152,"" ""), 0)"),"forward")</f>
        <v>forward</v>
      </c>
      <c r="C152" s="5">
        <f>IFERROR(__xludf.DUMMYFUNCTION("""COMPUTED_VALUE"""),7.0)</f>
        <v>7</v>
      </c>
      <c r="D152" s="4">
        <f>IFERROR(__xludf.DUMMYFUNCTION("IF(REGEXMATCH(A152, ""down""), SPLIT(A152,"" ""), 0)"),0.0)</f>
        <v>0</v>
      </c>
      <c r="E152" s="5"/>
      <c r="F152" s="4">
        <f>IFERROR(__xludf.DUMMYFUNCTION("IF(REGEXMATCH(A152, ""up""), SPLIT(A152,"" ""), 0)"),0.0)</f>
        <v>0</v>
      </c>
      <c r="G152" s="5"/>
      <c r="H152" s="6">
        <f t="shared" si="1"/>
        <v>128</v>
      </c>
      <c r="I152" s="6">
        <f t="shared" si="2"/>
        <v>18837</v>
      </c>
    </row>
    <row r="153">
      <c r="A153" s="3" t="s">
        <v>31</v>
      </c>
      <c r="B153" s="4">
        <f>IFERROR(__xludf.DUMMYFUNCTION("IF(REGEXMATCH(A153, ""forward""), SPLIT(A153,"" ""), 0)"),0.0)</f>
        <v>0</v>
      </c>
      <c r="C153" s="5"/>
      <c r="D153" s="4" t="str">
        <f>IFERROR(__xludf.DUMMYFUNCTION("IF(REGEXMATCH(A153, ""down""), SPLIT(A153,"" ""), 0)"),"down")</f>
        <v>down</v>
      </c>
      <c r="E153" s="5">
        <f>IFERROR(__xludf.DUMMYFUNCTION("""COMPUTED_VALUE"""),5.0)</f>
        <v>5</v>
      </c>
      <c r="F153" s="4">
        <f>IFERROR(__xludf.DUMMYFUNCTION("IF(REGEXMATCH(A153, ""up""), SPLIT(A153,"" ""), 0)"),0.0)</f>
        <v>0</v>
      </c>
      <c r="G153" s="5"/>
      <c r="H153" s="6">
        <f t="shared" si="1"/>
        <v>133</v>
      </c>
      <c r="I153" s="6">
        <f t="shared" si="2"/>
        <v>18837</v>
      </c>
    </row>
    <row r="154">
      <c r="A154" s="3" t="s">
        <v>20</v>
      </c>
      <c r="B154" s="4" t="str">
        <f>IFERROR(__xludf.DUMMYFUNCTION("IF(REGEXMATCH(A154, ""forward""), SPLIT(A154,"" ""), 0)"),"forward")</f>
        <v>forward</v>
      </c>
      <c r="C154" s="5">
        <f>IFERROR(__xludf.DUMMYFUNCTION("""COMPUTED_VALUE"""),2.0)</f>
        <v>2</v>
      </c>
      <c r="D154" s="4">
        <f>IFERROR(__xludf.DUMMYFUNCTION("IF(REGEXMATCH(A154, ""down""), SPLIT(A154,"" ""), 0)"),0.0)</f>
        <v>0</v>
      </c>
      <c r="E154" s="5"/>
      <c r="F154" s="4">
        <f>IFERROR(__xludf.DUMMYFUNCTION("IF(REGEXMATCH(A154, ""up""), SPLIT(A154,"" ""), 0)"),0.0)</f>
        <v>0</v>
      </c>
      <c r="G154" s="5"/>
      <c r="H154" s="6">
        <f t="shared" si="1"/>
        <v>133</v>
      </c>
      <c r="I154" s="6">
        <f t="shared" si="2"/>
        <v>19103</v>
      </c>
    </row>
    <row r="155">
      <c r="A155" s="3" t="s">
        <v>17</v>
      </c>
      <c r="B155" s="4" t="str">
        <f>IFERROR(__xludf.DUMMYFUNCTION("IF(REGEXMATCH(A155, ""forward""), SPLIT(A155,"" ""), 0)"),"forward")</f>
        <v>forward</v>
      </c>
      <c r="C155" s="5">
        <f>IFERROR(__xludf.DUMMYFUNCTION("""COMPUTED_VALUE"""),8.0)</f>
        <v>8</v>
      </c>
      <c r="D155" s="4">
        <f>IFERROR(__xludf.DUMMYFUNCTION("IF(REGEXMATCH(A155, ""down""), SPLIT(A155,"" ""), 0)"),0.0)</f>
        <v>0</v>
      </c>
      <c r="E155" s="5"/>
      <c r="F155" s="4">
        <f>IFERROR(__xludf.DUMMYFUNCTION("IF(REGEXMATCH(A155, ""up""), SPLIT(A155,"" ""), 0)"),0.0)</f>
        <v>0</v>
      </c>
      <c r="G155" s="5"/>
      <c r="H155" s="6">
        <f t="shared" si="1"/>
        <v>133</v>
      </c>
      <c r="I155" s="6">
        <f t="shared" si="2"/>
        <v>20167</v>
      </c>
    </row>
    <row r="156">
      <c r="A156" s="3" t="s">
        <v>27</v>
      </c>
      <c r="B156" s="4">
        <f>IFERROR(__xludf.DUMMYFUNCTION("IF(REGEXMATCH(A156, ""forward""), SPLIT(A156,"" ""), 0)"),0.0)</f>
        <v>0</v>
      </c>
      <c r="C156" s="5"/>
      <c r="D156" s="4">
        <f>IFERROR(__xludf.DUMMYFUNCTION("IF(REGEXMATCH(A156, ""down""), SPLIT(A156,"" ""), 0)"),0.0)</f>
        <v>0</v>
      </c>
      <c r="E156" s="5"/>
      <c r="F156" s="4" t="str">
        <f>IFERROR(__xludf.DUMMYFUNCTION("IF(REGEXMATCH(A156, ""up""), SPLIT(A156,"" ""), 0)"),"up")</f>
        <v>up</v>
      </c>
      <c r="G156" s="5">
        <f>IFERROR(__xludf.DUMMYFUNCTION("""COMPUTED_VALUE"""),3.0)</f>
        <v>3</v>
      </c>
      <c r="H156" s="6">
        <f t="shared" si="1"/>
        <v>130</v>
      </c>
      <c r="I156" s="6">
        <f t="shared" si="2"/>
        <v>20167</v>
      </c>
    </row>
    <row r="157">
      <c r="A157" s="3" t="s">
        <v>29</v>
      </c>
      <c r="B157" s="4" t="str">
        <f>IFERROR(__xludf.DUMMYFUNCTION("IF(REGEXMATCH(A157, ""forward""), SPLIT(A157,"" ""), 0)"),"forward")</f>
        <v>forward</v>
      </c>
      <c r="C157" s="5">
        <f>IFERROR(__xludf.DUMMYFUNCTION("""COMPUTED_VALUE"""),5.0)</f>
        <v>5</v>
      </c>
      <c r="D157" s="4">
        <f>IFERROR(__xludf.DUMMYFUNCTION("IF(REGEXMATCH(A157, ""down""), SPLIT(A157,"" ""), 0)"),0.0)</f>
        <v>0</v>
      </c>
      <c r="E157" s="5"/>
      <c r="F157" s="4">
        <f>IFERROR(__xludf.DUMMYFUNCTION("IF(REGEXMATCH(A157, ""up""), SPLIT(A157,"" ""), 0)"),0.0)</f>
        <v>0</v>
      </c>
      <c r="G157" s="5"/>
      <c r="H157" s="6">
        <f t="shared" si="1"/>
        <v>130</v>
      </c>
      <c r="I157" s="6">
        <f t="shared" si="2"/>
        <v>20817</v>
      </c>
    </row>
    <row r="158">
      <c r="A158" s="3" t="s">
        <v>18</v>
      </c>
      <c r="B158" s="4">
        <f>IFERROR(__xludf.DUMMYFUNCTION("IF(REGEXMATCH(A158, ""forward""), SPLIT(A158,"" ""), 0)"),0.0)</f>
        <v>0</v>
      </c>
      <c r="C158" s="5"/>
      <c r="D158" s="4">
        <f>IFERROR(__xludf.DUMMYFUNCTION("IF(REGEXMATCH(A158, ""down""), SPLIT(A158,"" ""), 0)"),0.0)</f>
        <v>0</v>
      </c>
      <c r="E158" s="5"/>
      <c r="F158" s="4" t="str">
        <f>IFERROR(__xludf.DUMMYFUNCTION("IF(REGEXMATCH(A158, ""up""), SPLIT(A158,"" ""), 0)"),"up")</f>
        <v>up</v>
      </c>
      <c r="G158" s="5">
        <f>IFERROR(__xludf.DUMMYFUNCTION("""COMPUTED_VALUE"""),6.0)</f>
        <v>6</v>
      </c>
      <c r="H158" s="6">
        <f t="shared" si="1"/>
        <v>124</v>
      </c>
      <c r="I158" s="6">
        <f t="shared" si="2"/>
        <v>20817</v>
      </c>
    </row>
    <row r="159">
      <c r="A159" s="3" t="s">
        <v>19</v>
      </c>
      <c r="B159" s="4">
        <f>IFERROR(__xludf.DUMMYFUNCTION("IF(REGEXMATCH(A159, ""forward""), SPLIT(A159,"" ""), 0)"),0.0)</f>
        <v>0</v>
      </c>
      <c r="C159" s="5"/>
      <c r="D159" s="4" t="str">
        <f>IFERROR(__xludf.DUMMYFUNCTION("IF(REGEXMATCH(A159, ""down""), SPLIT(A159,"" ""), 0)"),"down")</f>
        <v>down</v>
      </c>
      <c r="E159" s="5">
        <f>IFERROR(__xludf.DUMMYFUNCTION("""COMPUTED_VALUE"""),4.0)</f>
        <v>4</v>
      </c>
      <c r="F159" s="4">
        <f>IFERROR(__xludf.DUMMYFUNCTION("IF(REGEXMATCH(A159, ""up""), SPLIT(A159,"" ""), 0)"),0.0)</f>
        <v>0</v>
      </c>
      <c r="G159" s="5"/>
      <c r="H159" s="6">
        <f t="shared" si="1"/>
        <v>128</v>
      </c>
      <c r="I159" s="6">
        <f t="shared" si="2"/>
        <v>20817</v>
      </c>
    </row>
    <row r="160">
      <c r="A160" s="3" t="s">
        <v>16</v>
      </c>
      <c r="B160" s="4">
        <f>IFERROR(__xludf.DUMMYFUNCTION("IF(REGEXMATCH(A160, ""forward""), SPLIT(A160,"" ""), 0)"),0.0)</f>
        <v>0</v>
      </c>
      <c r="C160" s="5"/>
      <c r="D160" s="4" t="str">
        <f>IFERROR(__xludf.DUMMYFUNCTION("IF(REGEXMATCH(A160, ""down""), SPLIT(A160,"" ""), 0)"),"down")</f>
        <v>down</v>
      </c>
      <c r="E160" s="5">
        <f>IFERROR(__xludf.DUMMYFUNCTION("""COMPUTED_VALUE"""),1.0)</f>
        <v>1</v>
      </c>
      <c r="F160" s="4">
        <f>IFERROR(__xludf.DUMMYFUNCTION("IF(REGEXMATCH(A160, ""up""), SPLIT(A160,"" ""), 0)"),0.0)</f>
        <v>0</v>
      </c>
      <c r="G160" s="5"/>
      <c r="H160" s="6">
        <f t="shared" si="1"/>
        <v>129</v>
      </c>
      <c r="I160" s="6">
        <f t="shared" si="2"/>
        <v>20817</v>
      </c>
    </row>
    <row r="161">
      <c r="A161" s="3" t="s">
        <v>14</v>
      </c>
      <c r="B161" s="4">
        <f>IFERROR(__xludf.DUMMYFUNCTION("IF(REGEXMATCH(A161, ""forward""), SPLIT(A161,"" ""), 0)"),0.0)</f>
        <v>0</v>
      </c>
      <c r="C161" s="5"/>
      <c r="D161" s="4" t="str">
        <f>IFERROR(__xludf.DUMMYFUNCTION("IF(REGEXMATCH(A161, ""down""), SPLIT(A161,"" ""), 0)"),"down")</f>
        <v>down</v>
      </c>
      <c r="E161" s="5">
        <f>IFERROR(__xludf.DUMMYFUNCTION("""COMPUTED_VALUE"""),8.0)</f>
        <v>8</v>
      </c>
      <c r="F161" s="4">
        <f>IFERROR(__xludf.DUMMYFUNCTION("IF(REGEXMATCH(A161, ""up""), SPLIT(A161,"" ""), 0)"),0.0)</f>
        <v>0</v>
      </c>
      <c r="G161" s="5"/>
      <c r="H161" s="6">
        <f t="shared" si="1"/>
        <v>137</v>
      </c>
      <c r="I161" s="6">
        <f t="shared" si="2"/>
        <v>20817</v>
      </c>
    </row>
    <row r="162">
      <c r="A162" s="3" t="s">
        <v>25</v>
      </c>
      <c r="B162" s="4">
        <f>IFERROR(__xludf.DUMMYFUNCTION("IF(REGEXMATCH(A162, ""forward""), SPLIT(A162,"" ""), 0)"),0.0)</f>
        <v>0</v>
      </c>
      <c r="C162" s="5"/>
      <c r="D162" s="4" t="str">
        <f>IFERROR(__xludf.DUMMYFUNCTION("IF(REGEXMATCH(A162, ""down""), SPLIT(A162,"" ""), 0)"),"down")</f>
        <v>down</v>
      </c>
      <c r="E162" s="5">
        <f>IFERROR(__xludf.DUMMYFUNCTION("""COMPUTED_VALUE"""),2.0)</f>
        <v>2</v>
      </c>
      <c r="F162" s="4">
        <f>IFERROR(__xludf.DUMMYFUNCTION("IF(REGEXMATCH(A162, ""up""), SPLIT(A162,"" ""), 0)"),0.0)</f>
        <v>0</v>
      </c>
      <c r="G162" s="5"/>
      <c r="H162" s="6">
        <f t="shared" si="1"/>
        <v>139</v>
      </c>
      <c r="I162" s="6">
        <f t="shared" si="2"/>
        <v>20817</v>
      </c>
    </row>
    <row r="163">
      <c r="A163" s="3" t="s">
        <v>17</v>
      </c>
      <c r="B163" s="4" t="str">
        <f>IFERROR(__xludf.DUMMYFUNCTION("IF(REGEXMATCH(A163, ""forward""), SPLIT(A163,"" ""), 0)"),"forward")</f>
        <v>forward</v>
      </c>
      <c r="C163" s="5">
        <f>IFERROR(__xludf.DUMMYFUNCTION("""COMPUTED_VALUE"""),8.0)</f>
        <v>8</v>
      </c>
      <c r="D163" s="4">
        <f>IFERROR(__xludf.DUMMYFUNCTION("IF(REGEXMATCH(A163, ""down""), SPLIT(A163,"" ""), 0)"),0.0)</f>
        <v>0</v>
      </c>
      <c r="E163" s="5"/>
      <c r="F163" s="4">
        <f>IFERROR(__xludf.DUMMYFUNCTION("IF(REGEXMATCH(A163, ""up""), SPLIT(A163,"" ""), 0)"),0.0)</f>
        <v>0</v>
      </c>
      <c r="G163" s="5"/>
      <c r="H163" s="6">
        <f t="shared" si="1"/>
        <v>139</v>
      </c>
      <c r="I163" s="6">
        <f t="shared" si="2"/>
        <v>21929</v>
      </c>
    </row>
    <row r="164">
      <c r="A164" s="3" t="s">
        <v>34</v>
      </c>
      <c r="B164" s="4">
        <f>IFERROR(__xludf.DUMMYFUNCTION("IF(REGEXMATCH(A164, ""forward""), SPLIT(A164,"" ""), 0)"),0.0)</f>
        <v>0</v>
      </c>
      <c r="C164" s="5"/>
      <c r="D164" s="4">
        <f>IFERROR(__xludf.DUMMYFUNCTION("IF(REGEXMATCH(A164, ""down""), SPLIT(A164,"" ""), 0)"),0.0)</f>
        <v>0</v>
      </c>
      <c r="E164" s="5"/>
      <c r="F164" s="4" t="str">
        <f>IFERROR(__xludf.DUMMYFUNCTION("IF(REGEXMATCH(A164, ""up""), SPLIT(A164,"" ""), 0)"),"up")</f>
        <v>up</v>
      </c>
      <c r="G164" s="5">
        <f>IFERROR(__xludf.DUMMYFUNCTION("""COMPUTED_VALUE"""),2.0)</f>
        <v>2</v>
      </c>
      <c r="H164" s="6">
        <f t="shared" si="1"/>
        <v>137</v>
      </c>
      <c r="I164" s="6">
        <f t="shared" si="2"/>
        <v>21929</v>
      </c>
    </row>
    <row r="165">
      <c r="A165" s="3" t="s">
        <v>31</v>
      </c>
      <c r="B165" s="4">
        <f>IFERROR(__xludf.DUMMYFUNCTION("IF(REGEXMATCH(A165, ""forward""), SPLIT(A165,"" ""), 0)"),0.0)</f>
        <v>0</v>
      </c>
      <c r="C165" s="5"/>
      <c r="D165" s="4" t="str">
        <f>IFERROR(__xludf.DUMMYFUNCTION("IF(REGEXMATCH(A165, ""down""), SPLIT(A165,"" ""), 0)"),"down")</f>
        <v>down</v>
      </c>
      <c r="E165" s="5">
        <f>IFERROR(__xludf.DUMMYFUNCTION("""COMPUTED_VALUE"""),5.0)</f>
        <v>5</v>
      </c>
      <c r="F165" s="4">
        <f>IFERROR(__xludf.DUMMYFUNCTION("IF(REGEXMATCH(A165, ""up""), SPLIT(A165,"" ""), 0)"),0.0)</f>
        <v>0</v>
      </c>
      <c r="G165" s="5"/>
      <c r="H165" s="6">
        <f t="shared" si="1"/>
        <v>142</v>
      </c>
      <c r="I165" s="6">
        <f t="shared" si="2"/>
        <v>21929</v>
      </c>
    </row>
    <row r="166">
      <c r="A166" s="3" t="s">
        <v>26</v>
      </c>
      <c r="B166" s="4">
        <f>IFERROR(__xludf.DUMMYFUNCTION("IF(REGEXMATCH(A166, ""forward""), SPLIT(A166,"" ""), 0)"),0.0)</f>
        <v>0</v>
      </c>
      <c r="C166" s="5"/>
      <c r="D166" s="4">
        <f>IFERROR(__xludf.DUMMYFUNCTION("IF(REGEXMATCH(A166, ""down""), SPLIT(A166,"" ""), 0)"),0.0)</f>
        <v>0</v>
      </c>
      <c r="E166" s="5"/>
      <c r="F166" s="4" t="str">
        <f>IFERROR(__xludf.DUMMYFUNCTION("IF(REGEXMATCH(A166, ""up""), SPLIT(A166,"" ""), 0)"),"up")</f>
        <v>up</v>
      </c>
      <c r="G166" s="5">
        <f>IFERROR(__xludf.DUMMYFUNCTION("""COMPUTED_VALUE"""),8.0)</f>
        <v>8</v>
      </c>
      <c r="H166" s="6">
        <f t="shared" si="1"/>
        <v>134</v>
      </c>
      <c r="I166" s="6">
        <f t="shared" si="2"/>
        <v>21929</v>
      </c>
    </row>
    <row r="167">
      <c r="A167" s="3" t="s">
        <v>16</v>
      </c>
      <c r="B167" s="4">
        <f>IFERROR(__xludf.DUMMYFUNCTION("IF(REGEXMATCH(A167, ""forward""), SPLIT(A167,"" ""), 0)"),0.0)</f>
        <v>0</v>
      </c>
      <c r="C167" s="5"/>
      <c r="D167" s="4" t="str">
        <f>IFERROR(__xludf.DUMMYFUNCTION("IF(REGEXMATCH(A167, ""down""), SPLIT(A167,"" ""), 0)"),"down")</f>
        <v>down</v>
      </c>
      <c r="E167" s="5">
        <f>IFERROR(__xludf.DUMMYFUNCTION("""COMPUTED_VALUE"""),1.0)</f>
        <v>1</v>
      </c>
      <c r="F167" s="4">
        <f>IFERROR(__xludf.DUMMYFUNCTION("IF(REGEXMATCH(A167, ""up""), SPLIT(A167,"" ""), 0)"),0.0)</f>
        <v>0</v>
      </c>
      <c r="G167" s="5"/>
      <c r="H167" s="6">
        <f t="shared" si="1"/>
        <v>135</v>
      </c>
      <c r="I167" s="6">
        <f t="shared" si="2"/>
        <v>21929</v>
      </c>
    </row>
    <row r="168">
      <c r="A168" s="3" t="s">
        <v>16</v>
      </c>
      <c r="B168" s="4">
        <f>IFERROR(__xludf.DUMMYFUNCTION("IF(REGEXMATCH(A168, ""forward""), SPLIT(A168,"" ""), 0)"),0.0)</f>
        <v>0</v>
      </c>
      <c r="C168" s="5"/>
      <c r="D168" s="4" t="str">
        <f>IFERROR(__xludf.DUMMYFUNCTION("IF(REGEXMATCH(A168, ""down""), SPLIT(A168,"" ""), 0)"),"down")</f>
        <v>down</v>
      </c>
      <c r="E168" s="5">
        <f>IFERROR(__xludf.DUMMYFUNCTION("""COMPUTED_VALUE"""),1.0)</f>
        <v>1</v>
      </c>
      <c r="F168" s="4">
        <f>IFERROR(__xludf.DUMMYFUNCTION("IF(REGEXMATCH(A168, ""up""), SPLIT(A168,"" ""), 0)"),0.0)</f>
        <v>0</v>
      </c>
      <c r="G168" s="5"/>
      <c r="H168" s="6">
        <f t="shared" si="1"/>
        <v>136</v>
      </c>
      <c r="I168" s="6">
        <f t="shared" si="2"/>
        <v>21929</v>
      </c>
    </row>
    <row r="169">
      <c r="A169" s="3" t="s">
        <v>31</v>
      </c>
      <c r="B169" s="4">
        <f>IFERROR(__xludf.DUMMYFUNCTION("IF(REGEXMATCH(A169, ""forward""), SPLIT(A169,"" ""), 0)"),0.0)</f>
        <v>0</v>
      </c>
      <c r="C169" s="5"/>
      <c r="D169" s="4" t="str">
        <f>IFERROR(__xludf.DUMMYFUNCTION("IF(REGEXMATCH(A169, ""down""), SPLIT(A169,"" ""), 0)"),"down")</f>
        <v>down</v>
      </c>
      <c r="E169" s="5">
        <f>IFERROR(__xludf.DUMMYFUNCTION("""COMPUTED_VALUE"""),5.0)</f>
        <v>5</v>
      </c>
      <c r="F169" s="4">
        <f>IFERROR(__xludf.DUMMYFUNCTION("IF(REGEXMATCH(A169, ""up""), SPLIT(A169,"" ""), 0)"),0.0)</f>
        <v>0</v>
      </c>
      <c r="G169" s="5"/>
      <c r="H169" s="6">
        <f t="shared" si="1"/>
        <v>141</v>
      </c>
      <c r="I169" s="6">
        <f t="shared" si="2"/>
        <v>21929</v>
      </c>
    </row>
    <row r="170">
      <c r="A170" s="3" t="s">
        <v>39</v>
      </c>
      <c r="B170" s="4">
        <f>IFERROR(__xludf.DUMMYFUNCTION("IF(REGEXMATCH(A170, ""forward""), SPLIT(A170,"" ""), 0)"),0.0)</f>
        <v>0</v>
      </c>
      <c r="C170" s="5"/>
      <c r="D170" s="4">
        <f>IFERROR(__xludf.DUMMYFUNCTION("IF(REGEXMATCH(A170, ""down""), SPLIT(A170,"" ""), 0)"),0.0)</f>
        <v>0</v>
      </c>
      <c r="E170" s="5"/>
      <c r="F170" s="4" t="str">
        <f>IFERROR(__xludf.DUMMYFUNCTION("IF(REGEXMATCH(A170, ""up""), SPLIT(A170,"" ""), 0)"),"up")</f>
        <v>up</v>
      </c>
      <c r="G170" s="5">
        <f>IFERROR(__xludf.DUMMYFUNCTION("""COMPUTED_VALUE"""),4.0)</f>
        <v>4</v>
      </c>
      <c r="H170" s="6">
        <f t="shared" si="1"/>
        <v>137</v>
      </c>
      <c r="I170" s="6">
        <f t="shared" si="2"/>
        <v>21929</v>
      </c>
    </row>
    <row r="171">
      <c r="A171" s="3" t="s">
        <v>16</v>
      </c>
      <c r="B171" s="4">
        <f>IFERROR(__xludf.DUMMYFUNCTION("IF(REGEXMATCH(A171, ""forward""), SPLIT(A171,"" ""), 0)"),0.0)</f>
        <v>0</v>
      </c>
      <c r="C171" s="5"/>
      <c r="D171" s="4" t="str">
        <f>IFERROR(__xludf.DUMMYFUNCTION("IF(REGEXMATCH(A171, ""down""), SPLIT(A171,"" ""), 0)"),"down")</f>
        <v>down</v>
      </c>
      <c r="E171" s="5">
        <f>IFERROR(__xludf.DUMMYFUNCTION("""COMPUTED_VALUE"""),1.0)</f>
        <v>1</v>
      </c>
      <c r="F171" s="4">
        <f>IFERROR(__xludf.DUMMYFUNCTION("IF(REGEXMATCH(A171, ""up""), SPLIT(A171,"" ""), 0)"),0.0)</f>
        <v>0</v>
      </c>
      <c r="G171" s="5"/>
      <c r="H171" s="6">
        <f t="shared" si="1"/>
        <v>138</v>
      </c>
      <c r="I171" s="6">
        <f t="shared" si="2"/>
        <v>21929</v>
      </c>
    </row>
    <row r="172">
      <c r="A172" s="3" t="s">
        <v>15</v>
      </c>
      <c r="B172" s="4">
        <f>IFERROR(__xludf.DUMMYFUNCTION("IF(REGEXMATCH(A172, ""forward""), SPLIT(A172,"" ""), 0)"),0.0)</f>
        <v>0</v>
      </c>
      <c r="C172" s="5"/>
      <c r="D172" s="4" t="str">
        <f>IFERROR(__xludf.DUMMYFUNCTION("IF(REGEXMATCH(A172, ""down""), SPLIT(A172,"" ""), 0)"),"down")</f>
        <v>down</v>
      </c>
      <c r="E172" s="5">
        <f>IFERROR(__xludf.DUMMYFUNCTION("""COMPUTED_VALUE"""),3.0)</f>
        <v>3</v>
      </c>
      <c r="F172" s="4">
        <f>IFERROR(__xludf.DUMMYFUNCTION("IF(REGEXMATCH(A172, ""up""), SPLIT(A172,"" ""), 0)"),0.0)</f>
        <v>0</v>
      </c>
      <c r="G172" s="5"/>
      <c r="H172" s="6">
        <f t="shared" si="1"/>
        <v>141</v>
      </c>
      <c r="I172" s="6">
        <f t="shared" si="2"/>
        <v>21929</v>
      </c>
    </row>
    <row r="173">
      <c r="A173" s="3" t="s">
        <v>14</v>
      </c>
      <c r="B173" s="4">
        <f>IFERROR(__xludf.DUMMYFUNCTION("IF(REGEXMATCH(A173, ""forward""), SPLIT(A173,"" ""), 0)"),0.0)</f>
        <v>0</v>
      </c>
      <c r="C173" s="5"/>
      <c r="D173" s="4" t="str">
        <f>IFERROR(__xludf.DUMMYFUNCTION("IF(REGEXMATCH(A173, ""down""), SPLIT(A173,"" ""), 0)"),"down")</f>
        <v>down</v>
      </c>
      <c r="E173" s="5">
        <f>IFERROR(__xludf.DUMMYFUNCTION("""COMPUTED_VALUE"""),8.0)</f>
        <v>8</v>
      </c>
      <c r="F173" s="4">
        <f>IFERROR(__xludf.DUMMYFUNCTION("IF(REGEXMATCH(A173, ""up""), SPLIT(A173,"" ""), 0)"),0.0)</f>
        <v>0</v>
      </c>
      <c r="G173" s="5"/>
      <c r="H173" s="6">
        <f t="shared" si="1"/>
        <v>149</v>
      </c>
      <c r="I173" s="6">
        <f t="shared" si="2"/>
        <v>21929</v>
      </c>
    </row>
    <row r="174">
      <c r="A174" s="3" t="s">
        <v>28</v>
      </c>
      <c r="B174" s="4" t="str">
        <f>IFERROR(__xludf.DUMMYFUNCTION("IF(REGEXMATCH(A174, ""forward""), SPLIT(A174,"" ""), 0)"),"forward")</f>
        <v>forward</v>
      </c>
      <c r="C174" s="5">
        <f>IFERROR(__xludf.DUMMYFUNCTION("""COMPUTED_VALUE"""),6.0)</f>
        <v>6</v>
      </c>
      <c r="D174" s="4">
        <f>IFERROR(__xludf.DUMMYFUNCTION("IF(REGEXMATCH(A174, ""down""), SPLIT(A174,"" ""), 0)"),0.0)</f>
        <v>0</v>
      </c>
      <c r="E174" s="5"/>
      <c r="F174" s="4">
        <f>IFERROR(__xludf.DUMMYFUNCTION("IF(REGEXMATCH(A174, ""up""), SPLIT(A174,"" ""), 0)"),0.0)</f>
        <v>0</v>
      </c>
      <c r="G174" s="5"/>
      <c r="H174" s="6">
        <f t="shared" si="1"/>
        <v>149</v>
      </c>
      <c r="I174" s="6">
        <f t="shared" si="2"/>
        <v>22823</v>
      </c>
    </row>
    <row r="175">
      <c r="A175" s="3" t="s">
        <v>33</v>
      </c>
      <c r="B175" s="4">
        <f>IFERROR(__xludf.DUMMYFUNCTION("IF(REGEXMATCH(A175, ""forward""), SPLIT(A175,"" ""), 0)"),0.0)</f>
        <v>0</v>
      </c>
      <c r="C175" s="5"/>
      <c r="D175" s="4" t="str">
        <f>IFERROR(__xludf.DUMMYFUNCTION("IF(REGEXMATCH(A175, ""down""), SPLIT(A175,"" ""), 0)"),"down")</f>
        <v>down</v>
      </c>
      <c r="E175" s="5">
        <f>IFERROR(__xludf.DUMMYFUNCTION("""COMPUTED_VALUE"""),9.0)</f>
        <v>9</v>
      </c>
      <c r="F175" s="4">
        <f>IFERROR(__xludf.DUMMYFUNCTION("IF(REGEXMATCH(A175, ""up""), SPLIT(A175,"" ""), 0)"),0.0)</f>
        <v>0</v>
      </c>
      <c r="G175" s="5"/>
      <c r="H175" s="6">
        <f t="shared" si="1"/>
        <v>158</v>
      </c>
      <c r="I175" s="6">
        <f t="shared" si="2"/>
        <v>22823</v>
      </c>
    </row>
    <row r="176">
      <c r="A176" s="3" t="s">
        <v>28</v>
      </c>
      <c r="B176" s="4" t="str">
        <f>IFERROR(__xludf.DUMMYFUNCTION("IF(REGEXMATCH(A176, ""forward""), SPLIT(A176,"" ""), 0)"),"forward")</f>
        <v>forward</v>
      </c>
      <c r="C176" s="5">
        <f>IFERROR(__xludf.DUMMYFUNCTION("""COMPUTED_VALUE"""),6.0)</f>
        <v>6</v>
      </c>
      <c r="D176" s="4">
        <f>IFERROR(__xludf.DUMMYFUNCTION("IF(REGEXMATCH(A176, ""down""), SPLIT(A176,"" ""), 0)"),0.0)</f>
        <v>0</v>
      </c>
      <c r="E176" s="5"/>
      <c r="F176" s="4">
        <f>IFERROR(__xludf.DUMMYFUNCTION("IF(REGEXMATCH(A176, ""up""), SPLIT(A176,"" ""), 0)"),0.0)</f>
        <v>0</v>
      </c>
      <c r="G176" s="5"/>
      <c r="H176" s="6">
        <f t="shared" si="1"/>
        <v>158</v>
      </c>
      <c r="I176" s="6">
        <f t="shared" si="2"/>
        <v>23771</v>
      </c>
    </row>
    <row r="177">
      <c r="A177" s="3" t="s">
        <v>34</v>
      </c>
      <c r="B177" s="4">
        <f>IFERROR(__xludf.DUMMYFUNCTION("IF(REGEXMATCH(A177, ""forward""), SPLIT(A177,"" ""), 0)"),0.0)</f>
        <v>0</v>
      </c>
      <c r="C177" s="5"/>
      <c r="D177" s="4">
        <f>IFERROR(__xludf.DUMMYFUNCTION("IF(REGEXMATCH(A177, ""down""), SPLIT(A177,"" ""), 0)"),0.0)</f>
        <v>0</v>
      </c>
      <c r="E177" s="5"/>
      <c r="F177" s="4" t="str">
        <f>IFERROR(__xludf.DUMMYFUNCTION("IF(REGEXMATCH(A177, ""up""), SPLIT(A177,"" ""), 0)"),"up")</f>
        <v>up</v>
      </c>
      <c r="G177" s="5">
        <f>IFERROR(__xludf.DUMMYFUNCTION("""COMPUTED_VALUE"""),2.0)</f>
        <v>2</v>
      </c>
      <c r="H177" s="6">
        <f t="shared" si="1"/>
        <v>156</v>
      </c>
      <c r="I177" s="6">
        <f t="shared" si="2"/>
        <v>23771</v>
      </c>
    </row>
    <row r="178">
      <c r="A178" s="3" t="s">
        <v>23</v>
      </c>
      <c r="B178" s="4" t="str">
        <f>IFERROR(__xludf.DUMMYFUNCTION("IF(REGEXMATCH(A178, ""forward""), SPLIT(A178,"" ""), 0)"),"forward")</f>
        <v>forward</v>
      </c>
      <c r="C178" s="5">
        <f>IFERROR(__xludf.DUMMYFUNCTION("""COMPUTED_VALUE"""),1.0)</f>
        <v>1</v>
      </c>
      <c r="D178" s="4">
        <f>IFERROR(__xludf.DUMMYFUNCTION("IF(REGEXMATCH(A178, ""down""), SPLIT(A178,"" ""), 0)"),0.0)</f>
        <v>0</v>
      </c>
      <c r="E178" s="5"/>
      <c r="F178" s="4">
        <f>IFERROR(__xludf.DUMMYFUNCTION("IF(REGEXMATCH(A178, ""up""), SPLIT(A178,"" ""), 0)"),0.0)</f>
        <v>0</v>
      </c>
      <c r="G178" s="5"/>
      <c r="H178" s="6">
        <f t="shared" si="1"/>
        <v>156</v>
      </c>
      <c r="I178" s="6">
        <f t="shared" si="2"/>
        <v>23927</v>
      </c>
    </row>
    <row r="179">
      <c r="A179" s="3" t="s">
        <v>37</v>
      </c>
      <c r="B179" s="4" t="str">
        <f>IFERROR(__xludf.DUMMYFUNCTION("IF(REGEXMATCH(A179, ""forward""), SPLIT(A179,"" ""), 0)"),"forward")</f>
        <v>forward</v>
      </c>
      <c r="C179" s="5">
        <f>IFERROR(__xludf.DUMMYFUNCTION("""COMPUTED_VALUE"""),9.0)</f>
        <v>9</v>
      </c>
      <c r="D179" s="4">
        <f>IFERROR(__xludf.DUMMYFUNCTION("IF(REGEXMATCH(A179, ""down""), SPLIT(A179,"" ""), 0)"),0.0)</f>
        <v>0</v>
      </c>
      <c r="E179" s="5"/>
      <c r="F179" s="4">
        <f>IFERROR(__xludf.DUMMYFUNCTION("IF(REGEXMATCH(A179, ""up""), SPLIT(A179,"" ""), 0)"),0.0)</f>
        <v>0</v>
      </c>
      <c r="G179" s="5"/>
      <c r="H179" s="6">
        <f t="shared" si="1"/>
        <v>156</v>
      </c>
      <c r="I179" s="6">
        <f t="shared" si="2"/>
        <v>25331</v>
      </c>
    </row>
    <row r="180">
      <c r="A180" s="3" t="s">
        <v>33</v>
      </c>
      <c r="B180" s="4">
        <f>IFERROR(__xludf.DUMMYFUNCTION("IF(REGEXMATCH(A180, ""forward""), SPLIT(A180,"" ""), 0)"),0.0)</f>
        <v>0</v>
      </c>
      <c r="C180" s="5"/>
      <c r="D180" s="4" t="str">
        <f>IFERROR(__xludf.DUMMYFUNCTION("IF(REGEXMATCH(A180, ""down""), SPLIT(A180,"" ""), 0)"),"down")</f>
        <v>down</v>
      </c>
      <c r="E180" s="5">
        <f>IFERROR(__xludf.DUMMYFUNCTION("""COMPUTED_VALUE"""),9.0)</f>
        <v>9</v>
      </c>
      <c r="F180" s="4">
        <f>IFERROR(__xludf.DUMMYFUNCTION("IF(REGEXMATCH(A180, ""up""), SPLIT(A180,"" ""), 0)"),0.0)</f>
        <v>0</v>
      </c>
      <c r="G180" s="5"/>
      <c r="H180" s="6">
        <f t="shared" si="1"/>
        <v>165</v>
      </c>
      <c r="I180" s="6">
        <f t="shared" si="2"/>
        <v>25331</v>
      </c>
    </row>
    <row r="181">
      <c r="A181" s="3" t="s">
        <v>15</v>
      </c>
      <c r="B181" s="4">
        <f>IFERROR(__xludf.DUMMYFUNCTION("IF(REGEXMATCH(A181, ""forward""), SPLIT(A181,"" ""), 0)"),0.0)</f>
        <v>0</v>
      </c>
      <c r="C181" s="5"/>
      <c r="D181" s="4" t="str">
        <f>IFERROR(__xludf.DUMMYFUNCTION("IF(REGEXMATCH(A181, ""down""), SPLIT(A181,"" ""), 0)"),"down")</f>
        <v>down</v>
      </c>
      <c r="E181" s="5">
        <f>IFERROR(__xludf.DUMMYFUNCTION("""COMPUTED_VALUE"""),3.0)</f>
        <v>3</v>
      </c>
      <c r="F181" s="4">
        <f>IFERROR(__xludf.DUMMYFUNCTION("IF(REGEXMATCH(A181, ""up""), SPLIT(A181,"" ""), 0)"),0.0)</f>
        <v>0</v>
      </c>
      <c r="G181" s="5"/>
      <c r="H181" s="6">
        <f t="shared" si="1"/>
        <v>168</v>
      </c>
      <c r="I181" s="6">
        <f t="shared" si="2"/>
        <v>25331</v>
      </c>
    </row>
    <row r="182">
      <c r="A182" s="3" t="s">
        <v>33</v>
      </c>
      <c r="B182" s="4">
        <f>IFERROR(__xludf.DUMMYFUNCTION("IF(REGEXMATCH(A182, ""forward""), SPLIT(A182,"" ""), 0)"),0.0)</f>
        <v>0</v>
      </c>
      <c r="C182" s="5"/>
      <c r="D182" s="4" t="str">
        <f>IFERROR(__xludf.DUMMYFUNCTION("IF(REGEXMATCH(A182, ""down""), SPLIT(A182,"" ""), 0)"),"down")</f>
        <v>down</v>
      </c>
      <c r="E182" s="5">
        <f>IFERROR(__xludf.DUMMYFUNCTION("""COMPUTED_VALUE"""),9.0)</f>
        <v>9</v>
      </c>
      <c r="F182" s="4">
        <f>IFERROR(__xludf.DUMMYFUNCTION("IF(REGEXMATCH(A182, ""up""), SPLIT(A182,"" ""), 0)"),0.0)</f>
        <v>0</v>
      </c>
      <c r="G182" s="5"/>
      <c r="H182" s="6">
        <f t="shared" si="1"/>
        <v>177</v>
      </c>
      <c r="I182" s="6">
        <f t="shared" si="2"/>
        <v>25331</v>
      </c>
    </row>
    <row r="183">
      <c r="A183" s="3" t="s">
        <v>21</v>
      </c>
      <c r="B183" s="4">
        <f>IFERROR(__xludf.DUMMYFUNCTION("IF(REGEXMATCH(A183, ""forward""), SPLIT(A183,"" ""), 0)"),0.0)</f>
        <v>0</v>
      </c>
      <c r="C183" s="5"/>
      <c r="D183" s="4" t="str">
        <f>IFERROR(__xludf.DUMMYFUNCTION("IF(REGEXMATCH(A183, ""down""), SPLIT(A183,"" ""), 0)"),"down")</f>
        <v>down</v>
      </c>
      <c r="E183" s="5">
        <f>IFERROR(__xludf.DUMMYFUNCTION("""COMPUTED_VALUE"""),6.0)</f>
        <v>6</v>
      </c>
      <c r="F183" s="4">
        <f>IFERROR(__xludf.DUMMYFUNCTION("IF(REGEXMATCH(A183, ""up""), SPLIT(A183,"" ""), 0)"),0.0)</f>
        <v>0</v>
      </c>
      <c r="G183" s="5"/>
      <c r="H183" s="6">
        <f t="shared" si="1"/>
        <v>183</v>
      </c>
      <c r="I183" s="6">
        <f t="shared" si="2"/>
        <v>25331</v>
      </c>
    </row>
    <row r="184">
      <c r="A184" s="3" t="s">
        <v>19</v>
      </c>
      <c r="B184" s="4">
        <f>IFERROR(__xludf.DUMMYFUNCTION("IF(REGEXMATCH(A184, ""forward""), SPLIT(A184,"" ""), 0)"),0.0)</f>
        <v>0</v>
      </c>
      <c r="C184" s="5"/>
      <c r="D184" s="4" t="str">
        <f>IFERROR(__xludf.DUMMYFUNCTION("IF(REGEXMATCH(A184, ""down""), SPLIT(A184,"" ""), 0)"),"down")</f>
        <v>down</v>
      </c>
      <c r="E184" s="5">
        <f>IFERROR(__xludf.DUMMYFUNCTION("""COMPUTED_VALUE"""),4.0)</f>
        <v>4</v>
      </c>
      <c r="F184" s="4">
        <f>IFERROR(__xludf.DUMMYFUNCTION("IF(REGEXMATCH(A184, ""up""), SPLIT(A184,"" ""), 0)"),0.0)</f>
        <v>0</v>
      </c>
      <c r="G184" s="5"/>
      <c r="H184" s="6">
        <f t="shared" si="1"/>
        <v>187</v>
      </c>
      <c r="I184" s="6">
        <f t="shared" si="2"/>
        <v>25331</v>
      </c>
    </row>
    <row r="185">
      <c r="A185" s="3" t="s">
        <v>14</v>
      </c>
      <c r="B185" s="4">
        <f>IFERROR(__xludf.DUMMYFUNCTION("IF(REGEXMATCH(A185, ""forward""), SPLIT(A185,"" ""), 0)"),0.0)</f>
        <v>0</v>
      </c>
      <c r="C185" s="5"/>
      <c r="D185" s="4" t="str">
        <f>IFERROR(__xludf.DUMMYFUNCTION("IF(REGEXMATCH(A185, ""down""), SPLIT(A185,"" ""), 0)"),"down")</f>
        <v>down</v>
      </c>
      <c r="E185" s="5">
        <f>IFERROR(__xludf.DUMMYFUNCTION("""COMPUTED_VALUE"""),8.0)</f>
        <v>8</v>
      </c>
      <c r="F185" s="4">
        <f>IFERROR(__xludf.DUMMYFUNCTION("IF(REGEXMATCH(A185, ""up""), SPLIT(A185,"" ""), 0)"),0.0)</f>
        <v>0</v>
      </c>
      <c r="G185" s="5"/>
      <c r="H185" s="6">
        <f t="shared" si="1"/>
        <v>195</v>
      </c>
      <c r="I185" s="6">
        <f t="shared" si="2"/>
        <v>25331</v>
      </c>
    </row>
    <row r="186">
      <c r="A186" s="3" t="s">
        <v>23</v>
      </c>
      <c r="B186" s="4" t="str">
        <f>IFERROR(__xludf.DUMMYFUNCTION("IF(REGEXMATCH(A186, ""forward""), SPLIT(A186,"" ""), 0)"),"forward")</f>
        <v>forward</v>
      </c>
      <c r="C186" s="5">
        <f>IFERROR(__xludf.DUMMYFUNCTION("""COMPUTED_VALUE"""),1.0)</f>
        <v>1</v>
      </c>
      <c r="D186" s="4">
        <f>IFERROR(__xludf.DUMMYFUNCTION("IF(REGEXMATCH(A186, ""down""), SPLIT(A186,"" ""), 0)"),0.0)</f>
        <v>0</v>
      </c>
      <c r="E186" s="5"/>
      <c r="F186" s="4">
        <f>IFERROR(__xludf.DUMMYFUNCTION("IF(REGEXMATCH(A186, ""up""), SPLIT(A186,"" ""), 0)"),0.0)</f>
        <v>0</v>
      </c>
      <c r="G186" s="5"/>
      <c r="H186" s="6">
        <f t="shared" si="1"/>
        <v>195</v>
      </c>
      <c r="I186" s="6">
        <f t="shared" si="2"/>
        <v>25526</v>
      </c>
    </row>
    <row r="187">
      <c r="A187" s="3" t="s">
        <v>16</v>
      </c>
      <c r="B187" s="4">
        <f>IFERROR(__xludf.DUMMYFUNCTION("IF(REGEXMATCH(A187, ""forward""), SPLIT(A187,"" ""), 0)"),0.0)</f>
        <v>0</v>
      </c>
      <c r="C187" s="5"/>
      <c r="D187" s="4" t="str">
        <f>IFERROR(__xludf.DUMMYFUNCTION("IF(REGEXMATCH(A187, ""down""), SPLIT(A187,"" ""), 0)"),"down")</f>
        <v>down</v>
      </c>
      <c r="E187" s="5">
        <f>IFERROR(__xludf.DUMMYFUNCTION("""COMPUTED_VALUE"""),1.0)</f>
        <v>1</v>
      </c>
      <c r="F187" s="4">
        <f>IFERROR(__xludf.DUMMYFUNCTION("IF(REGEXMATCH(A187, ""up""), SPLIT(A187,"" ""), 0)"),0.0)</f>
        <v>0</v>
      </c>
      <c r="G187" s="5"/>
      <c r="H187" s="6">
        <f t="shared" si="1"/>
        <v>196</v>
      </c>
      <c r="I187" s="6">
        <f t="shared" si="2"/>
        <v>25526</v>
      </c>
    </row>
    <row r="188">
      <c r="A188" s="3" t="s">
        <v>20</v>
      </c>
      <c r="B188" s="4" t="str">
        <f>IFERROR(__xludf.DUMMYFUNCTION("IF(REGEXMATCH(A188, ""forward""), SPLIT(A188,"" ""), 0)"),"forward")</f>
        <v>forward</v>
      </c>
      <c r="C188" s="5">
        <f>IFERROR(__xludf.DUMMYFUNCTION("""COMPUTED_VALUE"""),2.0)</f>
        <v>2</v>
      </c>
      <c r="D188" s="4">
        <f>IFERROR(__xludf.DUMMYFUNCTION("IF(REGEXMATCH(A188, ""down""), SPLIT(A188,"" ""), 0)"),0.0)</f>
        <v>0</v>
      </c>
      <c r="E188" s="5"/>
      <c r="F188" s="4">
        <f>IFERROR(__xludf.DUMMYFUNCTION("IF(REGEXMATCH(A188, ""up""), SPLIT(A188,"" ""), 0)"),0.0)</f>
        <v>0</v>
      </c>
      <c r="G188" s="5"/>
      <c r="H188" s="6">
        <f t="shared" si="1"/>
        <v>196</v>
      </c>
      <c r="I188" s="6">
        <f t="shared" si="2"/>
        <v>25918</v>
      </c>
    </row>
    <row r="189">
      <c r="A189" s="3" t="s">
        <v>34</v>
      </c>
      <c r="B189" s="4">
        <f>IFERROR(__xludf.DUMMYFUNCTION("IF(REGEXMATCH(A189, ""forward""), SPLIT(A189,"" ""), 0)"),0.0)</f>
        <v>0</v>
      </c>
      <c r="C189" s="5"/>
      <c r="D189" s="4">
        <f>IFERROR(__xludf.DUMMYFUNCTION("IF(REGEXMATCH(A189, ""down""), SPLIT(A189,"" ""), 0)"),0.0)</f>
        <v>0</v>
      </c>
      <c r="E189" s="5"/>
      <c r="F189" s="4" t="str">
        <f>IFERROR(__xludf.DUMMYFUNCTION("IF(REGEXMATCH(A189, ""up""), SPLIT(A189,"" ""), 0)"),"up")</f>
        <v>up</v>
      </c>
      <c r="G189" s="5">
        <f>IFERROR(__xludf.DUMMYFUNCTION("""COMPUTED_VALUE"""),2.0)</f>
        <v>2</v>
      </c>
      <c r="H189" s="6">
        <f t="shared" si="1"/>
        <v>194</v>
      </c>
      <c r="I189" s="6">
        <f t="shared" si="2"/>
        <v>25918</v>
      </c>
    </row>
    <row r="190">
      <c r="A190" s="3" t="s">
        <v>17</v>
      </c>
      <c r="B190" s="4" t="str">
        <f>IFERROR(__xludf.DUMMYFUNCTION("IF(REGEXMATCH(A190, ""forward""), SPLIT(A190,"" ""), 0)"),"forward")</f>
        <v>forward</v>
      </c>
      <c r="C190" s="5">
        <f>IFERROR(__xludf.DUMMYFUNCTION("""COMPUTED_VALUE"""),8.0)</f>
        <v>8</v>
      </c>
      <c r="D190" s="4">
        <f>IFERROR(__xludf.DUMMYFUNCTION("IF(REGEXMATCH(A190, ""down""), SPLIT(A190,"" ""), 0)"),0.0)</f>
        <v>0</v>
      </c>
      <c r="E190" s="5"/>
      <c r="F190" s="4">
        <f>IFERROR(__xludf.DUMMYFUNCTION("IF(REGEXMATCH(A190, ""up""), SPLIT(A190,"" ""), 0)"),0.0)</f>
        <v>0</v>
      </c>
      <c r="G190" s="5"/>
      <c r="H190" s="6">
        <f t="shared" si="1"/>
        <v>194</v>
      </c>
      <c r="I190" s="6">
        <f t="shared" si="2"/>
        <v>27470</v>
      </c>
    </row>
    <row r="191">
      <c r="A191" s="3" t="s">
        <v>16</v>
      </c>
      <c r="B191" s="4">
        <f>IFERROR(__xludf.DUMMYFUNCTION("IF(REGEXMATCH(A191, ""forward""), SPLIT(A191,"" ""), 0)"),0.0)</f>
        <v>0</v>
      </c>
      <c r="C191" s="5"/>
      <c r="D191" s="4" t="str">
        <f>IFERROR(__xludf.DUMMYFUNCTION("IF(REGEXMATCH(A191, ""down""), SPLIT(A191,"" ""), 0)"),"down")</f>
        <v>down</v>
      </c>
      <c r="E191" s="5">
        <f>IFERROR(__xludf.DUMMYFUNCTION("""COMPUTED_VALUE"""),1.0)</f>
        <v>1</v>
      </c>
      <c r="F191" s="4">
        <f>IFERROR(__xludf.DUMMYFUNCTION("IF(REGEXMATCH(A191, ""up""), SPLIT(A191,"" ""), 0)"),0.0)</f>
        <v>0</v>
      </c>
      <c r="G191" s="5"/>
      <c r="H191" s="6">
        <f t="shared" si="1"/>
        <v>195</v>
      </c>
      <c r="I191" s="6">
        <f t="shared" si="2"/>
        <v>27470</v>
      </c>
    </row>
    <row r="192">
      <c r="A192" s="3" t="s">
        <v>18</v>
      </c>
      <c r="B192" s="4">
        <f>IFERROR(__xludf.DUMMYFUNCTION("IF(REGEXMATCH(A192, ""forward""), SPLIT(A192,"" ""), 0)"),0.0)</f>
        <v>0</v>
      </c>
      <c r="C192" s="5"/>
      <c r="D192" s="4">
        <f>IFERROR(__xludf.DUMMYFUNCTION("IF(REGEXMATCH(A192, ""down""), SPLIT(A192,"" ""), 0)"),0.0)</f>
        <v>0</v>
      </c>
      <c r="E192" s="5"/>
      <c r="F192" s="4" t="str">
        <f>IFERROR(__xludf.DUMMYFUNCTION("IF(REGEXMATCH(A192, ""up""), SPLIT(A192,"" ""), 0)"),"up")</f>
        <v>up</v>
      </c>
      <c r="G192" s="5">
        <f>IFERROR(__xludf.DUMMYFUNCTION("""COMPUTED_VALUE"""),6.0)</f>
        <v>6</v>
      </c>
      <c r="H192" s="6">
        <f t="shared" si="1"/>
        <v>189</v>
      </c>
      <c r="I192" s="6">
        <f t="shared" si="2"/>
        <v>27470</v>
      </c>
    </row>
    <row r="193">
      <c r="A193" s="3" t="s">
        <v>19</v>
      </c>
      <c r="B193" s="4">
        <f>IFERROR(__xludf.DUMMYFUNCTION("IF(REGEXMATCH(A193, ""forward""), SPLIT(A193,"" ""), 0)"),0.0)</f>
        <v>0</v>
      </c>
      <c r="C193" s="5"/>
      <c r="D193" s="4" t="str">
        <f>IFERROR(__xludf.DUMMYFUNCTION("IF(REGEXMATCH(A193, ""down""), SPLIT(A193,"" ""), 0)"),"down")</f>
        <v>down</v>
      </c>
      <c r="E193" s="5">
        <f>IFERROR(__xludf.DUMMYFUNCTION("""COMPUTED_VALUE"""),4.0)</f>
        <v>4</v>
      </c>
      <c r="F193" s="4">
        <f>IFERROR(__xludf.DUMMYFUNCTION("IF(REGEXMATCH(A193, ""up""), SPLIT(A193,"" ""), 0)"),0.0)</f>
        <v>0</v>
      </c>
      <c r="G193" s="5"/>
      <c r="H193" s="6">
        <f t="shared" si="1"/>
        <v>193</v>
      </c>
      <c r="I193" s="6">
        <f t="shared" si="2"/>
        <v>27470</v>
      </c>
    </row>
    <row r="194">
      <c r="A194" s="3" t="s">
        <v>15</v>
      </c>
      <c r="B194" s="4">
        <f>IFERROR(__xludf.DUMMYFUNCTION("IF(REGEXMATCH(A194, ""forward""), SPLIT(A194,"" ""), 0)"),0.0)</f>
        <v>0</v>
      </c>
      <c r="C194" s="5"/>
      <c r="D194" s="4" t="str">
        <f>IFERROR(__xludf.DUMMYFUNCTION("IF(REGEXMATCH(A194, ""down""), SPLIT(A194,"" ""), 0)"),"down")</f>
        <v>down</v>
      </c>
      <c r="E194" s="5">
        <f>IFERROR(__xludf.DUMMYFUNCTION("""COMPUTED_VALUE"""),3.0)</f>
        <v>3</v>
      </c>
      <c r="F194" s="4">
        <f>IFERROR(__xludf.DUMMYFUNCTION("IF(REGEXMATCH(A194, ""up""), SPLIT(A194,"" ""), 0)"),0.0)</f>
        <v>0</v>
      </c>
      <c r="G194" s="5"/>
      <c r="H194" s="6">
        <f t="shared" si="1"/>
        <v>196</v>
      </c>
      <c r="I194" s="6">
        <f t="shared" si="2"/>
        <v>27470</v>
      </c>
    </row>
    <row r="195">
      <c r="A195" s="3" t="s">
        <v>17</v>
      </c>
      <c r="B195" s="4" t="str">
        <f>IFERROR(__xludf.DUMMYFUNCTION("IF(REGEXMATCH(A195, ""forward""), SPLIT(A195,"" ""), 0)"),"forward")</f>
        <v>forward</v>
      </c>
      <c r="C195" s="5">
        <f>IFERROR(__xludf.DUMMYFUNCTION("""COMPUTED_VALUE"""),8.0)</f>
        <v>8</v>
      </c>
      <c r="D195" s="4">
        <f>IFERROR(__xludf.DUMMYFUNCTION("IF(REGEXMATCH(A195, ""down""), SPLIT(A195,"" ""), 0)"),0.0)</f>
        <v>0</v>
      </c>
      <c r="E195" s="5"/>
      <c r="F195" s="4">
        <f>IFERROR(__xludf.DUMMYFUNCTION("IF(REGEXMATCH(A195, ""up""), SPLIT(A195,"" ""), 0)"),0.0)</f>
        <v>0</v>
      </c>
      <c r="G195" s="5"/>
      <c r="H195" s="6">
        <f t="shared" si="1"/>
        <v>196</v>
      </c>
      <c r="I195" s="6">
        <f t="shared" si="2"/>
        <v>29038</v>
      </c>
    </row>
    <row r="196">
      <c r="A196" s="3" t="s">
        <v>38</v>
      </c>
      <c r="B196" s="4">
        <f>IFERROR(__xludf.DUMMYFUNCTION("IF(REGEXMATCH(A196, ""forward""), SPLIT(A196,"" ""), 0)"),0.0)</f>
        <v>0</v>
      </c>
      <c r="C196" s="5"/>
      <c r="D196" s="4">
        <f>IFERROR(__xludf.DUMMYFUNCTION("IF(REGEXMATCH(A196, ""down""), SPLIT(A196,"" ""), 0)"),0.0)</f>
        <v>0</v>
      </c>
      <c r="E196" s="5"/>
      <c r="F196" s="4" t="str">
        <f>IFERROR(__xludf.DUMMYFUNCTION("IF(REGEXMATCH(A196, ""up""), SPLIT(A196,"" ""), 0)"),"up")</f>
        <v>up</v>
      </c>
      <c r="G196" s="5">
        <f>IFERROR(__xludf.DUMMYFUNCTION("""COMPUTED_VALUE"""),7.0)</f>
        <v>7</v>
      </c>
      <c r="H196" s="6">
        <f t="shared" si="1"/>
        <v>189</v>
      </c>
      <c r="I196" s="6">
        <f t="shared" si="2"/>
        <v>29038</v>
      </c>
    </row>
    <row r="197">
      <c r="A197" s="3" t="s">
        <v>21</v>
      </c>
      <c r="B197" s="4">
        <f>IFERROR(__xludf.DUMMYFUNCTION("IF(REGEXMATCH(A197, ""forward""), SPLIT(A197,"" ""), 0)"),0.0)</f>
        <v>0</v>
      </c>
      <c r="C197" s="5"/>
      <c r="D197" s="4" t="str">
        <f>IFERROR(__xludf.DUMMYFUNCTION("IF(REGEXMATCH(A197, ""down""), SPLIT(A197,"" ""), 0)"),"down")</f>
        <v>down</v>
      </c>
      <c r="E197" s="5">
        <f>IFERROR(__xludf.DUMMYFUNCTION("""COMPUTED_VALUE"""),6.0)</f>
        <v>6</v>
      </c>
      <c r="F197" s="4">
        <f>IFERROR(__xludf.DUMMYFUNCTION("IF(REGEXMATCH(A197, ""up""), SPLIT(A197,"" ""), 0)"),0.0)</f>
        <v>0</v>
      </c>
      <c r="G197" s="5"/>
      <c r="H197" s="6">
        <f t="shared" si="1"/>
        <v>195</v>
      </c>
      <c r="I197" s="6">
        <f t="shared" si="2"/>
        <v>29038</v>
      </c>
    </row>
    <row r="198">
      <c r="A198" s="3" t="s">
        <v>16</v>
      </c>
      <c r="B198" s="4">
        <f>IFERROR(__xludf.DUMMYFUNCTION("IF(REGEXMATCH(A198, ""forward""), SPLIT(A198,"" ""), 0)"),0.0)</f>
        <v>0</v>
      </c>
      <c r="C198" s="5"/>
      <c r="D198" s="4" t="str">
        <f>IFERROR(__xludf.DUMMYFUNCTION("IF(REGEXMATCH(A198, ""down""), SPLIT(A198,"" ""), 0)"),"down")</f>
        <v>down</v>
      </c>
      <c r="E198" s="5">
        <f>IFERROR(__xludf.DUMMYFUNCTION("""COMPUTED_VALUE"""),1.0)</f>
        <v>1</v>
      </c>
      <c r="F198" s="4">
        <f>IFERROR(__xludf.DUMMYFUNCTION("IF(REGEXMATCH(A198, ""up""), SPLIT(A198,"" ""), 0)"),0.0)</f>
        <v>0</v>
      </c>
      <c r="G198" s="5"/>
      <c r="H198" s="6">
        <f t="shared" si="1"/>
        <v>196</v>
      </c>
      <c r="I198" s="6">
        <f t="shared" si="2"/>
        <v>29038</v>
      </c>
    </row>
    <row r="199">
      <c r="A199" s="3" t="s">
        <v>25</v>
      </c>
      <c r="B199" s="4">
        <f>IFERROR(__xludf.DUMMYFUNCTION("IF(REGEXMATCH(A199, ""forward""), SPLIT(A199,"" ""), 0)"),0.0)</f>
        <v>0</v>
      </c>
      <c r="C199" s="5"/>
      <c r="D199" s="4" t="str">
        <f>IFERROR(__xludf.DUMMYFUNCTION("IF(REGEXMATCH(A199, ""down""), SPLIT(A199,"" ""), 0)"),"down")</f>
        <v>down</v>
      </c>
      <c r="E199" s="5">
        <f>IFERROR(__xludf.DUMMYFUNCTION("""COMPUTED_VALUE"""),2.0)</f>
        <v>2</v>
      </c>
      <c r="F199" s="4">
        <f>IFERROR(__xludf.DUMMYFUNCTION("IF(REGEXMATCH(A199, ""up""), SPLIT(A199,"" ""), 0)"),0.0)</f>
        <v>0</v>
      </c>
      <c r="G199" s="5"/>
      <c r="H199" s="6">
        <f t="shared" si="1"/>
        <v>198</v>
      </c>
      <c r="I199" s="6">
        <f t="shared" si="2"/>
        <v>29038</v>
      </c>
    </row>
    <row r="200">
      <c r="A200" s="3" t="s">
        <v>23</v>
      </c>
      <c r="B200" s="4" t="str">
        <f>IFERROR(__xludf.DUMMYFUNCTION("IF(REGEXMATCH(A200, ""forward""), SPLIT(A200,"" ""), 0)"),"forward")</f>
        <v>forward</v>
      </c>
      <c r="C200" s="5">
        <f>IFERROR(__xludf.DUMMYFUNCTION("""COMPUTED_VALUE"""),1.0)</f>
        <v>1</v>
      </c>
      <c r="D200" s="4">
        <f>IFERROR(__xludf.DUMMYFUNCTION("IF(REGEXMATCH(A200, ""down""), SPLIT(A200,"" ""), 0)"),0.0)</f>
        <v>0</v>
      </c>
      <c r="E200" s="5"/>
      <c r="F200" s="4">
        <f>IFERROR(__xludf.DUMMYFUNCTION("IF(REGEXMATCH(A200, ""up""), SPLIT(A200,"" ""), 0)"),0.0)</f>
        <v>0</v>
      </c>
      <c r="G200" s="5"/>
      <c r="H200" s="6">
        <f t="shared" si="1"/>
        <v>198</v>
      </c>
      <c r="I200" s="6">
        <f t="shared" si="2"/>
        <v>29236</v>
      </c>
    </row>
    <row r="201">
      <c r="A201" s="3" t="s">
        <v>30</v>
      </c>
      <c r="B201" s="4">
        <f>IFERROR(__xludf.DUMMYFUNCTION("IF(REGEXMATCH(A201, ""forward""), SPLIT(A201,"" ""), 0)"),0.0)</f>
        <v>0</v>
      </c>
      <c r="C201" s="5"/>
      <c r="D201" s="4">
        <f>IFERROR(__xludf.DUMMYFUNCTION("IF(REGEXMATCH(A201, ""down""), SPLIT(A201,"" ""), 0)"),0.0)</f>
        <v>0</v>
      </c>
      <c r="E201" s="5"/>
      <c r="F201" s="4" t="str">
        <f>IFERROR(__xludf.DUMMYFUNCTION("IF(REGEXMATCH(A201, ""up""), SPLIT(A201,"" ""), 0)"),"up")</f>
        <v>up</v>
      </c>
      <c r="G201" s="5">
        <f>IFERROR(__xludf.DUMMYFUNCTION("""COMPUTED_VALUE"""),5.0)</f>
        <v>5</v>
      </c>
      <c r="H201" s="6">
        <f t="shared" si="1"/>
        <v>193</v>
      </c>
      <c r="I201" s="6">
        <f t="shared" si="2"/>
        <v>29236</v>
      </c>
    </row>
    <row r="202">
      <c r="A202" s="3" t="s">
        <v>38</v>
      </c>
      <c r="B202" s="4">
        <f>IFERROR(__xludf.DUMMYFUNCTION("IF(REGEXMATCH(A202, ""forward""), SPLIT(A202,"" ""), 0)"),0.0)</f>
        <v>0</v>
      </c>
      <c r="C202" s="5"/>
      <c r="D202" s="4">
        <f>IFERROR(__xludf.DUMMYFUNCTION("IF(REGEXMATCH(A202, ""down""), SPLIT(A202,"" ""), 0)"),0.0)</f>
        <v>0</v>
      </c>
      <c r="E202" s="5"/>
      <c r="F202" s="4" t="str">
        <f>IFERROR(__xludf.DUMMYFUNCTION("IF(REGEXMATCH(A202, ""up""), SPLIT(A202,"" ""), 0)"),"up")</f>
        <v>up</v>
      </c>
      <c r="G202" s="5">
        <f>IFERROR(__xludf.DUMMYFUNCTION("""COMPUTED_VALUE"""),7.0)</f>
        <v>7</v>
      </c>
      <c r="H202" s="6">
        <f t="shared" si="1"/>
        <v>186</v>
      </c>
      <c r="I202" s="6">
        <f t="shared" si="2"/>
        <v>29236</v>
      </c>
    </row>
    <row r="203">
      <c r="A203" s="3" t="s">
        <v>21</v>
      </c>
      <c r="B203" s="4">
        <f>IFERROR(__xludf.DUMMYFUNCTION("IF(REGEXMATCH(A203, ""forward""), SPLIT(A203,"" ""), 0)"),0.0)</f>
        <v>0</v>
      </c>
      <c r="C203" s="5"/>
      <c r="D203" s="4" t="str">
        <f>IFERROR(__xludf.DUMMYFUNCTION("IF(REGEXMATCH(A203, ""down""), SPLIT(A203,"" ""), 0)"),"down")</f>
        <v>down</v>
      </c>
      <c r="E203" s="5">
        <f>IFERROR(__xludf.DUMMYFUNCTION("""COMPUTED_VALUE"""),6.0)</f>
        <v>6</v>
      </c>
      <c r="F203" s="4">
        <f>IFERROR(__xludf.DUMMYFUNCTION("IF(REGEXMATCH(A203, ""up""), SPLIT(A203,"" ""), 0)"),0.0)</f>
        <v>0</v>
      </c>
      <c r="G203" s="5"/>
      <c r="H203" s="6">
        <f t="shared" si="1"/>
        <v>192</v>
      </c>
      <c r="I203" s="6">
        <f t="shared" si="2"/>
        <v>29236</v>
      </c>
    </row>
    <row r="204">
      <c r="A204" s="3" t="s">
        <v>19</v>
      </c>
      <c r="B204" s="4">
        <f>IFERROR(__xludf.DUMMYFUNCTION("IF(REGEXMATCH(A204, ""forward""), SPLIT(A204,"" ""), 0)"),0.0)</f>
        <v>0</v>
      </c>
      <c r="C204" s="5"/>
      <c r="D204" s="4" t="str">
        <f>IFERROR(__xludf.DUMMYFUNCTION("IF(REGEXMATCH(A204, ""down""), SPLIT(A204,"" ""), 0)"),"down")</f>
        <v>down</v>
      </c>
      <c r="E204" s="5">
        <f>IFERROR(__xludf.DUMMYFUNCTION("""COMPUTED_VALUE"""),4.0)</f>
        <v>4</v>
      </c>
      <c r="F204" s="4">
        <f>IFERROR(__xludf.DUMMYFUNCTION("IF(REGEXMATCH(A204, ""up""), SPLIT(A204,"" ""), 0)"),0.0)</f>
        <v>0</v>
      </c>
      <c r="G204" s="5"/>
      <c r="H204" s="6">
        <f t="shared" si="1"/>
        <v>196</v>
      </c>
      <c r="I204" s="6">
        <f t="shared" si="2"/>
        <v>29236</v>
      </c>
    </row>
    <row r="205">
      <c r="A205" s="3" t="s">
        <v>31</v>
      </c>
      <c r="B205" s="4">
        <f>IFERROR(__xludf.DUMMYFUNCTION("IF(REGEXMATCH(A205, ""forward""), SPLIT(A205,"" ""), 0)"),0.0)</f>
        <v>0</v>
      </c>
      <c r="C205" s="5"/>
      <c r="D205" s="4" t="str">
        <f>IFERROR(__xludf.DUMMYFUNCTION("IF(REGEXMATCH(A205, ""down""), SPLIT(A205,"" ""), 0)"),"down")</f>
        <v>down</v>
      </c>
      <c r="E205" s="5">
        <f>IFERROR(__xludf.DUMMYFUNCTION("""COMPUTED_VALUE"""),5.0)</f>
        <v>5</v>
      </c>
      <c r="F205" s="4">
        <f>IFERROR(__xludf.DUMMYFUNCTION("IF(REGEXMATCH(A205, ""up""), SPLIT(A205,"" ""), 0)"),0.0)</f>
        <v>0</v>
      </c>
      <c r="G205" s="5"/>
      <c r="H205" s="6">
        <f t="shared" si="1"/>
        <v>201</v>
      </c>
      <c r="I205" s="6">
        <f t="shared" si="2"/>
        <v>29236</v>
      </c>
    </row>
    <row r="206">
      <c r="A206" s="3" t="s">
        <v>37</v>
      </c>
      <c r="B206" s="4" t="str">
        <f>IFERROR(__xludf.DUMMYFUNCTION("IF(REGEXMATCH(A206, ""forward""), SPLIT(A206,"" ""), 0)"),"forward")</f>
        <v>forward</v>
      </c>
      <c r="C206" s="5">
        <f>IFERROR(__xludf.DUMMYFUNCTION("""COMPUTED_VALUE"""),9.0)</f>
        <v>9</v>
      </c>
      <c r="D206" s="4">
        <f>IFERROR(__xludf.DUMMYFUNCTION("IF(REGEXMATCH(A206, ""down""), SPLIT(A206,"" ""), 0)"),0.0)</f>
        <v>0</v>
      </c>
      <c r="E206" s="5"/>
      <c r="F206" s="4">
        <f>IFERROR(__xludf.DUMMYFUNCTION("IF(REGEXMATCH(A206, ""up""), SPLIT(A206,"" ""), 0)"),0.0)</f>
        <v>0</v>
      </c>
      <c r="G206" s="5"/>
      <c r="H206" s="6">
        <f t="shared" si="1"/>
        <v>201</v>
      </c>
      <c r="I206" s="6">
        <f t="shared" si="2"/>
        <v>31045</v>
      </c>
    </row>
    <row r="207">
      <c r="A207" s="3" t="s">
        <v>22</v>
      </c>
      <c r="B207" s="4">
        <f>IFERROR(__xludf.DUMMYFUNCTION("IF(REGEXMATCH(A207, ""forward""), SPLIT(A207,"" ""), 0)"),0.0)</f>
        <v>0</v>
      </c>
      <c r="C207" s="5"/>
      <c r="D207" s="4" t="str">
        <f>IFERROR(__xludf.DUMMYFUNCTION("IF(REGEXMATCH(A207, ""down""), SPLIT(A207,"" ""), 0)"),"down")</f>
        <v>down</v>
      </c>
      <c r="E207" s="5">
        <f>IFERROR(__xludf.DUMMYFUNCTION("""COMPUTED_VALUE"""),7.0)</f>
        <v>7</v>
      </c>
      <c r="F207" s="4">
        <f>IFERROR(__xludf.DUMMYFUNCTION("IF(REGEXMATCH(A207, ""up""), SPLIT(A207,"" ""), 0)"),0.0)</f>
        <v>0</v>
      </c>
      <c r="G207" s="5"/>
      <c r="H207" s="6">
        <f t="shared" si="1"/>
        <v>208</v>
      </c>
      <c r="I207" s="6">
        <f t="shared" si="2"/>
        <v>31045</v>
      </c>
    </row>
    <row r="208">
      <c r="A208" s="3" t="s">
        <v>33</v>
      </c>
      <c r="B208" s="4">
        <f>IFERROR(__xludf.DUMMYFUNCTION("IF(REGEXMATCH(A208, ""forward""), SPLIT(A208,"" ""), 0)"),0.0)</f>
        <v>0</v>
      </c>
      <c r="C208" s="5"/>
      <c r="D208" s="4" t="str">
        <f>IFERROR(__xludf.DUMMYFUNCTION("IF(REGEXMATCH(A208, ""down""), SPLIT(A208,"" ""), 0)"),"down")</f>
        <v>down</v>
      </c>
      <c r="E208" s="5">
        <f>IFERROR(__xludf.DUMMYFUNCTION("""COMPUTED_VALUE"""),9.0)</f>
        <v>9</v>
      </c>
      <c r="F208" s="4">
        <f>IFERROR(__xludf.DUMMYFUNCTION("IF(REGEXMATCH(A208, ""up""), SPLIT(A208,"" ""), 0)"),0.0)</f>
        <v>0</v>
      </c>
      <c r="G208" s="5"/>
      <c r="H208" s="6">
        <f t="shared" si="1"/>
        <v>217</v>
      </c>
      <c r="I208" s="6">
        <f t="shared" si="2"/>
        <v>31045</v>
      </c>
    </row>
    <row r="209">
      <c r="A209" s="3" t="s">
        <v>31</v>
      </c>
      <c r="B209" s="4">
        <f>IFERROR(__xludf.DUMMYFUNCTION("IF(REGEXMATCH(A209, ""forward""), SPLIT(A209,"" ""), 0)"),0.0)</f>
        <v>0</v>
      </c>
      <c r="C209" s="5"/>
      <c r="D209" s="4" t="str">
        <f>IFERROR(__xludf.DUMMYFUNCTION("IF(REGEXMATCH(A209, ""down""), SPLIT(A209,"" ""), 0)"),"down")</f>
        <v>down</v>
      </c>
      <c r="E209" s="5">
        <f>IFERROR(__xludf.DUMMYFUNCTION("""COMPUTED_VALUE"""),5.0)</f>
        <v>5</v>
      </c>
      <c r="F209" s="4">
        <f>IFERROR(__xludf.DUMMYFUNCTION("IF(REGEXMATCH(A209, ""up""), SPLIT(A209,"" ""), 0)"),0.0)</f>
        <v>0</v>
      </c>
      <c r="G209" s="5"/>
      <c r="H209" s="6">
        <f t="shared" si="1"/>
        <v>222</v>
      </c>
      <c r="I209" s="6">
        <f t="shared" si="2"/>
        <v>31045</v>
      </c>
    </row>
    <row r="210">
      <c r="A210" s="3" t="s">
        <v>37</v>
      </c>
      <c r="B210" s="4" t="str">
        <f>IFERROR(__xludf.DUMMYFUNCTION("IF(REGEXMATCH(A210, ""forward""), SPLIT(A210,"" ""), 0)"),"forward")</f>
        <v>forward</v>
      </c>
      <c r="C210" s="5">
        <f>IFERROR(__xludf.DUMMYFUNCTION("""COMPUTED_VALUE"""),9.0)</f>
        <v>9</v>
      </c>
      <c r="D210" s="4">
        <f>IFERROR(__xludf.DUMMYFUNCTION("IF(REGEXMATCH(A210, ""down""), SPLIT(A210,"" ""), 0)"),0.0)</f>
        <v>0</v>
      </c>
      <c r="E210" s="5"/>
      <c r="F210" s="4">
        <f>IFERROR(__xludf.DUMMYFUNCTION("IF(REGEXMATCH(A210, ""up""), SPLIT(A210,"" ""), 0)"),0.0)</f>
        <v>0</v>
      </c>
      <c r="G210" s="5"/>
      <c r="H210" s="6">
        <f t="shared" si="1"/>
        <v>222</v>
      </c>
      <c r="I210" s="6">
        <f t="shared" si="2"/>
        <v>33043</v>
      </c>
    </row>
    <row r="211">
      <c r="A211" s="3" t="s">
        <v>24</v>
      </c>
      <c r="B211" s="4" t="str">
        <f>IFERROR(__xludf.DUMMYFUNCTION("IF(REGEXMATCH(A211, ""forward""), SPLIT(A211,"" ""), 0)"),"forward")</f>
        <v>forward</v>
      </c>
      <c r="C211" s="5">
        <f>IFERROR(__xludf.DUMMYFUNCTION("""COMPUTED_VALUE"""),7.0)</f>
        <v>7</v>
      </c>
      <c r="D211" s="4">
        <f>IFERROR(__xludf.DUMMYFUNCTION("IF(REGEXMATCH(A211, ""down""), SPLIT(A211,"" ""), 0)"),0.0)</f>
        <v>0</v>
      </c>
      <c r="E211" s="5"/>
      <c r="F211" s="4">
        <f>IFERROR(__xludf.DUMMYFUNCTION("IF(REGEXMATCH(A211, ""up""), SPLIT(A211,"" ""), 0)"),0.0)</f>
        <v>0</v>
      </c>
      <c r="G211" s="5"/>
      <c r="H211" s="6">
        <f t="shared" si="1"/>
        <v>222</v>
      </c>
      <c r="I211" s="6">
        <f t="shared" si="2"/>
        <v>34597</v>
      </c>
    </row>
    <row r="212">
      <c r="A212" s="3" t="s">
        <v>37</v>
      </c>
      <c r="B212" s="4" t="str">
        <f>IFERROR(__xludf.DUMMYFUNCTION("IF(REGEXMATCH(A212, ""forward""), SPLIT(A212,"" ""), 0)"),"forward")</f>
        <v>forward</v>
      </c>
      <c r="C212" s="5">
        <f>IFERROR(__xludf.DUMMYFUNCTION("""COMPUTED_VALUE"""),9.0)</f>
        <v>9</v>
      </c>
      <c r="D212" s="4">
        <f>IFERROR(__xludf.DUMMYFUNCTION("IF(REGEXMATCH(A212, ""down""), SPLIT(A212,"" ""), 0)"),0.0)</f>
        <v>0</v>
      </c>
      <c r="E212" s="5"/>
      <c r="F212" s="4">
        <f>IFERROR(__xludf.DUMMYFUNCTION("IF(REGEXMATCH(A212, ""up""), SPLIT(A212,"" ""), 0)"),0.0)</f>
        <v>0</v>
      </c>
      <c r="G212" s="5"/>
      <c r="H212" s="6">
        <f t="shared" si="1"/>
        <v>222</v>
      </c>
      <c r="I212" s="6">
        <f t="shared" si="2"/>
        <v>36595</v>
      </c>
    </row>
    <row r="213">
      <c r="A213" s="3" t="s">
        <v>17</v>
      </c>
      <c r="B213" s="4" t="str">
        <f>IFERROR(__xludf.DUMMYFUNCTION("IF(REGEXMATCH(A213, ""forward""), SPLIT(A213,"" ""), 0)"),"forward")</f>
        <v>forward</v>
      </c>
      <c r="C213" s="5">
        <f>IFERROR(__xludf.DUMMYFUNCTION("""COMPUTED_VALUE"""),8.0)</f>
        <v>8</v>
      </c>
      <c r="D213" s="4">
        <f>IFERROR(__xludf.DUMMYFUNCTION("IF(REGEXMATCH(A213, ""down""), SPLIT(A213,"" ""), 0)"),0.0)</f>
        <v>0</v>
      </c>
      <c r="E213" s="5"/>
      <c r="F213" s="4">
        <f>IFERROR(__xludf.DUMMYFUNCTION("IF(REGEXMATCH(A213, ""up""), SPLIT(A213,"" ""), 0)"),0.0)</f>
        <v>0</v>
      </c>
      <c r="G213" s="5"/>
      <c r="H213" s="6">
        <f t="shared" si="1"/>
        <v>222</v>
      </c>
      <c r="I213" s="6">
        <f t="shared" si="2"/>
        <v>38371</v>
      </c>
    </row>
    <row r="214">
      <c r="A214" s="3" t="s">
        <v>39</v>
      </c>
      <c r="B214" s="4">
        <f>IFERROR(__xludf.DUMMYFUNCTION("IF(REGEXMATCH(A214, ""forward""), SPLIT(A214,"" ""), 0)"),0.0)</f>
        <v>0</v>
      </c>
      <c r="C214" s="5"/>
      <c r="D214" s="4">
        <f>IFERROR(__xludf.DUMMYFUNCTION("IF(REGEXMATCH(A214, ""down""), SPLIT(A214,"" ""), 0)"),0.0)</f>
        <v>0</v>
      </c>
      <c r="E214" s="5"/>
      <c r="F214" s="4" t="str">
        <f>IFERROR(__xludf.DUMMYFUNCTION("IF(REGEXMATCH(A214, ""up""), SPLIT(A214,"" ""), 0)"),"up")</f>
        <v>up</v>
      </c>
      <c r="G214" s="5">
        <f>IFERROR(__xludf.DUMMYFUNCTION("""COMPUTED_VALUE"""),4.0)</f>
        <v>4</v>
      </c>
      <c r="H214" s="6">
        <f t="shared" si="1"/>
        <v>218</v>
      </c>
      <c r="I214" s="6">
        <f t="shared" si="2"/>
        <v>38371</v>
      </c>
    </row>
    <row r="215">
      <c r="A215" s="3" t="s">
        <v>29</v>
      </c>
      <c r="B215" s="4" t="str">
        <f>IFERROR(__xludf.DUMMYFUNCTION("IF(REGEXMATCH(A215, ""forward""), SPLIT(A215,"" ""), 0)"),"forward")</f>
        <v>forward</v>
      </c>
      <c r="C215" s="5">
        <f>IFERROR(__xludf.DUMMYFUNCTION("""COMPUTED_VALUE"""),5.0)</f>
        <v>5</v>
      </c>
      <c r="D215" s="4">
        <f>IFERROR(__xludf.DUMMYFUNCTION("IF(REGEXMATCH(A215, ""down""), SPLIT(A215,"" ""), 0)"),0.0)</f>
        <v>0</v>
      </c>
      <c r="E215" s="5"/>
      <c r="F215" s="4">
        <f>IFERROR(__xludf.DUMMYFUNCTION("IF(REGEXMATCH(A215, ""up""), SPLIT(A215,"" ""), 0)"),0.0)</f>
        <v>0</v>
      </c>
      <c r="G215" s="5"/>
      <c r="H215" s="6">
        <f t="shared" si="1"/>
        <v>218</v>
      </c>
      <c r="I215" s="6">
        <f t="shared" si="2"/>
        <v>39461</v>
      </c>
    </row>
    <row r="216">
      <c r="A216" s="3" t="s">
        <v>22</v>
      </c>
      <c r="B216" s="4">
        <f>IFERROR(__xludf.DUMMYFUNCTION("IF(REGEXMATCH(A216, ""forward""), SPLIT(A216,"" ""), 0)"),0.0)</f>
        <v>0</v>
      </c>
      <c r="C216" s="5"/>
      <c r="D216" s="4" t="str">
        <f>IFERROR(__xludf.DUMMYFUNCTION("IF(REGEXMATCH(A216, ""down""), SPLIT(A216,"" ""), 0)"),"down")</f>
        <v>down</v>
      </c>
      <c r="E216" s="5">
        <f>IFERROR(__xludf.DUMMYFUNCTION("""COMPUTED_VALUE"""),7.0)</f>
        <v>7</v>
      </c>
      <c r="F216" s="4">
        <f>IFERROR(__xludf.DUMMYFUNCTION("IF(REGEXMATCH(A216, ""up""), SPLIT(A216,"" ""), 0)"),0.0)</f>
        <v>0</v>
      </c>
      <c r="G216" s="5"/>
      <c r="H216" s="6">
        <f t="shared" si="1"/>
        <v>225</v>
      </c>
      <c r="I216" s="6">
        <f t="shared" si="2"/>
        <v>39461</v>
      </c>
    </row>
    <row r="217">
      <c r="A217" s="3" t="s">
        <v>17</v>
      </c>
      <c r="B217" s="4" t="str">
        <f>IFERROR(__xludf.DUMMYFUNCTION("IF(REGEXMATCH(A217, ""forward""), SPLIT(A217,"" ""), 0)"),"forward")</f>
        <v>forward</v>
      </c>
      <c r="C217" s="5">
        <f>IFERROR(__xludf.DUMMYFUNCTION("""COMPUTED_VALUE"""),8.0)</f>
        <v>8</v>
      </c>
      <c r="D217" s="4">
        <f>IFERROR(__xludf.DUMMYFUNCTION("IF(REGEXMATCH(A217, ""down""), SPLIT(A217,"" ""), 0)"),0.0)</f>
        <v>0</v>
      </c>
      <c r="E217" s="5"/>
      <c r="F217" s="4">
        <f>IFERROR(__xludf.DUMMYFUNCTION("IF(REGEXMATCH(A217, ""up""), SPLIT(A217,"" ""), 0)"),0.0)</f>
        <v>0</v>
      </c>
      <c r="G217" s="5"/>
      <c r="H217" s="6">
        <f t="shared" si="1"/>
        <v>225</v>
      </c>
      <c r="I217" s="6">
        <f t="shared" si="2"/>
        <v>41261</v>
      </c>
    </row>
    <row r="218">
      <c r="A218" s="3" t="s">
        <v>36</v>
      </c>
      <c r="B218" s="4">
        <f>IFERROR(__xludf.DUMMYFUNCTION("IF(REGEXMATCH(A218, ""forward""), SPLIT(A218,"" ""), 0)"),0.0)</f>
        <v>0</v>
      </c>
      <c r="C218" s="5"/>
      <c r="D218" s="4">
        <f>IFERROR(__xludf.DUMMYFUNCTION("IF(REGEXMATCH(A218, ""down""), SPLIT(A218,"" ""), 0)"),0.0)</f>
        <v>0</v>
      </c>
      <c r="E218" s="5"/>
      <c r="F218" s="4" t="str">
        <f>IFERROR(__xludf.DUMMYFUNCTION("IF(REGEXMATCH(A218, ""up""), SPLIT(A218,"" ""), 0)"),"up")</f>
        <v>up</v>
      </c>
      <c r="G218" s="5">
        <f>IFERROR(__xludf.DUMMYFUNCTION("""COMPUTED_VALUE"""),1.0)</f>
        <v>1</v>
      </c>
      <c r="H218" s="6">
        <f t="shared" si="1"/>
        <v>224</v>
      </c>
      <c r="I218" s="6">
        <f t="shared" si="2"/>
        <v>41261</v>
      </c>
    </row>
    <row r="219">
      <c r="A219" s="3" t="s">
        <v>32</v>
      </c>
      <c r="B219" s="4" t="str">
        <f>IFERROR(__xludf.DUMMYFUNCTION("IF(REGEXMATCH(A219, ""forward""), SPLIT(A219,"" ""), 0)"),"forward")</f>
        <v>forward</v>
      </c>
      <c r="C219" s="5">
        <f>IFERROR(__xludf.DUMMYFUNCTION("""COMPUTED_VALUE"""),3.0)</f>
        <v>3</v>
      </c>
      <c r="D219" s="4">
        <f>IFERROR(__xludf.DUMMYFUNCTION("IF(REGEXMATCH(A219, ""down""), SPLIT(A219,"" ""), 0)"),0.0)</f>
        <v>0</v>
      </c>
      <c r="E219" s="5"/>
      <c r="F219" s="4">
        <f>IFERROR(__xludf.DUMMYFUNCTION("IF(REGEXMATCH(A219, ""up""), SPLIT(A219,"" ""), 0)"),0.0)</f>
        <v>0</v>
      </c>
      <c r="G219" s="5"/>
      <c r="H219" s="6">
        <f t="shared" si="1"/>
        <v>224</v>
      </c>
      <c r="I219" s="6">
        <f t="shared" si="2"/>
        <v>41933</v>
      </c>
    </row>
    <row r="220">
      <c r="A220" s="3" t="s">
        <v>20</v>
      </c>
      <c r="B220" s="4" t="str">
        <f>IFERROR(__xludf.DUMMYFUNCTION("IF(REGEXMATCH(A220, ""forward""), SPLIT(A220,"" ""), 0)"),"forward")</f>
        <v>forward</v>
      </c>
      <c r="C220" s="5">
        <f>IFERROR(__xludf.DUMMYFUNCTION("""COMPUTED_VALUE"""),2.0)</f>
        <v>2</v>
      </c>
      <c r="D220" s="4">
        <f>IFERROR(__xludf.DUMMYFUNCTION("IF(REGEXMATCH(A220, ""down""), SPLIT(A220,"" ""), 0)"),0.0)</f>
        <v>0</v>
      </c>
      <c r="E220" s="5"/>
      <c r="F220" s="4">
        <f>IFERROR(__xludf.DUMMYFUNCTION("IF(REGEXMATCH(A220, ""up""), SPLIT(A220,"" ""), 0)"),0.0)</f>
        <v>0</v>
      </c>
      <c r="G220" s="5"/>
      <c r="H220" s="6">
        <f t="shared" si="1"/>
        <v>224</v>
      </c>
      <c r="I220" s="6">
        <f t="shared" si="2"/>
        <v>42381</v>
      </c>
    </row>
    <row r="221">
      <c r="A221" s="3" t="s">
        <v>20</v>
      </c>
      <c r="B221" s="4" t="str">
        <f>IFERROR(__xludf.DUMMYFUNCTION("IF(REGEXMATCH(A221, ""forward""), SPLIT(A221,"" ""), 0)"),"forward")</f>
        <v>forward</v>
      </c>
      <c r="C221" s="5">
        <f>IFERROR(__xludf.DUMMYFUNCTION("""COMPUTED_VALUE"""),2.0)</f>
        <v>2</v>
      </c>
      <c r="D221" s="4">
        <f>IFERROR(__xludf.DUMMYFUNCTION("IF(REGEXMATCH(A221, ""down""), SPLIT(A221,"" ""), 0)"),0.0)</f>
        <v>0</v>
      </c>
      <c r="E221" s="5"/>
      <c r="F221" s="4">
        <f>IFERROR(__xludf.DUMMYFUNCTION("IF(REGEXMATCH(A221, ""up""), SPLIT(A221,"" ""), 0)"),0.0)</f>
        <v>0</v>
      </c>
      <c r="G221" s="5"/>
      <c r="H221" s="6">
        <f t="shared" si="1"/>
        <v>224</v>
      </c>
      <c r="I221" s="6">
        <f t="shared" si="2"/>
        <v>42829</v>
      </c>
    </row>
    <row r="222">
      <c r="A222" s="3" t="s">
        <v>22</v>
      </c>
      <c r="B222" s="4">
        <f>IFERROR(__xludf.DUMMYFUNCTION("IF(REGEXMATCH(A222, ""forward""), SPLIT(A222,"" ""), 0)"),0.0)</f>
        <v>0</v>
      </c>
      <c r="C222" s="5"/>
      <c r="D222" s="4" t="str">
        <f>IFERROR(__xludf.DUMMYFUNCTION("IF(REGEXMATCH(A222, ""down""), SPLIT(A222,"" ""), 0)"),"down")</f>
        <v>down</v>
      </c>
      <c r="E222" s="5">
        <f>IFERROR(__xludf.DUMMYFUNCTION("""COMPUTED_VALUE"""),7.0)</f>
        <v>7</v>
      </c>
      <c r="F222" s="4">
        <f>IFERROR(__xludf.DUMMYFUNCTION("IF(REGEXMATCH(A222, ""up""), SPLIT(A222,"" ""), 0)"),0.0)</f>
        <v>0</v>
      </c>
      <c r="G222" s="5"/>
      <c r="H222" s="6">
        <f t="shared" si="1"/>
        <v>231</v>
      </c>
      <c r="I222" s="6">
        <f t="shared" si="2"/>
        <v>42829</v>
      </c>
    </row>
    <row r="223">
      <c r="A223" s="3" t="s">
        <v>37</v>
      </c>
      <c r="B223" s="4" t="str">
        <f>IFERROR(__xludf.DUMMYFUNCTION("IF(REGEXMATCH(A223, ""forward""), SPLIT(A223,"" ""), 0)"),"forward")</f>
        <v>forward</v>
      </c>
      <c r="C223" s="5">
        <f>IFERROR(__xludf.DUMMYFUNCTION("""COMPUTED_VALUE"""),9.0)</f>
        <v>9</v>
      </c>
      <c r="D223" s="4">
        <f>IFERROR(__xludf.DUMMYFUNCTION("IF(REGEXMATCH(A223, ""down""), SPLIT(A223,"" ""), 0)"),0.0)</f>
        <v>0</v>
      </c>
      <c r="E223" s="5"/>
      <c r="F223" s="4">
        <f>IFERROR(__xludf.DUMMYFUNCTION("IF(REGEXMATCH(A223, ""up""), SPLIT(A223,"" ""), 0)"),0.0)</f>
        <v>0</v>
      </c>
      <c r="G223" s="5"/>
      <c r="H223" s="6">
        <f t="shared" si="1"/>
        <v>231</v>
      </c>
      <c r="I223" s="6">
        <f t="shared" si="2"/>
        <v>44908</v>
      </c>
    </row>
    <row r="224">
      <c r="A224" s="3" t="s">
        <v>22</v>
      </c>
      <c r="B224" s="4">
        <f>IFERROR(__xludf.DUMMYFUNCTION("IF(REGEXMATCH(A224, ""forward""), SPLIT(A224,"" ""), 0)"),0.0)</f>
        <v>0</v>
      </c>
      <c r="C224" s="5"/>
      <c r="D224" s="4" t="str">
        <f>IFERROR(__xludf.DUMMYFUNCTION("IF(REGEXMATCH(A224, ""down""), SPLIT(A224,"" ""), 0)"),"down")</f>
        <v>down</v>
      </c>
      <c r="E224" s="5">
        <f>IFERROR(__xludf.DUMMYFUNCTION("""COMPUTED_VALUE"""),7.0)</f>
        <v>7</v>
      </c>
      <c r="F224" s="4">
        <f>IFERROR(__xludf.DUMMYFUNCTION("IF(REGEXMATCH(A224, ""up""), SPLIT(A224,"" ""), 0)"),0.0)</f>
        <v>0</v>
      </c>
      <c r="G224" s="5"/>
      <c r="H224" s="6">
        <f t="shared" si="1"/>
        <v>238</v>
      </c>
      <c r="I224" s="6">
        <f t="shared" si="2"/>
        <v>44908</v>
      </c>
    </row>
    <row r="225">
      <c r="A225" s="3" t="s">
        <v>33</v>
      </c>
      <c r="B225" s="4">
        <f>IFERROR(__xludf.DUMMYFUNCTION("IF(REGEXMATCH(A225, ""forward""), SPLIT(A225,"" ""), 0)"),0.0)</f>
        <v>0</v>
      </c>
      <c r="C225" s="5"/>
      <c r="D225" s="4" t="str">
        <f>IFERROR(__xludf.DUMMYFUNCTION("IF(REGEXMATCH(A225, ""down""), SPLIT(A225,"" ""), 0)"),"down")</f>
        <v>down</v>
      </c>
      <c r="E225" s="5">
        <f>IFERROR(__xludf.DUMMYFUNCTION("""COMPUTED_VALUE"""),9.0)</f>
        <v>9</v>
      </c>
      <c r="F225" s="4">
        <f>IFERROR(__xludf.DUMMYFUNCTION("IF(REGEXMATCH(A225, ""up""), SPLIT(A225,"" ""), 0)"),0.0)</f>
        <v>0</v>
      </c>
      <c r="G225" s="5"/>
      <c r="H225" s="6">
        <f t="shared" si="1"/>
        <v>247</v>
      </c>
      <c r="I225" s="6">
        <f t="shared" si="2"/>
        <v>44908</v>
      </c>
    </row>
    <row r="226">
      <c r="A226" s="3" t="s">
        <v>28</v>
      </c>
      <c r="B226" s="4" t="str">
        <f>IFERROR(__xludf.DUMMYFUNCTION("IF(REGEXMATCH(A226, ""forward""), SPLIT(A226,"" ""), 0)"),"forward")</f>
        <v>forward</v>
      </c>
      <c r="C226" s="5">
        <f>IFERROR(__xludf.DUMMYFUNCTION("""COMPUTED_VALUE"""),6.0)</f>
        <v>6</v>
      </c>
      <c r="D226" s="4">
        <f>IFERROR(__xludf.DUMMYFUNCTION("IF(REGEXMATCH(A226, ""down""), SPLIT(A226,"" ""), 0)"),0.0)</f>
        <v>0</v>
      </c>
      <c r="E226" s="5"/>
      <c r="F226" s="4">
        <f>IFERROR(__xludf.DUMMYFUNCTION("IF(REGEXMATCH(A226, ""up""), SPLIT(A226,"" ""), 0)"),0.0)</f>
        <v>0</v>
      </c>
      <c r="G226" s="5"/>
      <c r="H226" s="6">
        <f t="shared" si="1"/>
        <v>247</v>
      </c>
      <c r="I226" s="6">
        <f t="shared" si="2"/>
        <v>46390</v>
      </c>
    </row>
    <row r="227">
      <c r="A227" s="3" t="s">
        <v>17</v>
      </c>
      <c r="B227" s="4" t="str">
        <f>IFERROR(__xludf.DUMMYFUNCTION("IF(REGEXMATCH(A227, ""forward""), SPLIT(A227,"" ""), 0)"),"forward")</f>
        <v>forward</v>
      </c>
      <c r="C227" s="5">
        <f>IFERROR(__xludf.DUMMYFUNCTION("""COMPUTED_VALUE"""),8.0)</f>
        <v>8</v>
      </c>
      <c r="D227" s="4">
        <f>IFERROR(__xludf.DUMMYFUNCTION("IF(REGEXMATCH(A227, ""down""), SPLIT(A227,"" ""), 0)"),0.0)</f>
        <v>0</v>
      </c>
      <c r="E227" s="5"/>
      <c r="F227" s="4">
        <f>IFERROR(__xludf.DUMMYFUNCTION("IF(REGEXMATCH(A227, ""up""), SPLIT(A227,"" ""), 0)"),0.0)</f>
        <v>0</v>
      </c>
      <c r="G227" s="5"/>
      <c r="H227" s="6">
        <f t="shared" si="1"/>
        <v>247</v>
      </c>
      <c r="I227" s="6">
        <f t="shared" si="2"/>
        <v>48366</v>
      </c>
    </row>
    <row r="228">
      <c r="A228" s="3" t="s">
        <v>30</v>
      </c>
      <c r="B228" s="4">
        <f>IFERROR(__xludf.DUMMYFUNCTION("IF(REGEXMATCH(A228, ""forward""), SPLIT(A228,"" ""), 0)"),0.0)</f>
        <v>0</v>
      </c>
      <c r="C228" s="5"/>
      <c r="D228" s="4">
        <f>IFERROR(__xludf.DUMMYFUNCTION("IF(REGEXMATCH(A228, ""down""), SPLIT(A228,"" ""), 0)"),0.0)</f>
        <v>0</v>
      </c>
      <c r="E228" s="5"/>
      <c r="F228" s="4" t="str">
        <f>IFERROR(__xludf.DUMMYFUNCTION("IF(REGEXMATCH(A228, ""up""), SPLIT(A228,"" ""), 0)"),"up")</f>
        <v>up</v>
      </c>
      <c r="G228" s="5">
        <f>IFERROR(__xludf.DUMMYFUNCTION("""COMPUTED_VALUE"""),5.0)</f>
        <v>5</v>
      </c>
      <c r="H228" s="6">
        <f t="shared" si="1"/>
        <v>242</v>
      </c>
      <c r="I228" s="6">
        <f t="shared" si="2"/>
        <v>48366</v>
      </c>
    </row>
    <row r="229">
      <c r="A229" s="3" t="s">
        <v>26</v>
      </c>
      <c r="B229" s="4">
        <f>IFERROR(__xludf.DUMMYFUNCTION("IF(REGEXMATCH(A229, ""forward""), SPLIT(A229,"" ""), 0)"),0.0)</f>
        <v>0</v>
      </c>
      <c r="C229" s="5"/>
      <c r="D229" s="4">
        <f>IFERROR(__xludf.DUMMYFUNCTION("IF(REGEXMATCH(A229, ""down""), SPLIT(A229,"" ""), 0)"),0.0)</f>
        <v>0</v>
      </c>
      <c r="E229" s="5"/>
      <c r="F229" s="4" t="str">
        <f>IFERROR(__xludf.DUMMYFUNCTION("IF(REGEXMATCH(A229, ""up""), SPLIT(A229,"" ""), 0)"),"up")</f>
        <v>up</v>
      </c>
      <c r="G229" s="5">
        <f>IFERROR(__xludf.DUMMYFUNCTION("""COMPUTED_VALUE"""),8.0)</f>
        <v>8</v>
      </c>
      <c r="H229" s="6">
        <f t="shared" si="1"/>
        <v>234</v>
      </c>
      <c r="I229" s="6">
        <f t="shared" si="2"/>
        <v>48366</v>
      </c>
    </row>
    <row r="230">
      <c r="A230" s="3" t="s">
        <v>38</v>
      </c>
      <c r="B230" s="4">
        <f>IFERROR(__xludf.DUMMYFUNCTION("IF(REGEXMATCH(A230, ""forward""), SPLIT(A230,"" ""), 0)"),0.0)</f>
        <v>0</v>
      </c>
      <c r="C230" s="5"/>
      <c r="D230" s="4">
        <f>IFERROR(__xludf.DUMMYFUNCTION("IF(REGEXMATCH(A230, ""down""), SPLIT(A230,"" ""), 0)"),0.0)</f>
        <v>0</v>
      </c>
      <c r="E230" s="5"/>
      <c r="F230" s="4" t="str">
        <f>IFERROR(__xludf.DUMMYFUNCTION("IF(REGEXMATCH(A230, ""up""), SPLIT(A230,"" ""), 0)"),"up")</f>
        <v>up</v>
      </c>
      <c r="G230" s="5">
        <f>IFERROR(__xludf.DUMMYFUNCTION("""COMPUTED_VALUE"""),7.0)</f>
        <v>7</v>
      </c>
      <c r="H230" s="6">
        <f t="shared" si="1"/>
        <v>227</v>
      </c>
      <c r="I230" s="6">
        <f t="shared" si="2"/>
        <v>48366</v>
      </c>
    </row>
    <row r="231">
      <c r="A231" s="3" t="s">
        <v>18</v>
      </c>
      <c r="B231" s="4">
        <f>IFERROR(__xludf.DUMMYFUNCTION("IF(REGEXMATCH(A231, ""forward""), SPLIT(A231,"" ""), 0)"),0.0)</f>
        <v>0</v>
      </c>
      <c r="C231" s="5"/>
      <c r="D231" s="4">
        <f>IFERROR(__xludf.DUMMYFUNCTION("IF(REGEXMATCH(A231, ""down""), SPLIT(A231,"" ""), 0)"),0.0)</f>
        <v>0</v>
      </c>
      <c r="E231" s="5"/>
      <c r="F231" s="4" t="str">
        <f>IFERROR(__xludf.DUMMYFUNCTION("IF(REGEXMATCH(A231, ""up""), SPLIT(A231,"" ""), 0)"),"up")</f>
        <v>up</v>
      </c>
      <c r="G231" s="5">
        <f>IFERROR(__xludf.DUMMYFUNCTION("""COMPUTED_VALUE"""),6.0)</f>
        <v>6</v>
      </c>
      <c r="H231" s="6">
        <f t="shared" si="1"/>
        <v>221</v>
      </c>
      <c r="I231" s="6">
        <f t="shared" si="2"/>
        <v>48366</v>
      </c>
    </row>
    <row r="232">
      <c r="A232" s="3" t="s">
        <v>24</v>
      </c>
      <c r="B232" s="4" t="str">
        <f>IFERROR(__xludf.DUMMYFUNCTION("IF(REGEXMATCH(A232, ""forward""), SPLIT(A232,"" ""), 0)"),"forward")</f>
        <v>forward</v>
      </c>
      <c r="C232" s="5">
        <f>IFERROR(__xludf.DUMMYFUNCTION("""COMPUTED_VALUE"""),7.0)</f>
        <v>7</v>
      </c>
      <c r="D232" s="4">
        <f>IFERROR(__xludf.DUMMYFUNCTION("IF(REGEXMATCH(A232, ""down""), SPLIT(A232,"" ""), 0)"),0.0)</f>
        <v>0</v>
      </c>
      <c r="E232" s="5"/>
      <c r="F232" s="4">
        <f>IFERROR(__xludf.DUMMYFUNCTION("IF(REGEXMATCH(A232, ""up""), SPLIT(A232,"" ""), 0)"),0.0)</f>
        <v>0</v>
      </c>
      <c r="G232" s="5"/>
      <c r="H232" s="6">
        <f t="shared" si="1"/>
        <v>221</v>
      </c>
      <c r="I232" s="6">
        <f t="shared" si="2"/>
        <v>49913</v>
      </c>
    </row>
    <row r="233">
      <c r="A233" s="3" t="s">
        <v>21</v>
      </c>
      <c r="B233" s="4">
        <f>IFERROR(__xludf.DUMMYFUNCTION("IF(REGEXMATCH(A233, ""forward""), SPLIT(A233,"" ""), 0)"),0.0)</f>
        <v>0</v>
      </c>
      <c r="C233" s="5"/>
      <c r="D233" s="4" t="str">
        <f>IFERROR(__xludf.DUMMYFUNCTION("IF(REGEXMATCH(A233, ""down""), SPLIT(A233,"" ""), 0)"),"down")</f>
        <v>down</v>
      </c>
      <c r="E233" s="5">
        <f>IFERROR(__xludf.DUMMYFUNCTION("""COMPUTED_VALUE"""),6.0)</f>
        <v>6</v>
      </c>
      <c r="F233" s="4">
        <f>IFERROR(__xludf.DUMMYFUNCTION("IF(REGEXMATCH(A233, ""up""), SPLIT(A233,"" ""), 0)"),0.0)</f>
        <v>0</v>
      </c>
      <c r="G233" s="5"/>
      <c r="H233" s="6">
        <f t="shared" si="1"/>
        <v>227</v>
      </c>
      <c r="I233" s="6">
        <f t="shared" si="2"/>
        <v>49913</v>
      </c>
    </row>
    <row r="234">
      <c r="A234" s="3" t="s">
        <v>31</v>
      </c>
      <c r="B234" s="4">
        <f>IFERROR(__xludf.DUMMYFUNCTION("IF(REGEXMATCH(A234, ""forward""), SPLIT(A234,"" ""), 0)"),0.0)</f>
        <v>0</v>
      </c>
      <c r="C234" s="5"/>
      <c r="D234" s="4" t="str">
        <f>IFERROR(__xludf.DUMMYFUNCTION("IF(REGEXMATCH(A234, ""down""), SPLIT(A234,"" ""), 0)"),"down")</f>
        <v>down</v>
      </c>
      <c r="E234" s="5">
        <f>IFERROR(__xludf.DUMMYFUNCTION("""COMPUTED_VALUE"""),5.0)</f>
        <v>5</v>
      </c>
      <c r="F234" s="4">
        <f>IFERROR(__xludf.DUMMYFUNCTION("IF(REGEXMATCH(A234, ""up""), SPLIT(A234,"" ""), 0)"),0.0)</f>
        <v>0</v>
      </c>
      <c r="G234" s="5"/>
      <c r="H234" s="6">
        <f t="shared" si="1"/>
        <v>232</v>
      </c>
      <c r="I234" s="6">
        <f t="shared" si="2"/>
        <v>49913</v>
      </c>
    </row>
    <row r="235">
      <c r="A235" s="3" t="s">
        <v>15</v>
      </c>
      <c r="B235" s="4">
        <f>IFERROR(__xludf.DUMMYFUNCTION("IF(REGEXMATCH(A235, ""forward""), SPLIT(A235,"" ""), 0)"),0.0)</f>
        <v>0</v>
      </c>
      <c r="C235" s="5"/>
      <c r="D235" s="4" t="str">
        <f>IFERROR(__xludf.DUMMYFUNCTION("IF(REGEXMATCH(A235, ""down""), SPLIT(A235,"" ""), 0)"),"down")</f>
        <v>down</v>
      </c>
      <c r="E235" s="5">
        <f>IFERROR(__xludf.DUMMYFUNCTION("""COMPUTED_VALUE"""),3.0)</f>
        <v>3</v>
      </c>
      <c r="F235" s="4">
        <f>IFERROR(__xludf.DUMMYFUNCTION("IF(REGEXMATCH(A235, ""up""), SPLIT(A235,"" ""), 0)"),0.0)</f>
        <v>0</v>
      </c>
      <c r="G235" s="5"/>
      <c r="H235" s="6">
        <f t="shared" si="1"/>
        <v>235</v>
      </c>
      <c r="I235" s="6">
        <f t="shared" si="2"/>
        <v>49913</v>
      </c>
    </row>
    <row r="236">
      <c r="A236" s="3" t="s">
        <v>24</v>
      </c>
      <c r="B236" s="4" t="str">
        <f>IFERROR(__xludf.DUMMYFUNCTION("IF(REGEXMATCH(A236, ""forward""), SPLIT(A236,"" ""), 0)"),"forward")</f>
        <v>forward</v>
      </c>
      <c r="C236" s="5">
        <f>IFERROR(__xludf.DUMMYFUNCTION("""COMPUTED_VALUE"""),7.0)</f>
        <v>7</v>
      </c>
      <c r="D236" s="4">
        <f>IFERROR(__xludf.DUMMYFUNCTION("IF(REGEXMATCH(A236, ""down""), SPLIT(A236,"" ""), 0)"),0.0)</f>
        <v>0</v>
      </c>
      <c r="E236" s="5"/>
      <c r="F236" s="4">
        <f>IFERROR(__xludf.DUMMYFUNCTION("IF(REGEXMATCH(A236, ""up""), SPLIT(A236,"" ""), 0)"),0.0)</f>
        <v>0</v>
      </c>
      <c r="G236" s="5"/>
      <c r="H236" s="6">
        <f t="shared" si="1"/>
        <v>235</v>
      </c>
      <c r="I236" s="6">
        <f t="shared" si="2"/>
        <v>51558</v>
      </c>
    </row>
    <row r="237">
      <c r="A237" s="3" t="s">
        <v>22</v>
      </c>
      <c r="B237" s="4">
        <f>IFERROR(__xludf.DUMMYFUNCTION("IF(REGEXMATCH(A237, ""forward""), SPLIT(A237,"" ""), 0)"),0.0)</f>
        <v>0</v>
      </c>
      <c r="C237" s="5"/>
      <c r="D237" s="4" t="str">
        <f>IFERROR(__xludf.DUMMYFUNCTION("IF(REGEXMATCH(A237, ""down""), SPLIT(A237,"" ""), 0)"),"down")</f>
        <v>down</v>
      </c>
      <c r="E237" s="5">
        <f>IFERROR(__xludf.DUMMYFUNCTION("""COMPUTED_VALUE"""),7.0)</f>
        <v>7</v>
      </c>
      <c r="F237" s="4">
        <f>IFERROR(__xludf.DUMMYFUNCTION("IF(REGEXMATCH(A237, ""up""), SPLIT(A237,"" ""), 0)"),0.0)</f>
        <v>0</v>
      </c>
      <c r="G237" s="5"/>
      <c r="H237" s="6">
        <f t="shared" si="1"/>
        <v>242</v>
      </c>
      <c r="I237" s="6">
        <f t="shared" si="2"/>
        <v>51558</v>
      </c>
    </row>
    <row r="238">
      <c r="A238" s="3" t="s">
        <v>28</v>
      </c>
      <c r="B238" s="4" t="str">
        <f>IFERROR(__xludf.DUMMYFUNCTION("IF(REGEXMATCH(A238, ""forward""), SPLIT(A238,"" ""), 0)"),"forward")</f>
        <v>forward</v>
      </c>
      <c r="C238" s="5">
        <f>IFERROR(__xludf.DUMMYFUNCTION("""COMPUTED_VALUE"""),6.0)</f>
        <v>6</v>
      </c>
      <c r="D238" s="4">
        <f>IFERROR(__xludf.DUMMYFUNCTION("IF(REGEXMATCH(A238, ""down""), SPLIT(A238,"" ""), 0)"),0.0)</f>
        <v>0</v>
      </c>
      <c r="E238" s="5"/>
      <c r="F238" s="4">
        <f>IFERROR(__xludf.DUMMYFUNCTION("IF(REGEXMATCH(A238, ""up""), SPLIT(A238,"" ""), 0)"),0.0)</f>
        <v>0</v>
      </c>
      <c r="G238" s="5"/>
      <c r="H238" s="6">
        <f t="shared" si="1"/>
        <v>242</v>
      </c>
      <c r="I238" s="6">
        <f t="shared" si="2"/>
        <v>53010</v>
      </c>
    </row>
    <row r="239">
      <c r="A239" s="3" t="s">
        <v>19</v>
      </c>
      <c r="B239" s="4">
        <f>IFERROR(__xludf.DUMMYFUNCTION("IF(REGEXMATCH(A239, ""forward""), SPLIT(A239,"" ""), 0)"),0.0)</f>
        <v>0</v>
      </c>
      <c r="C239" s="5"/>
      <c r="D239" s="4" t="str">
        <f>IFERROR(__xludf.DUMMYFUNCTION("IF(REGEXMATCH(A239, ""down""), SPLIT(A239,"" ""), 0)"),"down")</f>
        <v>down</v>
      </c>
      <c r="E239" s="5">
        <f>IFERROR(__xludf.DUMMYFUNCTION("""COMPUTED_VALUE"""),4.0)</f>
        <v>4</v>
      </c>
      <c r="F239" s="4">
        <f>IFERROR(__xludf.DUMMYFUNCTION("IF(REGEXMATCH(A239, ""up""), SPLIT(A239,"" ""), 0)"),0.0)</f>
        <v>0</v>
      </c>
      <c r="G239" s="5"/>
      <c r="H239" s="6">
        <f t="shared" si="1"/>
        <v>246</v>
      </c>
      <c r="I239" s="6">
        <f t="shared" si="2"/>
        <v>53010</v>
      </c>
    </row>
    <row r="240">
      <c r="A240" s="3" t="s">
        <v>25</v>
      </c>
      <c r="B240" s="4">
        <f>IFERROR(__xludf.DUMMYFUNCTION("IF(REGEXMATCH(A240, ""forward""), SPLIT(A240,"" ""), 0)"),0.0)</f>
        <v>0</v>
      </c>
      <c r="C240" s="5"/>
      <c r="D240" s="4" t="str">
        <f>IFERROR(__xludf.DUMMYFUNCTION("IF(REGEXMATCH(A240, ""down""), SPLIT(A240,"" ""), 0)"),"down")</f>
        <v>down</v>
      </c>
      <c r="E240" s="5">
        <f>IFERROR(__xludf.DUMMYFUNCTION("""COMPUTED_VALUE"""),2.0)</f>
        <v>2</v>
      </c>
      <c r="F240" s="4">
        <f>IFERROR(__xludf.DUMMYFUNCTION("IF(REGEXMATCH(A240, ""up""), SPLIT(A240,"" ""), 0)"),0.0)</f>
        <v>0</v>
      </c>
      <c r="G240" s="5"/>
      <c r="H240" s="6">
        <f t="shared" si="1"/>
        <v>248</v>
      </c>
      <c r="I240" s="6">
        <f t="shared" si="2"/>
        <v>53010</v>
      </c>
    </row>
    <row r="241">
      <c r="A241" s="3" t="s">
        <v>33</v>
      </c>
      <c r="B241" s="4">
        <f>IFERROR(__xludf.DUMMYFUNCTION("IF(REGEXMATCH(A241, ""forward""), SPLIT(A241,"" ""), 0)"),0.0)</f>
        <v>0</v>
      </c>
      <c r="C241" s="5"/>
      <c r="D241" s="4" t="str">
        <f>IFERROR(__xludf.DUMMYFUNCTION("IF(REGEXMATCH(A241, ""down""), SPLIT(A241,"" ""), 0)"),"down")</f>
        <v>down</v>
      </c>
      <c r="E241" s="5">
        <f>IFERROR(__xludf.DUMMYFUNCTION("""COMPUTED_VALUE"""),9.0)</f>
        <v>9</v>
      </c>
      <c r="F241" s="4">
        <f>IFERROR(__xludf.DUMMYFUNCTION("IF(REGEXMATCH(A241, ""up""), SPLIT(A241,"" ""), 0)"),0.0)</f>
        <v>0</v>
      </c>
      <c r="G241" s="5"/>
      <c r="H241" s="6">
        <f t="shared" si="1"/>
        <v>257</v>
      </c>
      <c r="I241" s="6">
        <f t="shared" si="2"/>
        <v>53010</v>
      </c>
    </row>
    <row r="242">
      <c r="A242" s="3" t="s">
        <v>25</v>
      </c>
      <c r="B242" s="4">
        <f>IFERROR(__xludf.DUMMYFUNCTION("IF(REGEXMATCH(A242, ""forward""), SPLIT(A242,"" ""), 0)"),0.0)</f>
        <v>0</v>
      </c>
      <c r="C242" s="5"/>
      <c r="D242" s="4" t="str">
        <f>IFERROR(__xludf.DUMMYFUNCTION("IF(REGEXMATCH(A242, ""down""), SPLIT(A242,"" ""), 0)"),"down")</f>
        <v>down</v>
      </c>
      <c r="E242" s="5">
        <f>IFERROR(__xludf.DUMMYFUNCTION("""COMPUTED_VALUE"""),2.0)</f>
        <v>2</v>
      </c>
      <c r="F242" s="4">
        <f>IFERROR(__xludf.DUMMYFUNCTION("IF(REGEXMATCH(A242, ""up""), SPLIT(A242,"" ""), 0)"),0.0)</f>
        <v>0</v>
      </c>
      <c r="G242" s="5"/>
      <c r="H242" s="6">
        <f t="shared" si="1"/>
        <v>259</v>
      </c>
      <c r="I242" s="6">
        <f t="shared" si="2"/>
        <v>53010</v>
      </c>
    </row>
    <row r="243">
      <c r="A243" s="3" t="s">
        <v>26</v>
      </c>
      <c r="B243" s="4">
        <f>IFERROR(__xludf.DUMMYFUNCTION("IF(REGEXMATCH(A243, ""forward""), SPLIT(A243,"" ""), 0)"),0.0)</f>
        <v>0</v>
      </c>
      <c r="C243" s="5"/>
      <c r="D243" s="4">
        <f>IFERROR(__xludf.DUMMYFUNCTION("IF(REGEXMATCH(A243, ""down""), SPLIT(A243,"" ""), 0)"),0.0)</f>
        <v>0</v>
      </c>
      <c r="E243" s="5"/>
      <c r="F243" s="4" t="str">
        <f>IFERROR(__xludf.DUMMYFUNCTION("IF(REGEXMATCH(A243, ""up""), SPLIT(A243,"" ""), 0)"),"up")</f>
        <v>up</v>
      </c>
      <c r="G243" s="5">
        <f>IFERROR(__xludf.DUMMYFUNCTION("""COMPUTED_VALUE"""),8.0)</f>
        <v>8</v>
      </c>
      <c r="H243" s="6">
        <f t="shared" si="1"/>
        <v>251</v>
      </c>
      <c r="I243" s="6">
        <f t="shared" si="2"/>
        <v>53010</v>
      </c>
    </row>
    <row r="244">
      <c r="A244" s="3" t="s">
        <v>14</v>
      </c>
      <c r="B244" s="4">
        <f>IFERROR(__xludf.DUMMYFUNCTION("IF(REGEXMATCH(A244, ""forward""), SPLIT(A244,"" ""), 0)"),0.0)</f>
        <v>0</v>
      </c>
      <c r="C244" s="5"/>
      <c r="D244" s="4" t="str">
        <f>IFERROR(__xludf.DUMMYFUNCTION("IF(REGEXMATCH(A244, ""down""), SPLIT(A244,"" ""), 0)"),"down")</f>
        <v>down</v>
      </c>
      <c r="E244" s="5">
        <f>IFERROR(__xludf.DUMMYFUNCTION("""COMPUTED_VALUE"""),8.0)</f>
        <v>8</v>
      </c>
      <c r="F244" s="4">
        <f>IFERROR(__xludf.DUMMYFUNCTION("IF(REGEXMATCH(A244, ""up""), SPLIT(A244,"" ""), 0)"),0.0)</f>
        <v>0</v>
      </c>
      <c r="G244" s="5"/>
      <c r="H244" s="6">
        <f t="shared" si="1"/>
        <v>259</v>
      </c>
      <c r="I244" s="6">
        <f t="shared" si="2"/>
        <v>53010</v>
      </c>
    </row>
    <row r="245">
      <c r="A245" s="3" t="s">
        <v>15</v>
      </c>
      <c r="B245" s="4">
        <f>IFERROR(__xludf.DUMMYFUNCTION("IF(REGEXMATCH(A245, ""forward""), SPLIT(A245,"" ""), 0)"),0.0)</f>
        <v>0</v>
      </c>
      <c r="C245" s="5"/>
      <c r="D245" s="4" t="str">
        <f>IFERROR(__xludf.DUMMYFUNCTION("IF(REGEXMATCH(A245, ""down""), SPLIT(A245,"" ""), 0)"),"down")</f>
        <v>down</v>
      </c>
      <c r="E245" s="5">
        <f>IFERROR(__xludf.DUMMYFUNCTION("""COMPUTED_VALUE"""),3.0)</f>
        <v>3</v>
      </c>
      <c r="F245" s="4">
        <f>IFERROR(__xludf.DUMMYFUNCTION("IF(REGEXMATCH(A245, ""up""), SPLIT(A245,"" ""), 0)"),0.0)</f>
        <v>0</v>
      </c>
      <c r="G245" s="5"/>
      <c r="H245" s="6">
        <f t="shared" si="1"/>
        <v>262</v>
      </c>
      <c r="I245" s="6">
        <f t="shared" si="2"/>
        <v>53010</v>
      </c>
    </row>
    <row r="246">
      <c r="A246" s="3" t="s">
        <v>19</v>
      </c>
      <c r="B246" s="4">
        <f>IFERROR(__xludf.DUMMYFUNCTION("IF(REGEXMATCH(A246, ""forward""), SPLIT(A246,"" ""), 0)"),0.0)</f>
        <v>0</v>
      </c>
      <c r="C246" s="5"/>
      <c r="D246" s="4" t="str">
        <f>IFERROR(__xludf.DUMMYFUNCTION("IF(REGEXMATCH(A246, ""down""), SPLIT(A246,"" ""), 0)"),"down")</f>
        <v>down</v>
      </c>
      <c r="E246" s="5">
        <f>IFERROR(__xludf.DUMMYFUNCTION("""COMPUTED_VALUE"""),4.0)</f>
        <v>4</v>
      </c>
      <c r="F246" s="4">
        <f>IFERROR(__xludf.DUMMYFUNCTION("IF(REGEXMATCH(A246, ""up""), SPLIT(A246,"" ""), 0)"),0.0)</f>
        <v>0</v>
      </c>
      <c r="G246" s="5"/>
      <c r="H246" s="6">
        <f t="shared" si="1"/>
        <v>266</v>
      </c>
      <c r="I246" s="6">
        <f t="shared" si="2"/>
        <v>53010</v>
      </c>
    </row>
    <row r="247">
      <c r="A247" s="3" t="s">
        <v>32</v>
      </c>
      <c r="B247" s="4" t="str">
        <f>IFERROR(__xludf.DUMMYFUNCTION("IF(REGEXMATCH(A247, ""forward""), SPLIT(A247,"" ""), 0)"),"forward")</f>
        <v>forward</v>
      </c>
      <c r="C247" s="5">
        <f>IFERROR(__xludf.DUMMYFUNCTION("""COMPUTED_VALUE"""),3.0)</f>
        <v>3</v>
      </c>
      <c r="D247" s="4">
        <f>IFERROR(__xludf.DUMMYFUNCTION("IF(REGEXMATCH(A247, ""down""), SPLIT(A247,"" ""), 0)"),0.0)</f>
        <v>0</v>
      </c>
      <c r="E247" s="5"/>
      <c r="F247" s="4">
        <f>IFERROR(__xludf.DUMMYFUNCTION("IF(REGEXMATCH(A247, ""up""), SPLIT(A247,"" ""), 0)"),0.0)</f>
        <v>0</v>
      </c>
      <c r="G247" s="5"/>
      <c r="H247" s="6">
        <f t="shared" si="1"/>
        <v>266</v>
      </c>
      <c r="I247" s="6">
        <f t="shared" si="2"/>
        <v>53808</v>
      </c>
    </row>
    <row r="248">
      <c r="A248" s="3" t="s">
        <v>18</v>
      </c>
      <c r="B248" s="4">
        <f>IFERROR(__xludf.DUMMYFUNCTION("IF(REGEXMATCH(A248, ""forward""), SPLIT(A248,"" ""), 0)"),0.0)</f>
        <v>0</v>
      </c>
      <c r="C248" s="5"/>
      <c r="D248" s="4">
        <f>IFERROR(__xludf.DUMMYFUNCTION("IF(REGEXMATCH(A248, ""down""), SPLIT(A248,"" ""), 0)"),0.0)</f>
        <v>0</v>
      </c>
      <c r="E248" s="5"/>
      <c r="F248" s="4" t="str">
        <f>IFERROR(__xludf.DUMMYFUNCTION("IF(REGEXMATCH(A248, ""up""), SPLIT(A248,"" ""), 0)"),"up")</f>
        <v>up</v>
      </c>
      <c r="G248" s="5">
        <f>IFERROR(__xludf.DUMMYFUNCTION("""COMPUTED_VALUE"""),6.0)</f>
        <v>6</v>
      </c>
      <c r="H248" s="6">
        <f t="shared" si="1"/>
        <v>260</v>
      </c>
      <c r="I248" s="6">
        <f t="shared" si="2"/>
        <v>53808</v>
      </c>
    </row>
    <row r="249">
      <c r="A249" s="3" t="s">
        <v>33</v>
      </c>
      <c r="B249" s="4">
        <f>IFERROR(__xludf.DUMMYFUNCTION("IF(REGEXMATCH(A249, ""forward""), SPLIT(A249,"" ""), 0)"),0.0)</f>
        <v>0</v>
      </c>
      <c r="C249" s="5"/>
      <c r="D249" s="4" t="str">
        <f>IFERROR(__xludf.DUMMYFUNCTION("IF(REGEXMATCH(A249, ""down""), SPLIT(A249,"" ""), 0)"),"down")</f>
        <v>down</v>
      </c>
      <c r="E249" s="5">
        <f>IFERROR(__xludf.DUMMYFUNCTION("""COMPUTED_VALUE"""),9.0)</f>
        <v>9</v>
      </c>
      <c r="F249" s="4">
        <f>IFERROR(__xludf.DUMMYFUNCTION("IF(REGEXMATCH(A249, ""up""), SPLIT(A249,"" ""), 0)"),0.0)</f>
        <v>0</v>
      </c>
      <c r="G249" s="5"/>
      <c r="H249" s="6">
        <f t="shared" si="1"/>
        <v>269</v>
      </c>
      <c r="I249" s="6">
        <f t="shared" si="2"/>
        <v>53808</v>
      </c>
    </row>
    <row r="250">
      <c r="A250" s="3" t="s">
        <v>23</v>
      </c>
      <c r="B250" s="4" t="str">
        <f>IFERROR(__xludf.DUMMYFUNCTION("IF(REGEXMATCH(A250, ""forward""), SPLIT(A250,"" ""), 0)"),"forward")</f>
        <v>forward</v>
      </c>
      <c r="C250" s="5">
        <f>IFERROR(__xludf.DUMMYFUNCTION("""COMPUTED_VALUE"""),1.0)</f>
        <v>1</v>
      </c>
      <c r="D250" s="4">
        <f>IFERROR(__xludf.DUMMYFUNCTION("IF(REGEXMATCH(A250, ""down""), SPLIT(A250,"" ""), 0)"),0.0)</f>
        <v>0</v>
      </c>
      <c r="E250" s="5"/>
      <c r="F250" s="4">
        <f>IFERROR(__xludf.DUMMYFUNCTION("IF(REGEXMATCH(A250, ""up""), SPLIT(A250,"" ""), 0)"),0.0)</f>
        <v>0</v>
      </c>
      <c r="G250" s="5"/>
      <c r="H250" s="6">
        <f t="shared" si="1"/>
        <v>269</v>
      </c>
      <c r="I250" s="6">
        <f t="shared" si="2"/>
        <v>54077</v>
      </c>
    </row>
    <row r="251">
      <c r="A251" s="3" t="s">
        <v>15</v>
      </c>
      <c r="B251" s="4">
        <f>IFERROR(__xludf.DUMMYFUNCTION("IF(REGEXMATCH(A251, ""forward""), SPLIT(A251,"" ""), 0)"),0.0)</f>
        <v>0</v>
      </c>
      <c r="C251" s="5"/>
      <c r="D251" s="4" t="str">
        <f>IFERROR(__xludf.DUMMYFUNCTION("IF(REGEXMATCH(A251, ""down""), SPLIT(A251,"" ""), 0)"),"down")</f>
        <v>down</v>
      </c>
      <c r="E251" s="5">
        <f>IFERROR(__xludf.DUMMYFUNCTION("""COMPUTED_VALUE"""),3.0)</f>
        <v>3</v>
      </c>
      <c r="F251" s="4">
        <f>IFERROR(__xludf.DUMMYFUNCTION("IF(REGEXMATCH(A251, ""up""), SPLIT(A251,"" ""), 0)"),0.0)</f>
        <v>0</v>
      </c>
      <c r="G251" s="5"/>
      <c r="H251" s="6">
        <f t="shared" si="1"/>
        <v>272</v>
      </c>
      <c r="I251" s="6">
        <f t="shared" si="2"/>
        <v>54077</v>
      </c>
    </row>
    <row r="252">
      <c r="A252" s="3" t="s">
        <v>37</v>
      </c>
      <c r="B252" s="4" t="str">
        <f>IFERROR(__xludf.DUMMYFUNCTION("IF(REGEXMATCH(A252, ""forward""), SPLIT(A252,"" ""), 0)"),"forward")</f>
        <v>forward</v>
      </c>
      <c r="C252" s="5">
        <f>IFERROR(__xludf.DUMMYFUNCTION("""COMPUTED_VALUE"""),9.0)</f>
        <v>9</v>
      </c>
      <c r="D252" s="4">
        <f>IFERROR(__xludf.DUMMYFUNCTION("IF(REGEXMATCH(A252, ""down""), SPLIT(A252,"" ""), 0)"),0.0)</f>
        <v>0</v>
      </c>
      <c r="E252" s="5"/>
      <c r="F252" s="4">
        <f>IFERROR(__xludf.DUMMYFUNCTION("IF(REGEXMATCH(A252, ""up""), SPLIT(A252,"" ""), 0)"),0.0)</f>
        <v>0</v>
      </c>
      <c r="G252" s="5"/>
      <c r="H252" s="6">
        <f t="shared" si="1"/>
        <v>272</v>
      </c>
      <c r="I252" s="6">
        <f t="shared" si="2"/>
        <v>56525</v>
      </c>
    </row>
    <row r="253">
      <c r="A253" s="3" t="s">
        <v>21</v>
      </c>
      <c r="B253" s="4">
        <f>IFERROR(__xludf.DUMMYFUNCTION("IF(REGEXMATCH(A253, ""forward""), SPLIT(A253,"" ""), 0)"),0.0)</f>
        <v>0</v>
      </c>
      <c r="C253" s="5"/>
      <c r="D253" s="4" t="str">
        <f>IFERROR(__xludf.DUMMYFUNCTION("IF(REGEXMATCH(A253, ""down""), SPLIT(A253,"" ""), 0)"),"down")</f>
        <v>down</v>
      </c>
      <c r="E253" s="5">
        <f>IFERROR(__xludf.DUMMYFUNCTION("""COMPUTED_VALUE"""),6.0)</f>
        <v>6</v>
      </c>
      <c r="F253" s="4">
        <f>IFERROR(__xludf.DUMMYFUNCTION("IF(REGEXMATCH(A253, ""up""), SPLIT(A253,"" ""), 0)"),0.0)</f>
        <v>0</v>
      </c>
      <c r="G253" s="5"/>
      <c r="H253" s="6">
        <f t="shared" si="1"/>
        <v>278</v>
      </c>
      <c r="I253" s="6">
        <f t="shared" si="2"/>
        <v>56525</v>
      </c>
    </row>
    <row r="254">
      <c r="A254" s="3" t="s">
        <v>37</v>
      </c>
      <c r="B254" s="4" t="str">
        <f>IFERROR(__xludf.DUMMYFUNCTION("IF(REGEXMATCH(A254, ""forward""), SPLIT(A254,"" ""), 0)"),"forward")</f>
        <v>forward</v>
      </c>
      <c r="C254" s="5">
        <f>IFERROR(__xludf.DUMMYFUNCTION("""COMPUTED_VALUE"""),9.0)</f>
        <v>9</v>
      </c>
      <c r="D254" s="4">
        <f>IFERROR(__xludf.DUMMYFUNCTION("IF(REGEXMATCH(A254, ""down""), SPLIT(A254,"" ""), 0)"),0.0)</f>
        <v>0</v>
      </c>
      <c r="E254" s="5"/>
      <c r="F254" s="4">
        <f>IFERROR(__xludf.DUMMYFUNCTION("IF(REGEXMATCH(A254, ""up""), SPLIT(A254,"" ""), 0)"),0.0)</f>
        <v>0</v>
      </c>
      <c r="G254" s="5"/>
      <c r="H254" s="6">
        <f t="shared" si="1"/>
        <v>278</v>
      </c>
      <c r="I254" s="6">
        <f t="shared" si="2"/>
        <v>59027</v>
      </c>
    </row>
    <row r="255">
      <c r="A255" s="3" t="s">
        <v>17</v>
      </c>
      <c r="B255" s="4" t="str">
        <f>IFERROR(__xludf.DUMMYFUNCTION("IF(REGEXMATCH(A255, ""forward""), SPLIT(A255,"" ""), 0)"),"forward")</f>
        <v>forward</v>
      </c>
      <c r="C255" s="5">
        <f>IFERROR(__xludf.DUMMYFUNCTION("""COMPUTED_VALUE"""),8.0)</f>
        <v>8</v>
      </c>
      <c r="D255" s="4">
        <f>IFERROR(__xludf.DUMMYFUNCTION("IF(REGEXMATCH(A255, ""down""), SPLIT(A255,"" ""), 0)"),0.0)</f>
        <v>0</v>
      </c>
      <c r="E255" s="5"/>
      <c r="F255" s="4">
        <f>IFERROR(__xludf.DUMMYFUNCTION("IF(REGEXMATCH(A255, ""up""), SPLIT(A255,"" ""), 0)"),0.0)</f>
        <v>0</v>
      </c>
      <c r="G255" s="5"/>
      <c r="H255" s="6">
        <f t="shared" si="1"/>
        <v>278</v>
      </c>
      <c r="I255" s="6">
        <f t="shared" si="2"/>
        <v>61251</v>
      </c>
    </row>
    <row r="256">
      <c r="A256" s="3" t="s">
        <v>29</v>
      </c>
      <c r="B256" s="4" t="str">
        <f>IFERROR(__xludf.DUMMYFUNCTION("IF(REGEXMATCH(A256, ""forward""), SPLIT(A256,"" ""), 0)"),"forward")</f>
        <v>forward</v>
      </c>
      <c r="C256" s="5">
        <f>IFERROR(__xludf.DUMMYFUNCTION("""COMPUTED_VALUE"""),5.0)</f>
        <v>5</v>
      </c>
      <c r="D256" s="4">
        <f>IFERROR(__xludf.DUMMYFUNCTION("IF(REGEXMATCH(A256, ""down""), SPLIT(A256,"" ""), 0)"),0.0)</f>
        <v>0</v>
      </c>
      <c r="E256" s="5"/>
      <c r="F256" s="4">
        <f>IFERROR(__xludf.DUMMYFUNCTION("IF(REGEXMATCH(A256, ""up""), SPLIT(A256,"" ""), 0)"),0.0)</f>
        <v>0</v>
      </c>
      <c r="G256" s="5"/>
      <c r="H256" s="6">
        <f t="shared" si="1"/>
        <v>278</v>
      </c>
      <c r="I256" s="6">
        <f t="shared" si="2"/>
        <v>62641</v>
      </c>
    </row>
    <row r="257">
      <c r="A257" s="3" t="s">
        <v>34</v>
      </c>
      <c r="B257" s="4">
        <f>IFERROR(__xludf.DUMMYFUNCTION("IF(REGEXMATCH(A257, ""forward""), SPLIT(A257,"" ""), 0)"),0.0)</f>
        <v>0</v>
      </c>
      <c r="C257" s="5"/>
      <c r="D257" s="4">
        <f>IFERROR(__xludf.DUMMYFUNCTION("IF(REGEXMATCH(A257, ""down""), SPLIT(A257,"" ""), 0)"),0.0)</f>
        <v>0</v>
      </c>
      <c r="E257" s="5"/>
      <c r="F257" s="4" t="str">
        <f>IFERROR(__xludf.DUMMYFUNCTION("IF(REGEXMATCH(A257, ""up""), SPLIT(A257,"" ""), 0)"),"up")</f>
        <v>up</v>
      </c>
      <c r="G257" s="5">
        <f>IFERROR(__xludf.DUMMYFUNCTION("""COMPUTED_VALUE"""),2.0)</f>
        <v>2</v>
      </c>
      <c r="H257" s="6">
        <f t="shared" si="1"/>
        <v>276</v>
      </c>
      <c r="I257" s="6">
        <f t="shared" si="2"/>
        <v>62641</v>
      </c>
    </row>
    <row r="258">
      <c r="A258" s="3" t="s">
        <v>29</v>
      </c>
      <c r="B258" s="4" t="str">
        <f>IFERROR(__xludf.DUMMYFUNCTION("IF(REGEXMATCH(A258, ""forward""), SPLIT(A258,"" ""), 0)"),"forward")</f>
        <v>forward</v>
      </c>
      <c r="C258" s="5">
        <f>IFERROR(__xludf.DUMMYFUNCTION("""COMPUTED_VALUE"""),5.0)</f>
        <v>5</v>
      </c>
      <c r="D258" s="4">
        <f>IFERROR(__xludf.DUMMYFUNCTION("IF(REGEXMATCH(A258, ""down""), SPLIT(A258,"" ""), 0)"),0.0)</f>
        <v>0</v>
      </c>
      <c r="E258" s="5"/>
      <c r="F258" s="4">
        <f>IFERROR(__xludf.DUMMYFUNCTION("IF(REGEXMATCH(A258, ""up""), SPLIT(A258,"" ""), 0)"),0.0)</f>
        <v>0</v>
      </c>
      <c r="G258" s="5"/>
      <c r="H258" s="6">
        <f t="shared" si="1"/>
        <v>276</v>
      </c>
      <c r="I258" s="6">
        <f t="shared" si="2"/>
        <v>64021</v>
      </c>
    </row>
    <row r="259">
      <c r="A259" s="3" t="s">
        <v>38</v>
      </c>
      <c r="B259" s="4">
        <f>IFERROR(__xludf.DUMMYFUNCTION("IF(REGEXMATCH(A259, ""forward""), SPLIT(A259,"" ""), 0)"),0.0)</f>
        <v>0</v>
      </c>
      <c r="C259" s="5"/>
      <c r="D259" s="4">
        <f>IFERROR(__xludf.DUMMYFUNCTION("IF(REGEXMATCH(A259, ""down""), SPLIT(A259,"" ""), 0)"),0.0)</f>
        <v>0</v>
      </c>
      <c r="E259" s="5"/>
      <c r="F259" s="4" t="str">
        <f>IFERROR(__xludf.DUMMYFUNCTION("IF(REGEXMATCH(A259, ""up""), SPLIT(A259,"" ""), 0)"),"up")</f>
        <v>up</v>
      </c>
      <c r="G259" s="5">
        <f>IFERROR(__xludf.DUMMYFUNCTION("""COMPUTED_VALUE"""),7.0)</f>
        <v>7</v>
      </c>
      <c r="H259" s="6">
        <f t="shared" si="1"/>
        <v>269</v>
      </c>
      <c r="I259" s="6">
        <f t="shared" si="2"/>
        <v>64021</v>
      </c>
    </row>
    <row r="260">
      <c r="A260" s="3" t="s">
        <v>21</v>
      </c>
      <c r="B260" s="4">
        <f>IFERROR(__xludf.DUMMYFUNCTION("IF(REGEXMATCH(A260, ""forward""), SPLIT(A260,"" ""), 0)"),0.0)</f>
        <v>0</v>
      </c>
      <c r="C260" s="5"/>
      <c r="D260" s="4" t="str">
        <f>IFERROR(__xludf.DUMMYFUNCTION("IF(REGEXMATCH(A260, ""down""), SPLIT(A260,"" ""), 0)"),"down")</f>
        <v>down</v>
      </c>
      <c r="E260" s="5">
        <f>IFERROR(__xludf.DUMMYFUNCTION("""COMPUTED_VALUE"""),6.0)</f>
        <v>6</v>
      </c>
      <c r="F260" s="4">
        <f>IFERROR(__xludf.DUMMYFUNCTION("IF(REGEXMATCH(A260, ""up""), SPLIT(A260,"" ""), 0)"),0.0)</f>
        <v>0</v>
      </c>
      <c r="G260" s="5"/>
      <c r="H260" s="6">
        <f t="shared" si="1"/>
        <v>275</v>
      </c>
      <c r="I260" s="6">
        <f t="shared" si="2"/>
        <v>64021</v>
      </c>
    </row>
    <row r="261">
      <c r="A261" s="3" t="s">
        <v>28</v>
      </c>
      <c r="B261" s="4" t="str">
        <f>IFERROR(__xludf.DUMMYFUNCTION("IF(REGEXMATCH(A261, ""forward""), SPLIT(A261,"" ""), 0)"),"forward")</f>
        <v>forward</v>
      </c>
      <c r="C261" s="5">
        <f>IFERROR(__xludf.DUMMYFUNCTION("""COMPUTED_VALUE"""),6.0)</f>
        <v>6</v>
      </c>
      <c r="D261" s="4">
        <f>IFERROR(__xludf.DUMMYFUNCTION("IF(REGEXMATCH(A261, ""down""), SPLIT(A261,"" ""), 0)"),0.0)</f>
        <v>0</v>
      </c>
      <c r="E261" s="5"/>
      <c r="F261" s="4">
        <f>IFERROR(__xludf.DUMMYFUNCTION("IF(REGEXMATCH(A261, ""up""), SPLIT(A261,"" ""), 0)"),0.0)</f>
        <v>0</v>
      </c>
      <c r="G261" s="5"/>
      <c r="H261" s="6">
        <f t="shared" si="1"/>
        <v>275</v>
      </c>
      <c r="I261" s="6">
        <f t="shared" si="2"/>
        <v>65671</v>
      </c>
    </row>
    <row r="262">
      <c r="A262" s="3" t="s">
        <v>14</v>
      </c>
      <c r="B262" s="4">
        <f>IFERROR(__xludf.DUMMYFUNCTION("IF(REGEXMATCH(A262, ""forward""), SPLIT(A262,"" ""), 0)"),0.0)</f>
        <v>0</v>
      </c>
      <c r="C262" s="5"/>
      <c r="D262" s="4" t="str">
        <f>IFERROR(__xludf.DUMMYFUNCTION("IF(REGEXMATCH(A262, ""down""), SPLIT(A262,"" ""), 0)"),"down")</f>
        <v>down</v>
      </c>
      <c r="E262" s="5">
        <f>IFERROR(__xludf.DUMMYFUNCTION("""COMPUTED_VALUE"""),8.0)</f>
        <v>8</v>
      </c>
      <c r="F262" s="4">
        <f>IFERROR(__xludf.DUMMYFUNCTION("IF(REGEXMATCH(A262, ""up""), SPLIT(A262,"" ""), 0)"),0.0)</f>
        <v>0</v>
      </c>
      <c r="G262" s="5"/>
      <c r="H262" s="6">
        <f t="shared" si="1"/>
        <v>283</v>
      </c>
      <c r="I262" s="6">
        <f t="shared" si="2"/>
        <v>65671</v>
      </c>
    </row>
    <row r="263">
      <c r="A263" s="3" t="s">
        <v>20</v>
      </c>
      <c r="B263" s="4" t="str">
        <f>IFERROR(__xludf.DUMMYFUNCTION("IF(REGEXMATCH(A263, ""forward""), SPLIT(A263,"" ""), 0)"),"forward")</f>
        <v>forward</v>
      </c>
      <c r="C263" s="5">
        <f>IFERROR(__xludf.DUMMYFUNCTION("""COMPUTED_VALUE"""),2.0)</f>
        <v>2</v>
      </c>
      <c r="D263" s="4">
        <f>IFERROR(__xludf.DUMMYFUNCTION("IF(REGEXMATCH(A263, ""down""), SPLIT(A263,"" ""), 0)"),0.0)</f>
        <v>0</v>
      </c>
      <c r="E263" s="5"/>
      <c r="F263" s="4">
        <f>IFERROR(__xludf.DUMMYFUNCTION("IF(REGEXMATCH(A263, ""up""), SPLIT(A263,"" ""), 0)"),0.0)</f>
        <v>0</v>
      </c>
      <c r="G263" s="5"/>
      <c r="H263" s="6">
        <f t="shared" si="1"/>
        <v>283</v>
      </c>
      <c r="I263" s="6">
        <f t="shared" si="2"/>
        <v>66237</v>
      </c>
    </row>
    <row r="264">
      <c r="A264" s="3" t="s">
        <v>22</v>
      </c>
      <c r="B264" s="4">
        <f>IFERROR(__xludf.DUMMYFUNCTION("IF(REGEXMATCH(A264, ""forward""), SPLIT(A264,"" ""), 0)"),0.0)</f>
        <v>0</v>
      </c>
      <c r="C264" s="5"/>
      <c r="D264" s="4" t="str">
        <f>IFERROR(__xludf.DUMMYFUNCTION("IF(REGEXMATCH(A264, ""down""), SPLIT(A264,"" ""), 0)"),"down")</f>
        <v>down</v>
      </c>
      <c r="E264" s="5">
        <f>IFERROR(__xludf.DUMMYFUNCTION("""COMPUTED_VALUE"""),7.0)</f>
        <v>7</v>
      </c>
      <c r="F264" s="4">
        <f>IFERROR(__xludf.DUMMYFUNCTION("IF(REGEXMATCH(A264, ""up""), SPLIT(A264,"" ""), 0)"),0.0)</f>
        <v>0</v>
      </c>
      <c r="G264" s="5"/>
      <c r="H264" s="6">
        <f t="shared" si="1"/>
        <v>290</v>
      </c>
      <c r="I264" s="6">
        <f t="shared" si="2"/>
        <v>66237</v>
      </c>
    </row>
    <row r="265">
      <c r="A265" s="3" t="s">
        <v>14</v>
      </c>
      <c r="B265" s="4">
        <f>IFERROR(__xludf.DUMMYFUNCTION("IF(REGEXMATCH(A265, ""forward""), SPLIT(A265,"" ""), 0)"),0.0)</f>
        <v>0</v>
      </c>
      <c r="C265" s="5"/>
      <c r="D265" s="4" t="str">
        <f>IFERROR(__xludf.DUMMYFUNCTION("IF(REGEXMATCH(A265, ""down""), SPLIT(A265,"" ""), 0)"),"down")</f>
        <v>down</v>
      </c>
      <c r="E265" s="5">
        <f>IFERROR(__xludf.DUMMYFUNCTION("""COMPUTED_VALUE"""),8.0)</f>
        <v>8</v>
      </c>
      <c r="F265" s="4">
        <f>IFERROR(__xludf.DUMMYFUNCTION("IF(REGEXMATCH(A265, ""up""), SPLIT(A265,"" ""), 0)"),0.0)</f>
        <v>0</v>
      </c>
      <c r="G265" s="5"/>
      <c r="H265" s="6">
        <f t="shared" si="1"/>
        <v>298</v>
      </c>
      <c r="I265" s="6">
        <f t="shared" si="2"/>
        <v>66237</v>
      </c>
    </row>
    <row r="266">
      <c r="A266" s="3" t="s">
        <v>36</v>
      </c>
      <c r="B266" s="4">
        <f>IFERROR(__xludf.DUMMYFUNCTION("IF(REGEXMATCH(A266, ""forward""), SPLIT(A266,"" ""), 0)"),0.0)</f>
        <v>0</v>
      </c>
      <c r="C266" s="5"/>
      <c r="D266" s="4">
        <f>IFERROR(__xludf.DUMMYFUNCTION("IF(REGEXMATCH(A266, ""down""), SPLIT(A266,"" ""), 0)"),0.0)</f>
        <v>0</v>
      </c>
      <c r="E266" s="5"/>
      <c r="F266" s="4" t="str">
        <f>IFERROR(__xludf.DUMMYFUNCTION("IF(REGEXMATCH(A266, ""up""), SPLIT(A266,"" ""), 0)"),"up")</f>
        <v>up</v>
      </c>
      <c r="G266" s="5">
        <f>IFERROR(__xludf.DUMMYFUNCTION("""COMPUTED_VALUE"""),1.0)</f>
        <v>1</v>
      </c>
      <c r="H266" s="6">
        <f t="shared" si="1"/>
        <v>297</v>
      </c>
      <c r="I266" s="6">
        <f t="shared" si="2"/>
        <v>66237</v>
      </c>
    </row>
    <row r="267">
      <c r="A267" s="3" t="s">
        <v>32</v>
      </c>
      <c r="B267" s="4" t="str">
        <f>IFERROR(__xludf.DUMMYFUNCTION("IF(REGEXMATCH(A267, ""forward""), SPLIT(A267,"" ""), 0)"),"forward")</f>
        <v>forward</v>
      </c>
      <c r="C267" s="5">
        <f>IFERROR(__xludf.DUMMYFUNCTION("""COMPUTED_VALUE"""),3.0)</f>
        <v>3</v>
      </c>
      <c r="D267" s="4">
        <f>IFERROR(__xludf.DUMMYFUNCTION("IF(REGEXMATCH(A267, ""down""), SPLIT(A267,"" ""), 0)"),0.0)</f>
        <v>0</v>
      </c>
      <c r="E267" s="5"/>
      <c r="F267" s="4">
        <f>IFERROR(__xludf.DUMMYFUNCTION("IF(REGEXMATCH(A267, ""up""), SPLIT(A267,"" ""), 0)"),0.0)</f>
        <v>0</v>
      </c>
      <c r="G267" s="5"/>
      <c r="H267" s="6">
        <f t="shared" si="1"/>
        <v>297</v>
      </c>
      <c r="I267" s="6">
        <f t="shared" si="2"/>
        <v>67128</v>
      </c>
    </row>
    <row r="268">
      <c r="A268" s="3" t="s">
        <v>29</v>
      </c>
      <c r="B268" s="4" t="str">
        <f>IFERROR(__xludf.DUMMYFUNCTION("IF(REGEXMATCH(A268, ""forward""), SPLIT(A268,"" ""), 0)"),"forward")</f>
        <v>forward</v>
      </c>
      <c r="C268" s="5">
        <f>IFERROR(__xludf.DUMMYFUNCTION("""COMPUTED_VALUE"""),5.0)</f>
        <v>5</v>
      </c>
      <c r="D268" s="4">
        <f>IFERROR(__xludf.DUMMYFUNCTION("IF(REGEXMATCH(A268, ""down""), SPLIT(A268,"" ""), 0)"),0.0)</f>
        <v>0</v>
      </c>
      <c r="E268" s="5"/>
      <c r="F268" s="4">
        <f>IFERROR(__xludf.DUMMYFUNCTION("IF(REGEXMATCH(A268, ""up""), SPLIT(A268,"" ""), 0)"),0.0)</f>
        <v>0</v>
      </c>
      <c r="G268" s="5"/>
      <c r="H268" s="6">
        <f t="shared" si="1"/>
        <v>297</v>
      </c>
      <c r="I268" s="6">
        <f t="shared" si="2"/>
        <v>68613</v>
      </c>
    </row>
    <row r="269">
      <c r="A269" s="3" t="s">
        <v>15</v>
      </c>
      <c r="B269" s="4">
        <f>IFERROR(__xludf.DUMMYFUNCTION("IF(REGEXMATCH(A269, ""forward""), SPLIT(A269,"" ""), 0)"),0.0)</f>
        <v>0</v>
      </c>
      <c r="C269" s="5"/>
      <c r="D269" s="4" t="str">
        <f>IFERROR(__xludf.DUMMYFUNCTION("IF(REGEXMATCH(A269, ""down""), SPLIT(A269,"" ""), 0)"),"down")</f>
        <v>down</v>
      </c>
      <c r="E269" s="5">
        <f>IFERROR(__xludf.DUMMYFUNCTION("""COMPUTED_VALUE"""),3.0)</f>
        <v>3</v>
      </c>
      <c r="F269" s="4">
        <f>IFERROR(__xludf.DUMMYFUNCTION("IF(REGEXMATCH(A269, ""up""), SPLIT(A269,"" ""), 0)"),0.0)</f>
        <v>0</v>
      </c>
      <c r="G269" s="5"/>
      <c r="H269" s="6">
        <f t="shared" si="1"/>
        <v>300</v>
      </c>
      <c r="I269" s="6">
        <f t="shared" si="2"/>
        <v>68613</v>
      </c>
    </row>
    <row r="270">
      <c r="A270" s="3" t="s">
        <v>17</v>
      </c>
      <c r="B270" s="4" t="str">
        <f>IFERROR(__xludf.DUMMYFUNCTION("IF(REGEXMATCH(A270, ""forward""), SPLIT(A270,"" ""), 0)"),"forward")</f>
        <v>forward</v>
      </c>
      <c r="C270" s="5">
        <f>IFERROR(__xludf.DUMMYFUNCTION("""COMPUTED_VALUE"""),8.0)</f>
        <v>8</v>
      </c>
      <c r="D270" s="4">
        <f>IFERROR(__xludf.DUMMYFUNCTION("IF(REGEXMATCH(A270, ""down""), SPLIT(A270,"" ""), 0)"),0.0)</f>
        <v>0</v>
      </c>
      <c r="E270" s="5"/>
      <c r="F270" s="4">
        <f>IFERROR(__xludf.DUMMYFUNCTION("IF(REGEXMATCH(A270, ""up""), SPLIT(A270,"" ""), 0)"),0.0)</f>
        <v>0</v>
      </c>
      <c r="G270" s="5"/>
      <c r="H270" s="6">
        <f t="shared" si="1"/>
        <v>300</v>
      </c>
      <c r="I270" s="6">
        <f t="shared" si="2"/>
        <v>71013</v>
      </c>
    </row>
    <row r="271">
      <c r="A271" s="3" t="s">
        <v>38</v>
      </c>
      <c r="B271" s="4">
        <f>IFERROR(__xludf.DUMMYFUNCTION("IF(REGEXMATCH(A271, ""forward""), SPLIT(A271,"" ""), 0)"),0.0)</f>
        <v>0</v>
      </c>
      <c r="C271" s="5"/>
      <c r="D271" s="4">
        <f>IFERROR(__xludf.DUMMYFUNCTION("IF(REGEXMATCH(A271, ""down""), SPLIT(A271,"" ""), 0)"),0.0)</f>
        <v>0</v>
      </c>
      <c r="E271" s="5"/>
      <c r="F271" s="4" t="str">
        <f>IFERROR(__xludf.DUMMYFUNCTION("IF(REGEXMATCH(A271, ""up""), SPLIT(A271,"" ""), 0)"),"up")</f>
        <v>up</v>
      </c>
      <c r="G271" s="5">
        <f>IFERROR(__xludf.DUMMYFUNCTION("""COMPUTED_VALUE"""),7.0)</f>
        <v>7</v>
      </c>
      <c r="H271" s="6">
        <f t="shared" si="1"/>
        <v>293</v>
      </c>
      <c r="I271" s="6">
        <f t="shared" si="2"/>
        <v>71013</v>
      </c>
    </row>
    <row r="272">
      <c r="A272" s="3" t="s">
        <v>37</v>
      </c>
      <c r="B272" s="4" t="str">
        <f>IFERROR(__xludf.DUMMYFUNCTION("IF(REGEXMATCH(A272, ""forward""), SPLIT(A272,"" ""), 0)"),"forward")</f>
        <v>forward</v>
      </c>
      <c r="C272" s="5">
        <f>IFERROR(__xludf.DUMMYFUNCTION("""COMPUTED_VALUE"""),9.0)</f>
        <v>9</v>
      </c>
      <c r="D272" s="4">
        <f>IFERROR(__xludf.DUMMYFUNCTION("IF(REGEXMATCH(A272, ""down""), SPLIT(A272,"" ""), 0)"),0.0)</f>
        <v>0</v>
      </c>
      <c r="E272" s="5"/>
      <c r="F272" s="4">
        <f>IFERROR(__xludf.DUMMYFUNCTION("IF(REGEXMATCH(A272, ""up""), SPLIT(A272,"" ""), 0)"),0.0)</f>
        <v>0</v>
      </c>
      <c r="G272" s="5"/>
      <c r="H272" s="6">
        <f t="shared" si="1"/>
        <v>293</v>
      </c>
      <c r="I272" s="6">
        <f t="shared" si="2"/>
        <v>73650</v>
      </c>
    </row>
    <row r="273">
      <c r="A273" s="3" t="s">
        <v>28</v>
      </c>
      <c r="B273" s="4" t="str">
        <f>IFERROR(__xludf.DUMMYFUNCTION("IF(REGEXMATCH(A273, ""forward""), SPLIT(A273,"" ""), 0)"),"forward")</f>
        <v>forward</v>
      </c>
      <c r="C273" s="5">
        <f>IFERROR(__xludf.DUMMYFUNCTION("""COMPUTED_VALUE"""),6.0)</f>
        <v>6</v>
      </c>
      <c r="D273" s="4">
        <f>IFERROR(__xludf.DUMMYFUNCTION("IF(REGEXMATCH(A273, ""down""), SPLIT(A273,"" ""), 0)"),0.0)</f>
        <v>0</v>
      </c>
      <c r="E273" s="5"/>
      <c r="F273" s="4">
        <f>IFERROR(__xludf.DUMMYFUNCTION("IF(REGEXMATCH(A273, ""up""), SPLIT(A273,"" ""), 0)"),0.0)</f>
        <v>0</v>
      </c>
      <c r="G273" s="5"/>
      <c r="H273" s="6">
        <f t="shared" si="1"/>
        <v>293</v>
      </c>
      <c r="I273" s="6">
        <f t="shared" si="2"/>
        <v>75408</v>
      </c>
    </row>
    <row r="274">
      <c r="A274" s="3" t="s">
        <v>23</v>
      </c>
      <c r="B274" s="4" t="str">
        <f>IFERROR(__xludf.DUMMYFUNCTION("IF(REGEXMATCH(A274, ""forward""), SPLIT(A274,"" ""), 0)"),"forward")</f>
        <v>forward</v>
      </c>
      <c r="C274" s="5">
        <f>IFERROR(__xludf.DUMMYFUNCTION("""COMPUTED_VALUE"""),1.0)</f>
        <v>1</v>
      </c>
      <c r="D274" s="4">
        <f>IFERROR(__xludf.DUMMYFUNCTION("IF(REGEXMATCH(A274, ""down""), SPLIT(A274,"" ""), 0)"),0.0)</f>
        <v>0</v>
      </c>
      <c r="E274" s="5"/>
      <c r="F274" s="4">
        <f>IFERROR(__xludf.DUMMYFUNCTION("IF(REGEXMATCH(A274, ""up""), SPLIT(A274,"" ""), 0)"),0.0)</f>
        <v>0</v>
      </c>
      <c r="G274" s="5"/>
      <c r="H274" s="6">
        <f t="shared" si="1"/>
        <v>293</v>
      </c>
      <c r="I274" s="6">
        <f t="shared" si="2"/>
        <v>75701</v>
      </c>
    </row>
    <row r="275">
      <c r="A275" s="3" t="s">
        <v>24</v>
      </c>
      <c r="B275" s="4" t="str">
        <f>IFERROR(__xludf.DUMMYFUNCTION("IF(REGEXMATCH(A275, ""forward""), SPLIT(A275,"" ""), 0)"),"forward")</f>
        <v>forward</v>
      </c>
      <c r="C275" s="5">
        <f>IFERROR(__xludf.DUMMYFUNCTION("""COMPUTED_VALUE"""),7.0)</f>
        <v>7</v>
      </c>
      <c r="D275" s="4">
        <f>IFERROR(__xludf.DUMMYFUNCTION("IF(REGEXMATCH(A275, ""down""), SPLIT(A275,"" ""), 0)"),0.0)</f>
        <v>0</v>
      </c>
      <c r="E275" s="5"/>
      <c r="F275" s="4">
        <f>IFERROR(__xludf.DUMMYFUNCTION("IF(REGEXMATCH(A275, ""up""), SPLIT(A275,"" ""), 0)"),0.0)</f>
        <v>0</v>
      </c>
      <c r="G275" s="5"/>
      <c r="H275" s="6">
        <f t="shared" si="1"/>
        <v>293</v>
      </c>
      <c r="I275" s="6">
        <f t="shared" si="2"/>
        <v>77752</v>
      </c>
    </row>
    <row r="276">
      <c r="A276" s="3" t="s">
        <v>31</v>
      </c>
      <c r="B276" s="4">
        <f>IFERROR(__xludf.DUMMYFUNCTION("IF(REGEXMATCH(A276, ""forward""), SPLIT(A276,"" ""), 0)"),0.0)</f>
        <v>0</v>
      </c>
      <c r="C276" s="5"/>
      <c r="D276" s="4" t="str">
        <f>IFERROR(__xludf.DUMMYFUNCTION("IF(REGEXMATCH(A276, ""down""), SPLIT(A276,"" ""), 0)"),"down")</f>
        <v>down</v>
      </c>
      <c r="E276" s="5">
        <f>IFERROR(__xludf.DUMMYFUNCTION("""COMPUTED_VALUE"""),5.0)</f>
        <v>5</v>
      </c>
      <c r="F276" s="4">
        <f>IFERROR(__xludf.DUMMYFUNCTION("IF(REGEXMATCH(A276, ""up""), SPLIT(A276,"" ""), 0)"),0.0)</f>
        <v>0</v>
      </c>
      <c r="G276" s="5"/>
      <c r="H276" s="6">
        <f t="shared" si="1"/>
        <v>298</v>
      </c>
      <c r="I276" s="6">
        <f t="shared" si="2"/>
        <v>77752</v>
      </c>
    </row>
    <row r="277">
      <c r="A277" s="3" t="s">
        <v>32</v>
      </c>
      <c r="B277" s="4" t="str">
        <f>IFERROR(__xludf.DUMMYFUNCTION("IF(REGEXMATCH(A277, ""forward""), SPLIT(A277,"" ""), 0)"),"forward")</f>
        <v>forward</v>
      </c>
      <c r="C277" s="5">
        <f>IFERROR(__xludf.DUMMYFUNCTION("""COMPUTED_VALUE"""),3.0)</f>
        <v>3</v>
      </c>
      <c r="D277" s="4">
        <f>IFERROR(__xludf.DUMMYFUNCTION("IF(REGEXMATCH(A277, ""down""), SPLIT(A277,"" ""), 0)"),0.0)</f>
        <v>0</v>
      </c>
      <c r="E277" s="5"/>
      <c r="F277" s="4">
        <f>IFERROR(__xludf.DUMMYFUNCTION("IF(REGEXMATCH(A277, ""up""), SPLIT(A277,"" ""), 0)"),0.0)</f>
        <v>0</v>
      </c>
      <c r="G277" s="5"/>
      <c r="H277" s="6">
        <f t="shared" si="1"/>
        <v>298</v>
      </c>
      <c r="I277" s="6">
        <f t="shared" si="2"/>
        <v>78646</v>
      </c>
    </row>
    <row r="278">
      <c r="A278" s="3" t="s">
        <v>31</v>
      </c>
      <c r="B278" s="4">
        <f>IFERROR(__xludf.DUMMYFUNCTION("IF(REGEXMATCH(A278, ""forward""), SPLIT(A278,"" ""), 0)"),0.0)</f>
        <v>0</v>
      </c>
      <c r="C278" s="5"/>
      <c r="D278" s="4" t="str">
        <f>IFERROR(__xludf.DUMMYFUNCTION("IF(REGEXMATCH(A278, ""down""), SPLIT(A278,"" ""), 0)"),"down")</f>
        <v>down</v>
      </c>
      <c r="E278" s="5">
        <f>IFERROR(__xludf.DUMMYFUNCTION("""COMPUTED_VALUE"""),5.0)</f>
        <v>5</v>
      </c>
      <c r="F278" s="4">
        <f>IFERROR(__xludf.DUMMYFUNCTION("IF(REGEXMATCH(A278, ""up""), SPLIT(A278,"" ""), 0)"),0.0)</f>
        <v>0</v>
      </c>
      <c r="G278" s="5"/>
      <c r="H278" s="6">
        <f t="shared" si="1"/>
        <v>303</v>
      </c>
      <c r="I278" s="6">
        <f t="shared" si="2"/>
        <v>78646</v>
      </c>
    </row>
    <row r="279">
      <c r="A279" s="3" t="s">
        <v>21</v>
      </c>
      <c r="B279" s="4">
        <f>IFERROR(__xludf.DUMMYFUNCTION("IF(REGEXMATCH(A279, ""forward""), SPLIT(A279,"" ""), 0)"),0.0)</f>
        <v>0</v>
      </c>
      <c r="C279" s="5"/>
      <c r="D279" s="4" t="str">
        <f>IFERROR(__xludf.DUMMYFUNCTION("IF(REGEXMATCH(A279, ""down""), SPLIT(A279,"" ""), 0)"),"down")</f>
        <v>down</v>
      </c>
      <c r="E279" s="5">
        <f>IFERROR(__xludf.DUMMYFUNCTION("""COMPUTED_VALUE"""),6.0)</f>
        <v>6</v>
      </c>
      <c r="F279" s="4">
        <f>IFERROR(__xludf.DUMMYFUNCTION("IF(REGEXMATCH(A279, ""up""), SPLIT(A279,"" ""), 0)"),0.0)</f>
        <v>0</v>
      </c>
      <c r="G279" s="5"/>
      <c r="H279" s="6">
        <f t="shared" si="1"/>
        <v>309</v>
      </c>
      <c r="I279" s="6">
        <f t="shared" si="2"/>
        <v>78646</v>
      </c>
    </row>
    <row r="280">
      <c r="A280" s="3" t="s">
        <v>22</v>
      </c>
      <c r="B280" s="4">
        <f>IFERROR(__xludf.DUMMYFUNCTION("IF(REGEXMATCH(A280, ""forward""), SPLIT(A280,"" ""), 0)"),0.0)</f>
        <v>0</v>
      </c>
      <c r="C280" s="5"/>
      <c r="D280" s="4" t="str">
        <f>IFERROR(__xludf.DUMMYFUNCTION("IF(REGEXMATCH(A280, ""down""), SPLIT(A280,"" ""), 0)"),"down")</f>
        <v>down</v>
      </c>
      <c r="E280" s="5">
        <f>IFERROR(__xludf.DUMMYFUNCTION("""COMPUTED_VALUE"""),7.0)</f>
        <v>7</v>
      </c>
      <c r="F280" s="4">
        <f>IFERROR(__xludf.DUMMYFUNCTION("IF(REGEXMATCH(A280, ""up""), SPLIT(A280,"" ""), 0)"),0.0)</f>
        <v>0</v>
      </c>
      <c r="G280" s="5"/>
      <c r="H280" s="6">
        <f t="shared" si="1"/>
        <v>316</v>
      </c>
      <c r="I280" s="6">
        <f t="shared" si="2"/>
        <v>78646</v>
      </c>
    </row>
    <row r="281">
      <c r="A281" s="3" t="s">
        <v>15</v>
      </c>
      <c r="B281" s="4">
        <f>IFERROR(__xludf.DUMMYFUNCTION("IF(REGEXMATCH(A281, ""forward""), SPLIT(A281,"" ""), 0)"),0.0)</f>
        <v>0</v>
      </c>
      <c r="C281" s="5"/>
      <c r="D281" s="4" t="str">
        <f>IFERROR(__xludf.DUMMYFUNCTION("IF(REGEXMATCH(A281, ""down""), SPLIT(A281,"" ""), 0)"),"down")</f>
        <v>down</v>
      </c>
      <c r="E281" s="5">
        <f>IFERROR(__xludf.DUMMYFUNCTION("""COMPUTED_VALUE"""),3.0)</f>
        <v>3</v>
      </c>
      <c r="F281" s="4">
        <f>IFERROR(__xludf.DUMMYFUNCTION("IF(REGEXMATCH(A281, ""up""), SPLIT(A281,"" ""), 0)"),0.0)</f>
        <v>0</v>
      </c>
      <c r="G281" s="5"/>
      <c r="H281" s="6">
        <f t="shared" si="1"/>
        <v>319</v>
      </c>
      <c r="I281" s="6">
        <f t="shared" si="2"/>
        <v>78646</v>
      </c>
    </row>
    <row r="282">
      <c r="A282" s="3" t="s">
        <v>14</v>
      </c>
      <c r="B282" s="4">
        <f>IFERROR(__xludf.DUMMYFUNCTION("IF(REGEXMATCH(A282, ""forward""), SPLIT(A282,"" ""), 0)"),0.0)</f>
        <v>0</v>
      </c>
      <c r="C282" s="5"/>
      <c r="D282" s="4" t="str">
        <f>IFERROR(__xludf.DUMMYFUNCTION("IF(REGEXMATCH(A282, ""down""), SPLIT(A282,"" ""), 0)"),"down")</f>
        <v>down</v>
      </c>
      <c r="E282" s="5">
        <f>IFERROR(__xludf.DUMMYFUNCTION("""COMPUTED_VALUE"""),8.0)</f>
        <v>8</v>
      </c>
      <c r="F282" s="4">
        <f>IFERROR(__xludf.DUMMYFUNCTION("IF(REGEXMATCH(A282, ""up""), SPLIT(A282,"" ""), 0)"),0.0)</f>
        <v>0</v>
      </c>
      <c r="G282" s="5"/>
      <c r="H282" s="6">
        <f t="shared" si="1"/>
        <v>327</v>
      </c>
      <c r="I282" s="6">
        <f t="shared" si="2"/>
        <v>78646</v>
      </c>
    </row>
    <row r="283">
      <c r="A283" s="3" t="s">
        <v>30</v>
      </c>
      <c r="B283" s="4">
        <f>IFERROR(__xludf.DUMMYFUNCTION("IF(REGEXMATCH(A283, ""forward""), SPLIT(A283,"" ""), 0)"),0.0)</f>
        <v>0</v>
      </c>
      <c r="C283" s="5"/>
      <c r="D283" s="4">
        <f>IFERROR(__xludf.DUMMYFUNCTION("IF(REGEXMATCH(A283, ""down""), SPLIT(A283,"" ""), 0)"),0.0)</f>
        <v>0</v>
      </c>
      <c r="E283" s="5"/>
      <c r="F283" s="4" t="str">
        <f>IFERROR(__xludf.DUMMYFUNCTION("IF(REGEXMATCH(A283, ""up""), SPLIT(A283,"" ""), 0)"),"up")</f>
        <v>up</v>
      </c>
      <c r="G283" s="5">
        <f>IFERROR(__xludf.DUMMYFUNCTION("""COMPUTED_VALUE"""),5.0)</f>
        <v>5</v>
      </c>
      <c r="H283" s="6">
        <f t="shared" si="1"/>
        <v>322</v>
      </c>
      <c r="I283" s="6">
        <f t="shared" si="2"/>
        <v>78646</v>
      </c>
    </row>
    <row r="284">
      <c r="A284" s="3" t="s">
        <v>20</v>
      </c>
      <c r="B284" s="4" t="str">
        <f>IFERROR(__xludf.DUMMYFUNCTION("IF(REGEXMATCH(A284, ""forward""), SPLIT(A284,"" ""), 0)"),"forward")</f>
        <v>forward</v>
      </c>
      <c r="C284" s="5">
        <f>IFERROR(__xludf.DUMMYFUNCTION("""COMPUTED_VALUE"""),2.0)</f>
        <v>2</v>
      </c>
      <c r="D284" s="4">
        <f>IFERROR(__xludf.DUMMYFUNCTION("IF(REGEXMATCH(A284, ""down""), SPLIT(A284,"" ""), 0)"),0.0)</f>
        <v>0</v>
      </c>
      <c r="E284" s="5"/>
      <c r="F284" s="4">
        <f>IFERROR(__xludf.DUMMYFUNCTION("IF(REGEXMATCH(A284, ""up""), SPLIT(A284,"" ""), 0)"),0.0)</f>
        <v>0</v>
      </c>
      <c r="G284" s="5"/>
      <c r="H284" s="6">
        <f t="shared" si="1"/>
        <v>322</v>
      </c>
      <c r="I284" s="6">
        <f t="shared" si="2"/>
        <v>79290</v>
      </c>
    </row>
    <row r="285">
      <c r="A285" s="3" t="s">
        <v>29</v>
      </c>
      <c r="B285" s="4" t="str">
        <f>IFERROR(__xludf.DUMMYFUNCTION("IF(REGEXMATCH(A285, ""forward""), SPLIT(A285,"" ""), 0)"),"forward")</f>
        <v>forward</v>
      </c>
      <c r="C285" s="5">
        <f>IFERROR(__xludf.DUMMYFUNCTION("""COMPUTED_VALUE"""),5.0)</f>
        <v>5</v>
      </c>
      <c r="D285" s="4">
        <f>IFERROR(__xludf.DUMMYFUNCTION("IF(REGEXMATCH(A285, ""down""), SPLIT(A285,"" ""), 0)"),0.0)</f>
        <v>0</v>
      </c>
      <c r="E285" s="5"/>
      <c r="F285" s="4">
        <f>IFERROR(__xludf.DUMMYFUNCTION("IF(REGEXMATCH(A285, ""up""), SPLIT(A285,"" ""), 0)"),0.0)</f>
        <v>0</v>
      </c>
      <c r="G285" s="5"/>
      <c r="H285" s="6">
        <f t="shared" si="1"/>
        <v>322</v>
      </c>
      <c r="I285" s="6">
        <f t="shared" si="2"/>
        <v>80900</v>
      </c>
    </row>
    <row r="286">
      <c r="A286" s="3" t="s">
        <v>38</v>
      </c>
      <c r="B286" s="4">
        <f>IFERROR(__xludf.DUMMYFUNCTION("IF(REGEXMATCH(A286, ""forward""), SPLIT(A286,"" ""), 0)"),0.0)</f>
        <v>0</v>
      </c>
      <c r="C286" s="5"/>
      <c r="D286" s="4">
        <f>IFERROR(__xludf.DUMMYFUNCTION("IF(REGEXMATCH(A286, ""down""), SPLIT(A286,"" ""), 0)"),0.0)</f>
        <v>0</v>
      </c>
      <c r="E286" s="5"/>
      <c r="F286" s="4" t="str">
        <f>IFERROR(__xludf.DUMMYFUNCTION("IF(REGEXMATCH(A286, ""up""), SPLIT(A286,"" ""), 0)"),"up")</f>
        <v>up</v>
      </c>
      <c r="G286" s="5">
        <f>IFERROR(__xludf.DUMMYFUNCTION("""COMPUTED_VALUE"""),7.0)</f>
        <v>7</v>
      </c>
      <c r="H286" s="6">
        <f t="shared" si="1"/>
        <v>315</v>
      </c>
      <c r="I286" s="6">
        <f t="shared" si="2"/>
        <v>80900</v>
      </c>
    </row>
    <row r="287">
      <c r="A287" s="3" t="s">
        <v>39</v>
      </c>
      <c r="B287" s="4">
        <f>IFERROR(__xludf.DUMMYFUNCTION("IF(REGEXMATCH(A287, ""forward""), SPLIT(A287,"" ""), 0)"),0.0)</f>
        <v>0</v>
      </c>
      <c r="C287" s="5"/>
      <c r="D287" s="4">
        <f>IFERROR(__xludf.DUMMYFUNCTION("IF(REGEXMATCH(A287, ""down""), SPLIT(A287,"" ""), 0)"),0.0)</f>
        <v>0</v>
      </c>
      <c r="E287" s="5"/>
      <c r="F287" s="4" t="str">
        <f>IFERROR(__xludf.DUMMYFUNCTION("IF(REGEXMATCH(A287, ""up""), SPLIT(A287,"" ""), 0)"),"up")</f>
        <v>up</v>
      </c>
      <c r="G287" s="5">
        <f>IFERROR(__xludf.DUMMYFUNCTION("""COMPUTED_VALUE"""),4.0)</f>
        <v>4</v>
      </c>
      <c r="H287" s="6">
        <f t="shared" si="1"/>
        <v>311</v>
      </c>
      <c r="I287" s="6">
        <f t="shared" si="2"/>
        <v>80900</v>
      </c>
    </row>
    <row r="288">
      <c r="A288" s="3" t="s">
        <v>23</v>
      </c>
      <c r="B288" s="4" t="str">
        <f>IFERROR(__xludf.DUMMYFUNCTION("IF(REGEXMATCH(A288, ""forward""), SPLIT(A288,"" ""), 0)"),"forward")</f>
        <v>forward</v>
      </c>
      <c r="C288" s="5">
        <f>IFERROR(__xludf.DUMMYFUNCTION("""COMPUTED_VALUE"""),1.0)</f>
        <v>1</v>
      </c>
      <c r="D288" s="4">
        <f>IFERROR(__xludf.DUMMYFUNCTION("IF(REGEXMATCH(A288, ""down""), SPLIT(A288,"" ""), 0)"),0.0)</f>
        <v>0</v>
      </c>
      <c r="E288" s="5"/>
      <c r="F288" s="4">
        <f>IFERROR(__xludf.DUMMYFUNCTION("IF(REGEXMATCH(A288, ""up""), SPLIT(A288,"" ""), 0)"),0.0)</f>
        <v>0</v>
      </c>
      <c r="G288" s="5"/>
      <c r="H288" s="6">
        <f t="shared" si="1"/>
        <v>311</v>
      </c>
      <c r="I288" s="6">
        <f t="shared" si="2"/>
        <v>81211</v>
      </c>
    </row>
    <row r="289">
      <c r="A289" s="3" t="s">
        <v>23</v>
      </c>
      <c r="B289" s="4" t="str">
        <f>IFERROR(__xludf.DUMMYFUNCTION("IF(REGEXMATCH(A289, ""forward""), SPLIT(A289,"" ""), 0)"),"forward")</f>
        <v>forward</v>
      </c>
      <c r="C289" s="5">
        <f>IFERROR(__xludf.DUMMYFUNCTION("""COMPUTED_VALUE"""),1.0)</f>
        <v>1</v>
      </c>
      <c r="D289" s="4">
        <f>IFERROR(__xludf.DUMMYFUNCTION("IF(REGEXMATCH(A289, ""down""), SPLIT(A289,"" ""), 0)"),0.0)</f>
        <v>0</v>
      </c>
      <c r="E289" s="5"/>
      <c r="F289" s="4">
        <f>IFERROR(__xludf.DUMMYFUNCTION("IF(REGEXMATCH(A289, ""up""), SPLIT(A289,"" ""), 0)"),0.0)</f>
        <v>0</v>
      </c>
      <c r="G289" s="5"/>
      <c r="H289" s="6">
        <f t="shared" si="1"/>
        <v>311</v>
      </c>
      <c r="I289" s="6">
        <f t="shared" si="2"/>
        <v>81522</v>
      </c>
    </row>
    <row r="290">
      <c r="A290" s="3" t="s">
        <v>16</v>
      </c>
      <c r="B290" s="4">
        <f>IFERROR(__xludf.DUMMYFUNCTION("IF(REGEXMATCH(A290, ""forward""), SPLIT(A290,"" ""), 0)"),0.0)</f>
        <v>0</v>
      </c>
      <c r="C290" s="5"/>
      <c r="D290" s="4" t="str">
        <f>IFERROR(__xludf.DUMMYFUNCTION("IF(REGEXMATCH(A290, ""down""), SPLIT(A290,"" ""), 0)"),"down")</f>
        <v>down</v>
      </c>
      <c r="E290" s="5">
        <f>IFERROR(__xludf.DUMMYFUNCTION("""COMPUTED_VALUE"""),1.0)</f>
        <v>1</v>
      </c>
      <c r="F290" s="4">
        <f>IFERROR(__xludf.DUMMYFUNCTION("IF(REGEXMATCH(A290, ""up""), SPLIT(A290,"" ""), 0)"),0.0)</f>
        <v>0</v>
      </c>
      <c r="G290" s="5"/>
      <c r="H290" s="6">
        <f t="shared" si="1"/>
        <v>312</v>
      </c>
      <c r="I290" s="6">
        <f t="shared" si="2"/>
        <v>81522</v>
      </c>
    </row>
    <row r="291">
      <c r="A291" s="3" t="s">
        <v>22</v>
      </c>
      <c r="B291" s="4">
        <f>IFERROR(__xludf.DUMMYFUNCTION("IF(REGEXMATCH(A291, ""forward""), SPLIT(A291,"" ""), 0)"),0.0)</f>
        <v>0</v>
      </c>
      <c r="C291" s="5"/>
      <c r="D291" s="4" t="str">
        <f>IFERROR(__xludf.DUMMYFUNCTION("IF(REGEXMATCH(A291, ""down""), SPLIT(A291,"" ""), 0)"),"down")</f>
        <v>down</v>
      </c>
      <c r="E291" s="5">
        <f>IFERROR(__xludf.DUMMYFUNCTION("""COMPUTED_VALUE"""),7.0)</f>
        <v>7</v>
      </c>
      <c r="F291" s="4">
        <f>IFERROR(__xludf.DUMMYFUNCTION("IF(REGEXMATCH(A291, ""up""), SPLIT(A291,"" ""), 0)"),0.0)</f>
        <v>0</v>
      </c>
      <c r="G291" s="5"/>
      <c r="H291" s="6">
        <f t="shared" si="1"/>
        <v>319</v>
      </c>
      <c r="I291" s="6">
        <f t="shared" si="2"/>
        <v>81522</v>
      </c>
    </row>
    <row r="292">
      <c r="A292" s="3" t="s">
        <v>12</v>
      </c>
      <c r="B292" s="4" t="str">
        <f>IFERROR(__xludf.DUMMYFUNCTION("IF(REGEXMATCH(A292, ""forward""), SPLIT(A292,"" ""), 0)"),"forward")</f>
        <v>forward</v>
      </c>
      <c r="C292" s="5">
        <f>IFERROR(__xludf.DUMMYFUNCTION("""COMPUTED_VALUE"""),4.0)</f>
        <v>4</v>
      </c>
      <c r="D292" s="4">
        <f>IFERROR(__xludf.DUMMYFUNCTION("IF(REGEXMATCH(A292, ""down""), SPLIT(A292,"" ""), 0)"),0.0)</f>
        <v>0</v>
      </c>
      <c r="E292" s="5"/>
      <c r="F292" s="4">
        <f>IFERROR(__xludf.DUMMYFUNCTION("IF(REGEXMATCH(A292, ""up""), SPLIT(A292,"" ""), 0)"),0.0)</f>
        <v>0</v>
      </c>
      <c r="G292" s="5"/>
      <c r="H292" s="6">
        <f t="shared" si="1"/>
        <v>319</v>
      </c>
      <c r="I292" s="6">
        <f t="shared" si="2"/>
        <v>82798</v>
      </c>
    </row>
    <row r="293">
      <c r="A293" s="3" t="s">
        <v>26</v>
      </c>
      <c r="B293" s="4">
        <f>IFERROR(__xludf.DUMMYFUNCTION("IF(REGEXMATCH(A293, ""forward""), SPLIT(A293,"" ""), 0)"),0.0)</f>
        <v>0</v>
      </c>
      <c r="C293" s="5"/>
      <c r="D293" s="4">
        <f>IFERROR(__xludf.DUMMYFUNCTION("IF(REGEXMATCH(A293, ""down""), SPLIT(A293,"" ""), 0)"),0.0)</f>
        <v>0</v>
      </c>
      <c r="E293" s="5"/>
      <c r="F293" s="4" t="str">
        <f>IFERROR(__xludf.DUMMYFUNCTION("IF(REGEXMATCH(A293, ""up""), SPLIT(A293,"" ""), 0)"),"up")</f>
        <v>up</v>
      </c>
      <c r="G293" s="5">
        <f>IFERROR(__xludf.DUMMYFUNCTION("""COMPUTED_VALUE"""),8.0)</f>
        <v>8</v>
      </c>
      <c r="H293" s="6">
        <f t="shared" si="1"/>
        <v>311</v>
      </c>
      <c r="I293" s="6">
        <f t="shared" si="2"/>
        <v>82798</v>
      </c>
    </row>
    <row r="294">
      <c r="A294" s="3" t="s">
        <v>29</v>
      </c>
      <c r="B294" s="4" t="str">
        <f>IFERROR(__xludf.DUMMYFUNCTION("IF(REGEXMATCH(A294, ""forward""), SPLIT(A294,"" ""), 0)"),"forward")</f>
        <v>forward</v>
      </c>
      <c r="C294" s="5">
        <f>IFERROR(__xludf.DUMMYFUNCTION("""COMPUTED_VALUE"""),5.0)</f>
        <v>5</v>
      </c>
      <c r="D294" s="4">
        <f>IFERROR(__xludf.DUMMYFUNCTION("IF(REGEXMATCH(A294, ""down""), SPLIT(A294,"" ""), 0)"),0.0)</f>
        <v>0</v>
      </c>
      <c r="E294" s="5"/>
      <c r="F294" s="4">
        <f>IFERROR(__xludf.DUMMYFUNCTION("IF(REGEXMATCH(A294, ""up""), SPLIT(A294,"" ""), 0)"),0.0)</f>
        <v>0</v>
      </c>
      <c r="G294" s="5"/>
      <c r="H294" s="6">
        <f t="shared" si="1"/>
        <v>311</v>
      </c>
      <c r="I294" s="6">
        <f t="shared" si="2"/>
        <v>84353</v>
      </c>
    </row>
    <row r="295">
      <c r="A295" s="3" t="s">
        <v>33</v>
      </c>
      <c r="B295" s="4">
        <f>IFERROR(__xludf.DUMMYFUNCTION("IF(REGEXMATCH(A295, ""forward""), SPLIT(A295,"" ""), 0)"),0.0)</f>
        <v>0</v>
      </c>
      <c r="C295" s="5"/>
      <c r="D295" s="4" t="str">
        <f>IFERROR(__xludf.DUMMYFUNCTION("IF(REGEXMATCH(A295, ""down""), SPLIT(A295,"" ""), 0)"),"down")</f>
        <v>down</v>
      </c>
      <c r="E295" s="5">
        <f>IFERROR(__xludf.DUMMYFUNCTION("""COMPUTED_VALUE"""),9.0)</f>
        <v>9</v>
      </c>
      <c r="F295" s="4">
        <f>IFERROR(__xludf.DUMMYFUNCTION("IF(REGEXMATCH(A295, ""up""), SPLIT(A295,"" ""), 0)"),0.0)</f>
        <v>0</v>
      </c>
      <c r="G295" s="5"/>
      <c r="H295" s="6">
        <f t="shared" si="1"/>
        <v>320</v>
      </c>
      <c r="I295" s="6">
        <f t="shared" si="2"/>
        <v>84353</v>
      </c>
    </row>
    <row r="296">
      <c r="A296" s="3" t="s">
        <v>38</v>
      </c>
      <c r="B296" s="4">
        <f>IFERROR(__xludf.DUMMYFUNCTION("IF(REGEXMATCH(A296, ""forward""), SPLIT(A296,"" ""), 0)"),0.0)</f>
        <v>0</v>
      </c>
      <c r="C296" s="5"/>
      <c r="D296" s="4">
        <f>IFERROR(__xludf.DUMMYFUNCTION("IF(REGEXMATCH(A296, ""down""), SPLIT(A296,"" ""), 0)"),0.0)</f>
        <v>0</v>
      </c>
      <c r="E296" s="5"/>
      <c r="F296" s="4" t="str">
        <f>IFERROR(__xludf.DUMMYFUNCTION("IF(REGEXMATCH(A296, ""up""), SPLIT(A296,"" ""), 0)"),"up")</f>
        <v>up</v>
      </c>
      <c r="G296" s="5">
        <f>IFERROR(__xludf.DUMMYFUNCTION("""COMPUTED_VALUE"""),7.0)</f>
        <v>7</v>
      </c>
      <c r="H296" s="6">
        <f t="shared" si="1"/>
        <v>313</v>
      </c>
      <c r="I296" s="6">
        <f t="shared" si="2"/>
        <v>84353</v>
      </c>
    </row>
    <row r="297">
      <c r="A297" s="3" t="s">
        <v>17</v>
      </c>
      <c r="B297" s="4" t="str">
        <f>IFERROR(__xludf.DUMMYFUNCTION("IF(REGEXMATCH(A297, ""forward""), SPLIT(A297,"" ""), 0)"),"forward")</f>
        <v>forward</v>
      </c>
      <c r="C297" s="5">
        <f>IFERROR(__xludf.DUMMYFUNCTION("""COMPUTED_VALUE"""),8.0)</f>
        <v>8</v>
      </c>
      <c r="D297" s="4">
        <f>IFERROR(__xludf.DUMMYFUNCTION("IF(REGEXMATCH(A297, ""down""), SPLIT(A297,"" ""), 0)"),0.0)</f>
        <v>0</v>
      </c>
      <c r="E297" s="5"/>
      <c r="F297" s="4">
        <f>IFERROR(__xludf.DUMMYFUNCTION("IF(REGEXMATCH(A297, ""up""), SPLIT(A297,"" ""), 0)"),0.0)</f>
        <v>0</v>
      </c>
      <c r="G297" s="5"/>
      <c r="H297" s="6">
        <f t="shared" si="1"/>
        <v>313</v>
      </c>
      <c r="I297" s="6">
        <f t="shared" si="2"/>
        <v>86857</v>
      </c>
    </row>
    <row r="298">
      <c r="A298" s="3" t="s">
        <v>19</v>
      </c>
      <c r="B298" s="4">
        <f>IFERROR(__xludf.DUMMYFUNCTION("IF(REGEXMATCH(A298, ""forward""), SPLIT(A298,"" ""), 0)"),0.0)</f>
        <v>0</v>
      </c>
      <c r="C298" s="5"/>
      <c r="D298" s="4" t="str">
        <f>IFERROR(__xludf.DUMMYFUNCTION("IF(REGEXMATCH(A298, ""down""), SPLIT(A298,"" ""), 0)"),"down")</f>
        <v>down</v>
      </c>
      <c r="E298" s="5">
        <f>IFERROR(__xludf.DUMMYFUNCTION("""COMPUTED_VALUE"""),4.0)</f>
        <v>4</v>
      </c>
      <c r="F298" s="4">
        <f>IFERROR(__xludf.DUMMYFUNCTION("IF(REGEXMATCH(A298, ""up""), SPLIT(A298,"" ""), 0)"),0.0)</f>
        <v>0</v>
      </c>
      <c r="G298" s="5"/>
      <c r="H298" s="6">
        <f t="shared" si="1"/>
        <v>317</v>
      </c>
      <c r="I298" s="6">
        <f t="shared" si="2"/>
        <v>86857</v>
      </c>
    </row>
    <row r="299">
      <c r="A299" s="3" t="s">
        <v>12</v>
      </c>
      <c r="B299" s="4" t="str">
        <f>IFERROR(__xludf.DUMMYFUNCTION("IF(REGEXMATCH(A299, ""forward""), SPLIT(A299,"" ""), 0)"),"forward")</f>
        <v>forward</v>
      </c>
      <c r="C299" s="5">
        <f>IFERROR(__xludf.DUMMYFUNCTION("""COMPUTED_VALUE"""),4.0)</f>
        <v>4</v>
      </c>
      <c r="D299" s="4">
        <f>IFERROR(__xludf.DUMMYFUNCTION("IF(REGEXMATCH(A299, ""down""), SPLIT(A299,"" ""), 0)"),0.0)</f>
        <v>0</v>
      </c>
      <c r="E299" s="5"/>
      <c r="F299" s="4">
        <f>IFERROR(__xludf.DUMMYFUNCTION("IF(REGEXMATCH(A299, ""up""), SPLIT(A299,"" ""), 0)"),0.0)</f>
        <v>0</v>
      </c>
      <c r="G299" s="5"/>
      <c r="H299" s="6">
        <f t="shared" si="1"/>
        <v>317</v>
      </c>
      <c r="I299" s="6">
        <f t="shared" si="2"/>
        <v>88125</v>
      </c>
    </row>
    <row r="300">
      <c r="A300" s="3" t="s">
        <v>28</v>
      </c>
      <c r="B300" s="4" t="str">
        <f>IFERROR(__xludf.DUMMYFUNCTION("IF(REGEXMATCH(A300, ""forward""), SPLIT(A300,"" ""), 0)"),"forward")</f>
        <v>forward</v>
      </c>
      <c r="C300" s="5">
        <f>IFERROR(__xludf.DUMMYFUNCTION("""COMPUTED_VALUE"""),6.0)</f>
        <v>6</v>
      </c>
      <c r="D300" s="4">
        <f>IFERROR(__xludf.DUMMYFUNCTION("IF(REGEXMATCH(A300, ""down""), SPLIT(A300,"" ""), 0)"),0.0)</f>
        <v>0</v>
      </c>
      <c r="E300" s="5"/>
      <c r="F300" s="4">
        <f>IFERROR(__xludf.DUMMYFUNCTION("IF(REGEXMATCH(A300, ""up""), SPLIT(A300,"" ""), 0)"),0.0)</f>
        <v>0</v>
      </c>
      <c r="G300" s="5"/>
      <c r="H300" s="6">
        <f t="shared" si="1"/>
        <v>317</v>
      </c>
      <c r="I300" s="6">
        <f t="shared" si="2"/>
        <v>90027</v>
      </c>
    </row>
    <row r="301">
      <c r="A301" s="3" t="s">
        <v>14</v>
      </c>
      <c r="B301" s="4">
        <f>IFERROR(__xludf.DUMMYFUNCTION("IF(REGEXMATCH(A301, ""forward""), SPLIT(A301,"" ""), 0)"),0.0)</f>
        <v>0</v>
      </c>
      <c r="C301" s="5"/>
      <c r="D301" s="4" t="str">
        <f>IFERROR(__xludf.DUMMYFUNCTION("IF(REGEXMATCH(A301, ""down""), SPLIT(A301,"" ""), 0)"),"down")</f>
        <v>down</v>
      </c>
      <c r="E301" s="5">
        <f>IFERROR(__xludf.DUMMYFUNCTION("""COMPUTED_VALUE"""),8.0)</f>
        <v>8</v>
      </c>
      <c r="F301" s="4">
        <f>IFERROR(__xludf.DUMMYFUNCTION("IF(REGEXMATCH(A301, ""up""), SPLIT(A301,"" ""), 0)"),0.0)</f>
        <v>0</v>
      </c>
      <c r="G301" s="5"/>
      <c r="H301" s="6">
        <f t="shared" si="1"/>
        <v>325</v>
      </c>
      <c r="I301" s="6">
        <f t="shared" si="2"/>
        <v>90027</v>
      </c>
    </row>
    <row r="302">
      <c r="A302" s="3" t="s">
        <v>24</v>
      </c>
      <c r="B302" s="4" t="str">
        <f>IFERROR(__xludf.DUMMYFUNCTION("IF(REGEXMATCH(A302, ""forward""), SPLIT(A302,"" ""), 0)"),"forward")</f>
        <v>forward</v>
      </c>
      <c r="C302" s="5">
        <f>IFERROR(__xludf.DUMMYFUNCTION("""COMPUTED_VALUE"""),7.0)</f>
        <v>7</v>
      </c>
      <c r="D302" s="4">
        <f>IFERROR(__xludf.DUMMYFUNCTION("IF(REGEXMATCH(A302, ""down""), SPLIT(A302,"" ""), 0)"),0.0)</f>
        <v>0</v>
      </c>
      <c r="E302" s="5"/>
      <c r="F302" s="4">
        <f>IFERROR(__xludf.DUMMYFUNCTION("IF(REGEXMATCH(A302, ""up""), SPLIT(A302,"" ""), 0)"),0.0)</f>
        <v>0</v>
      </c>
      <c r="G302" s="5"/>
      <c r="H302" s="6">
        <f t="shared" si="1"/>
        <v>325</v>
      </c>
      <c r="I302" s="6">
        <f t="shared" si="2"/>
        <v>92302</v>
      </c>
    </row>
    <row r="303">
      <c r="A303" s="3" t="s">
        <v>16</v>
      </c>
      <c r="B303" s="4">
        <f>IFERROR(__xludf.DUMMYFUNCTION("IF(REGEXMATCH(A303, ""forward""), SPLIT(A303,"" ""), 0)"),0.0)</f>
        <v>0</v>
      </c>
      <c r="C303" s="5"/>
      <c r="D303" s="4" t="str">
        <f>IFERROR(__xludf.DUMMYFUNCTION("IF(REGEXMATCH(A303, ""down""), SPLIT(A303,"" ""), 0)"),"down")</f>
        <v>down</v>
      </c>
      <c r="E303" s="5">
        <f>IFERROR(__xludf.DUMMYFUNCTION("""COMPUTED_VALUE"""),1.0)</f>
        <v>1</v>
      </c>
      <c r="F303" s="4">
        <f>IFERROR(__xludf.DUMMYFUNCTION("IF(REGEXMATCH(A303, ""up""), SPLIT(A303,"" ""), 0)"),0.0)</f>
        <v>0</v>
      </c>
      <c r="G303" s="5"/>
      <c r="H303" s="6">
        <f t="shared" si="1"/>
        <v>326</v>
      </c>
      <c r="I303" s="6">
        <f t="shared" si="2"/>
        <v>92302</v>
      </c>
    </row>
    <row r="304">
      <c r="A304" s="3" t="s">
        <v>37</v>
      </c>
      <c r="B304" s="4" t="str">
        <f>IFERROR(__xludf.DUMMYFUNCTION("IF(REGEXMATCH(A304, ""forward""), SPLIT(A304,"" ""), 0)"),"forward")</f>
        <v>forward</v>
      </c>
      <c r="C304" s="5">
        <f>IFERROR(__xludf.DUMMYFUNCTION("""COMPUTED_VALUE"""),9.0)</f>
        <v>9</v>
      </c>
      <c r="D304" s="4">
        <f>IFERROR(__xludf.DUMMYFUNCTION("IF(REGEXMATCH(A304, ""down""), SPLIT(A304,"" ""), 0)"),0.0)</f>
        <v>0</v>
      </c>
      <c r="E304" s="5"/>
      <c r="F304" s="4">
        <f>IFERROR(__xludf.DUMMYFUNCTION("IF(REGEXMATCH(A304, ""up""), SPLIT(A304,"" ""), 0)"),0.0)</f>
        <v>0</v>
      </c>
      <c r="G304" s="5"/>
      <c r="H304" s="6">
        <f t="shared" si="1"/>
        <v>326</v>
      </c>
      <c r="I304" s="6">
        <f t="shared" si="2"/>
        <v>95236</v>
      </c>
    </row>
    <row r="305">
      <c r="A305" s="3" t="s">
        <v>33</v>
      </c>
      <c r="B305" s="4">
        <f>IFERROR(__xludf.DUMMYFUNCTION("IF(REGEXMATCH(A305, ""forward""), SPLIT(A305,"" ""), 0)"),0.0)</f>
        <v>0</v>
      </c>
      <c r="C305" s="5"/>
      <c r="D305" s="4" t="str">
        <f>IFERROR(__xludf.DUMMYFUNCTION("IF(REGEXMATCH(A305, ""down""), SPLIT(A305,"" ""), 0)"),"down")</f>
        <v>down</v>
      </c>
      <c r="E305" s="5">
        <f>IFERROR(__xludf.DUMMYFUNCTION("""COMPUTED_VALUE"""),9.0)</f>
        <v>9</v>
      </c>
      <c r="F305" s="4">
        <f>IFERROR(__xludf.DUMMYFUNCTION("IF(REGEXMATCH(A305, ""up""), SPLIT(A305,"" ""), 0)"),0.0)</f>
        <v>0</v>
      </c>
      <c r="G305" s="5"/>
      <c r="H305" s="6">
        <f t="shared" si="1"/>
        <v>335</v>
      </c>
      <c r="I305" s="6">
        <f t="shared" si="2"/>
        <v>95236</v>
      </c>
    </row>
    <row r="306">
      <c r="A306" s="3" t="s">
        <v>36</v>
      </c>
      <c r="B306" s="4">
        <f>IFERROR(__xludf.DUMMYFUNCTION("IF(REGEXMATCH(A306, ""forward""), SPLIT(A306,"" ""), 0)"),0.0)</f>
        <v>0</v>
      </c>
      <c r="C306" s="5"/>
      <c r="D306" s="4">
        <f>IFERROR(__xludf.DUMMYFUNCTION("IF(REGEXMATCH(A306, ""down""), SPLIT(A306,"" ""), 0)"),0.0)</f>
        <v>0</v>
      </c>
      <c r="E306" s="5"/>
      <c r="F306" s="4" t="str">
        <f>IFERROR(__xludf.DUMMYFUNCTION("IF(REGEXMATCH(A306, ""up""), SPLIT(A306,"" ""), 0)"),"up")</f>
        <v>up</v>
      </c>
      <c r="G306" s="5">
        <f>IFERROR(__xludf.DUMMYFUNCTION("""COMPUTED_VALUE"""),1.0)</f>
        <v>1</v>
      </c>
      <c r="H306" s="6">
        <f t="shared" si="1"/>
        <v>334</v>
      </c>
      <c r="I306" s="6">
        <f t="shared" si="2"/>
        <v>95236</v>
      </c>
    </row>
    <row r="307">
      <c r="A307" s="3" t="s">
        <v>21</v>
      </c>
      <c r="B307" s="4">
        <f>IFERROR(__xludf.DUMMYFUNCTION("IF(REGEXMATCH(A307, ""forward""), SPLIT(A307,"" ""), 0)"),0.0)</f>
        <v>0</v>
      </c>
      <c r="C307" s="5"/>
      <c r="D307" s="4" t="str">
        <f>IFERROR(__xludf.DUMMYFUNCTION("IF(REGEXMATCH(A307, ""down""), SPLIT(A307,"" ""), 0)"),"down")</f>
        <v>down</v>
      </c>
      <c r="E307" s="5">
        <f>IFERROR(__xludf.DUMMYFUNCTION("""COMPUTED_VALUE"""),6.0)</f>
        <v>6</v>
      </c>
      <c r="F307" s="4">
        <f>IFERROR(__xludf.DUMMYFUNCTION("IF(REGEXMATCH(A307, ""up""), SPLIT(A307,"" ""), 0)"),0.0)</f>
        <v>0</v>
      </c>
      <c r="G307" s="5"/>
      <c r="H307" s="6">
        <f t="shared" si="1"/>
        <v>340</v>
      </c>
      <c r="I307" s="6">
        <f t="shared" si="2"/>
        <v>95236</v>
      </c>
    </row>
    <row r="308">
      <c r="A308" s="3" t="s">
        <v>28</v>
      </c>
      <c r="B308" s="4" t="str">
        <f>IFERROR(__xludf.DUMMYFUNCTION("IF(REGEXMATCH(A308, ""forward""), SPLIT(A308,"" ""), 0)"),"forward")</f>
        <v>forward</v>
      </c>
      <c r="C308" s="5">
        <f>IFERROR(__xludf.DUMMYFUNCTION("""COMPUTED_VALUE"""),6.0)</f>
        <v>6</v>
      </c>
      <c r="D308" s="4">
        <f>IFERROR(__xludf.DUMMYFUNCTION("IF(REGEXMATCH(A308, ""down""), SPLIT(A308,"" ""), 0)"),0.0)</f>
        <v>0</v>
      </c>
      <c r="E308" s="5"/>
      <c r="F308" s="4">
        <f>IFERROR(__xludf.DUMMYFUNCTION("IF(REGEXMATCH(A308, ""up""), SPLIT(A308,"" ""), 0)"),0.0)</f>
        <v>0</v>
      </c>
      <c r="G308" s="5"/>
      <c r="H308" s="6">
        <f t="shared" si="1"/>
        <v>340</v>
      </c>
      <c r="I308" s="6">
        <f t="shared" si="2"/>
        <v>97276</v>
      </c>
    </row>
    <row r="309">
      <c r="A309" s="3" t="s">
        <v>22</v>
      </c>
      <c r="B309" s="4">
        <f>IFERROR(__xludf.DUMMYFUNCTION("IF(REGEXMATCH(A309, ""forward""), SPLIT(A309,"" ""), 0)"),0.0)</f>
        <v>0</v>
      </c>
      <c r="C309" s="5"/>
      <c r="D309" s="4" t="str">
        <f>IFERROR(__xludf.DUMMYFUNCTION("IF(REGEXMATCH(A309, ""down""), SPLIT(A309,"" ""), 0)"),"down")</f>
        <v>down</v>
      </c>
      <c r="E309" s="5">
        <f>IFERROR(__xludf.DUMMYFUNCTION("""COMPUTED_VALUE"""),7.0)</f>
        <v>7</v>
      </c>
      <c r="F309" s="4">
        <f>IFERROR(__xludf.DUMMYFUNCTION("IF(REGEXMATCH(A309, ""up""), SPLIT(A309,"" ""), 0)"),0.0)</f>
        <v>0</v>
      </c>
      <c r="G309" s="5"/>
      <c r="H309" s="6">
        <f t="shared" si="1"/>
        <v>347</v>
      </c>
      <c r="I309" s="6">
        <f t="shared" si="2"/>
        <v>97276</v>
      </c>
    </row>
    <row r="310">
      <c r="A310" s="3" t="s">
        <v>19</v>
      </c>
      <c r="B310" s="4">
        <f>IFERROR(__xludf.DUMMYFUNCTION("IF(REGEXMATCH(A310, ""forward""), SPLIT(A310,"" ""), 0)"),0.0)</f>
        <v>0</v>
      </c>
      <c r="C310" s="5"/>
      <c r="D310" s="4" t="str">
        <f>IFERROR(__xludf.DUMMYFUNCTION("IF(REGEXMATCH(A310, ""down""), SPLIT(A310,"" ""), 0)"),"down")</f>
        <v>down</v>
      </c>
      <c r="E310" s="5">
        <f>IFERROR(__xludf.DUMMYFUNCTION("""COMPUTED_VALUE"""),4.0)</f>
        <v>4</v>
      </c>
      <c r="F310" s="4">
        <f>IFERROR(__xludf.DUMMYFUNCTION("IF(REGEXMATCH(A310, ""up""), SPLIT(A310,"" ""), 0)"),0.0)</f>
        <v>0</v>
      </c>
      <c r="G310" s="5"/>
      <c r="H310" s="6">
        <f t="shared" si="1"/>
        <v>351</v>
      </c>
      <c r="I310" s="6">
        <f t="shared" si="2"/>
        <v>97276</v>
      </c>
    </row>
    <row r="311">
      <c r="A311" s="3" t="s">
        <v>28</v>
      </c>
      <c r="B311" s="4" t="str">
        <f>IFERROR(__xludf.DUMMYFUNCTION("IF(REGEXMATCH(A311, ""forward""), SPLIT(A311,"" ""), 0)"),"forward")</f>
        <v>forward</v>
      </c>
      <c r="C311" s="5">
        <f>IFERROR(__xludf.DUMMYFUNCTION("""COMPUTED_VALUE"""),6.0)</f>
        <v>6</v>
      </c>
      <c r="D311" s="4">
        <f>IFERROR(__xludf.DUMMYFUNCTION("IF(REGEXMATCH(A311, ""down""), SPLIT(A311,"" ""), 0)"),0.0)</f>
        <v>0</v>
      </c>
      <c r="E311" s="5"/>
      <c r="F311" s="4">
        <f>IFERROR(__xludf.DUMMYFUNCTION("IF(REGEXMATCH(A311, ""up""), SPLIT(A311,"" ""), 0)"),0.0)</f>
        <v>0</v>
      </c>
      <c r="G311" s="5"/>
      <c r="H311" s="6">
        <f t="shared" si="1"/>
        <v>351</v>
      </c>
      <c r="I311" s="6">
        <f t="shared" si="2"/>
        <v>99382</v>
      </c>
    </row>
    <row r="312">
      <c r="A312" s="3" t="s">
        <v>32</v>
      </c>
      <c r="B312" s="4" t="str">
        <f>IFERROR(__xludf.DUMMYFUNCTION("IF(REGEXMATCH(A312, ""forward""), SPLIT(A312,"" ""), 0)"),"forward")</f>
        <v>forward</v>
      </c>
      <c r="C312" s="5">
        <f>IFERROR(__xludf.DUMMYFUNCTION("""COMPUTED_VALUE"""),3.0)</f>
        <v>3</v>
      </c>
      <c r="D312" s="4">
        <f>IFERROR(__xludf.DUMMYFUNCTION("IF(REGEXMATCH(A312, ""down""), SPLIT(A312,"" ""), 0)"),0.0)</f>
        <v>0</v>
      </c>
      <c r="E312" s="5"/>
      <c r="F312" s="4">
        <f>IFERROR(__xludf.DUMMYFUNCTION("IF(REGEXMATCH(A312, ""up""), SPLIT(A312,"" ""), 0)"),0.0)</f>
        <v>0</v>
      </c>
      <c r="G312" s="5"/>
      <c r="H312" s="6">
        <f t="shared" si="1"/>
        <v>351</v>
      </c>
      <c r="I312" s="6">
        <f t="shared" si="2"/>
        <v>100435</v>
      </c>
    </row>
    <row r="313">
      <c r="A313" s="3" t="s">
        <v>31</v>
      </c>
      <c r="B313" s="4">
        <f>IFERROR(__xludf.DUMMYFUNCTION("IF(REGEXMATCH(A313, ""forward""), SPLIT(A313,"" ""), 0)"),0.0)</f>
        <v>0</v>
      </c>
      <c r="C313" s="5"/>
      <c r="D313" s="4" t="str">
        <f>IFERROR(__xludf.DUMMYFUNCTION("IF(REGEXMATCH(A313, ""down""), SPLIT(A313,"" ""), 0)"),"down")</f>
        <v>down</v>
      </c>
      <c r="E313" s="5">
        <f>IFERROR(__xludf.DUMMYFUNCTION("""COMPUTED_VALUE"""),5.0)</f>
        <v>5</v>
      </c>
      <c r="F313" s="4">
        <f>IFERROR(__xludf.DUMMYFUNCTION("IF(REGEXMATCH(A313, ""up""), SPLIT(A313,"" ""), 0)"),0.0)</f>
        <v>0</v>
      </c>
      <c r="G313" s="5"/>
      <c r="H313" s="6">
        <f t="shared" si="1"/>
        <v>356</v>
      </c>
      <c r="I313" s="6">
        <f t="shared" si="2"/>
        <v>100435</v>
      </c>
    </row>
    <row r="314">
      <c r="A314" s="3" t="s">
        <v>30</v>
      </c>
      <c r="B314" s="4">
        <f>IFERROR(__xludf.DUMMYFUNCTION("IF(REGEXMATCH(A314, ""forward""), SPLIT(A314,"" ""), 0)"),0.0)</f>
        <v>0</v>
      </c>
      <c r="C314" s="5"/>
      <c r="D314" s="4">
        <f>IFERROR(__xludf.DUMMYFUNCTION("IF(REGEXMATCH(A314, ""down""), SPLIT(A314,"" ""), 0)"),0.0)</f>
        <v>0</v>
      </c>
      <c r="E314" s="5"/>
      <c r="F314" s="4" t="str">
        <f>IFERROR(__xludf.DUMMYFUNCTION("IF(REGEXMATCH(A314, ""up""), SPLIT(A314,"" ""), 0)"),"up")</f>
        <v>up</v>
      </c>
      <c r="G314" s="5">
        <f>IFERROR(__xludf.DUMMYFUNCTION("""COMPUTED_VALUE"""),5.0)</f>
        <v>5</v>
      </c>
      <c r="H314" s="6">
        <f t="shared" si="1"/>
        <v>351</v>
      </c>
      <c r="I314" s="6">
        <f t="shared" si="2"/>
        <v>100435</v>
      </c>
    </row>
    <row r="315">
      <c r="A315" s="3" t="s">
        <v>38</v>
      </c>
      <c r="B315" s="4">
        <f>IFERROR(__xludf.DUMMYFUNCTION("IF(REGEXMATCH(A315, ""forward""), SPLIT(A315,"" ""), 0)"),0.0)</f>
        <v>0</v>
      </c>
      <c r="C315" s="5"/>
      <c r="D315" s="4">
        <f>IFERROR(__xludf.DUMMYFUNCTION("IF(REGEXMATCH(A315, ""down""), SPLIT(A315,"" ""), 0)"),0.0)</f>
        <v>0</v>
      </c>
      <c r="E315" s="5"/>
      <c r="F315" s="4" t="str">
        <f>IFERROR(__xludf.DUMMYFUNCTION("IF(REGEXMATCH(A315, ""up""), SPLIT(A315,"" ""), 0)"),"up")</f>
        <v>up</v>
      </c>
      <c r="G315" s="5">
        <f>IFERROR(__xludf.DUMMYFUNCTION("""COMPUTED_VALUE"""),7.0)</f>
        <v>7</v>
      </c>
      <c r="H315" s="6">
        <f t="shared" si="1"/>
        <v>344</v>
      </c>
      <c r="I315" s="6">
        <f t="shared" si="2"/>
        <v>100435</v>
      </c>
    </row>
    <row r="316">
      <c r="A316" s="3" t="s">
        <v>30</v>
      </c>
      <c r="B316" s="4">
        <f>IFERROR(__xludf.DUMMYFUNCTION("IF(REGEXMATCH(A316, ""forward""), SPLIT(A316,"" ""), 0)"),0.0)</f>
        <v>0</v>
      </c>
      <c r="C316" s="5"/>
      <c r="D316" s="4">
        <f>IFERROR(__xludf.DUMMYFUNCTION("IF(REGEXMATCH(A316, ""down""), SPLIT(A316,"" ""), 0)"),0.0)</f>
        <v>0</v>
      </c>
      <c r="E316" s="5"/>
      <c r="F316" s="4" t="str">
        <f>IFERROR(__xludf.DUMMYFUNCTION("IF(REGEXMATCH(A316, ""up""), SPLIT(A316,"" ""), 0)"),"up")</f>
        <v>up</v>
      </c>
      <c r="G316" s="5">
        <f>IFERROR(__xludf.DUMMYFUNCTION("""COMPUTED_VALUE"""),5.0)</f>
        <v>5</v>
      </c>
      <c r="H316" s="6">
        <f t="shared" si="1"/>
        <v>339</v>
      </c>
      <c r="I316" s="6">
        <f t="shared" si="2"/>
        <v>100435</v>
      </c>
    </row>
    <row r="317">
      <c r="A317" s="3" t="s">
        <v>21</v>
      </c>
      <c r="B317" s="4">
        <f>IFERROR(__xludf.DUMMYFUNCTION("IF(REGEXMATCH(A317, ""forward""), SPLIT(A317,"" ""), 0)"),0.0)</f>
        <v>0</v>
      </c>
      <c r="C317" s="5"/>
      <c r="D317" s="4" t="str">
        <f>IFERROR(__xludf.DUMMYFUNCTION("IF(REGEXMATCH(A317, ""down""), SPLIT(A317,"" ""), 0)"),"down")</f>
        <v>down</v>
      </c>
      <c r="E317" s="5">
        <f>IFERROR(__xludf.DUMMYFUNCTION("""COMPUTED_VALUE"""),6.0)</f>
        <v>6</v>
      </c>
      <c r="F317" s="4">
        <f>IFERROR(__xludf.DUMMYFUNCTION("IF(REGEXMATCH(A317, ""up""), SPLIT(A317,"" ""), 0)"),0.0)</f>
        <v>0</v>
      </c>
      <c r="G317" s="5"/>
      <c r="H317" s="6">
        <f t="shared" si="1"/>
        <v>345</v>
      </c>
      <c r="I317" s="6">
        <f t="shared" si="2"/>
        <v>100435</v>
      </c>
    </row>
    <row r="318">
      <c r="A318" s="3" t="s">
        <v>24</v>
      </c>
      <c r="B318" s="4" t="str">
        <f>IFERROR(__xludf.DUMMYFUNCTION("IF(REGEXMATCH(A318, ""forward""), SPLIT(A318,"" ""), 0)"),"forward")</f>
        <v>forward</v>
      </c>
      <c r="C318" s="5">
        <f>IFERROR(__xludf.DUMMYFUNCTION("""COMPUTED_VALUE"""),7.0)</f>
        <v>7</v>
      </c>
      <c r="D318" s="4">
        <f>IFERROR(__xludf.DUMMYFUNCTION("IF(REGEXMATCH(A318, ""down""), SPLIT(A318,"" ""), 0)"),0.0)</f>
        <v>0</v>
      </c>
      <c r="E318" s="5"/>
      <c r="F318" s="4">
        <f>IFERROR(__xludf.DUMMYFUNCTION("IF(REGEXMATCH(A318, ""up""), SPLIT(A318,"" ""), 0)"),0.0)</f>
        <v>0</v>
      </c>
      <c r="G318" s="5"/>
      <c r="H318" s="6">
        <f t="shared" si="1"/>
        <v>345</v>
      </c>
      <c r="I318" s="6">
        <f t="shared" si="2"/>
        <v>102850</v>
      </c>
    </row>
    <row r="319">
      <c r="A319" s="3" t="s">
        <v>27</v>
      </c>
      <c r="B319" s="4">
        <f>IFERROR(__xludf.DUMMYFUNCTION("IF(REGEXMATCH(A319, ""forward""), SPLIT(A319,"" ""), 0)"),0.0)</f>
        <v>0</v>
      </c>
      <c r="C319" s="5"/>
      <c r="D319" s="4">
        <f>IFERROR(__xludf.DUMMYFUNCTION("IF(REGEXMATCH(A319, ""down""), SPLIT(A319,"" ""), 0)"),0.0)</f>
        <v>0</v>
      </c>
      <c r="E319" s="5"/>
      <c r="F319" s="4" t="str">
        <f>IFERROR(__xludf.DUMMYFUNCTION("IF(REGEXMATCH(A319, ""up""), SPLIT(A319,"" ""), 0)"),"up")</f>
        <v>up</v>
      </c>
      <c r="G319" s="5">
        <f>IFERROR(__xludf.DUMMYFUNCTION("""COMPUTED_VALUE"""),3.0)</f>
        <v>3</v>
      </c>
      <c r="H319" s="6">
        <f t="shared" si="1"/>
        <v>342</v>
      </c>
      <c r="I319" s="6">
        <f t="shared" si="2"/>
        <v>102850</v>
      </c>
    </row>
    <row r="320">
      <c r="A320" s="3" t="s">
        <v>25</v>
      </c>
      <c r="B320" s="4">
        <f>IFERROR(__xludf.DUMMYFUNCTION("IF(REGEXMATCH(A320, ""forward""), SPLIT(A320,"" ""), 0)"),0.0)</f>
        <v>0</v>
      </c>
      <c r="C320" s="5"/>
      <c r="D320" s="4" t="str">
        <f>IFERROR(__xludf.DUMMYFUNCTION("IF(REGEXMATCH(A320, ""down""), SPLIT(A320,"" ""), 0)"),"down")</f>
        <v>down</v>
      </c>
      <c r="E320" s="5">
        <f>IFERROR(__xludf.DUMMYFUNCTION("""COMPUTED_VALUE"""),2.0)</f>
        <v>2</v>
      </c>
      <c r="F320" s="4">
        <f>IFERROR(__xludf.DUMMYFUNCTION("IF(REGEXMATCH(A320, ""up""), SPLIT(A320,"" ""), 0)"),0.0)</f>
        <v>0</v>
      </c>
      <c r="G320" s="5"/>
      <c r="H320" s="6">
        <f t="shared" si="1"/>
        <v>344</v>
      </c>
      <c r="I320" s="6">
        <f t="shared" si="2"/>
        <v>102850</v>
      </c>
    </row>
    <row r="321">
      <c r="A321" s="3" t="s">
        <v>28</v>
      </c>
      <c r="B321" s="4" t="str">
        <f>IFERROR(__xludf.DUMMYFUNCTION("IF(REGEXMATCH(A321, ""forward""), SPLIT(A321,"" ""), 0)"),"forward")</f>
        <v>forward</v>
      </c>
      <c r="C321" s="5">
        <f>IFERROR(__xludf.DUMMYFUNCTION("""COMPUTED_VALUE"""),6.0)</f>
        <v>6</v>
      </c>
      <c r="D321" s="4">
        <f>IFERROR(__xludf.DUMMYFUNCTION("IF(REGEXMATCH(A321, ""down""), SPLIT(A321,"" ""), 0)"),0.0)</f>
        <v>0</v>
      </c>
      <c r="E321" s="5"/>
      <c r="F321" s="4">
        <f>IFERROR(__xludf.DUMMYFUNCTION("IF(REGEXMATCH(A321, ""up""), SPLIT(A321,"" ""), 0)"),0.0)</f>
        <v>0</v>
      </c>
      <c r="G321" s="5"/>
      <c r="H321" s="6">
        <f t="shared" si="1"/>
        <v>344</v>
      </c>
      <c r="I321" s="6">
        <f t="shared" si="2"/>
        <v>104914</v>
      </c>
    </row>
    <row r="322">
      <c r="A322" s="3" t="s">
        <v>14</v>
      </c>
      <c r="B322" s="4">
        <f>IFERROR(__xludf.DUMMYFUNCTION("IF(REGEXMATCH(A322, ""forward""), SPLIT(A322,"" ""), 0)"),0.0)</f>
        <v>0</v>
      </c>
      <c r="C322" s="5"/>
      <c r="D322" s="4" t="str">
        <f>IFERROR(__xludf.DUMMYFUNCTION("IF(REGEXMATCH(A322, ""down""), SPLIT(A322,"" ""), 0)"),"down")</f>
        <v>down</v>
      </c>
      <c r="E322" s="5">
        <f>IFERROR(__xludf.DUMMYFUNCTION("""COMPUTED_VALUE"""),8.0)</f>
        <v>8</v>
      </c>
      <c r="F322" s="4">
        <f>IFERROR(__xludf.DUMMYFUNCTION("IF(REGEXMATCH(A322, ""up""), SPLIT(A322,"" ""), 0)"),0.0)</f>
        <v>0</v>
      </c>
      <c r="G322" s="5"/>
      <c r="H322" s="6">
        <f t="shared" si="1"/>
        <v>352</v>
      </c>
      <c r="I322" s="6">
        <f t="shared" si="2"/>
        <v>104914</v>
      </c>
    </row>
    <row r="323">
      <c r="A323" s="3" t="s">
        <v>22</v>
      </c>
      <c r="B323" s="4">
        <f>IFERROR(__xludf.DUMMYFUNCTION("IF(REGEXMATCH(A323, ""forward""), SPLIT(A323,"" ""), 0)"),0.0)</f>
        <v>0</v>
      </c>
      <c r="C323" s="5"/>
      <c r="D323" s="4" t="str">
        <f>IFERROR(__xludf.DUMMYFUNCTION("IF(REGEXMATCH(A323, ""down""), SPLIT(A323,"" ""), 0)"),"down")</f>
        <v>down</v>
      </c>
      <c r="E323" s="5">
        <f>IFERROR(__xludf.DUMMYFUNCTION("""COMPUTED_VALUE"""),7.0)</f>
        <v>7</v>
      </c>
      <c r="F323" s="4">
        <f>IFERROR(__xludf.DUMMYFUNCTION("IF(REGEXMATCH(A323, ""up""), SPLIT(A323,"" ""), 0)"),0.0)</f>
        <v>0</v>
      </c>
      <c r="G323" s="5"/>
      <c r="H323" s="6">
        <f t="shared" si="1"/>
        <v>359</v>
      </c>
      <c r="I323" s="6">
        <f t="shared" si="2"/>
        <v>104914</v>
      </c>
    </row>
    <row r="324">
      <c r="A324" s="3" t="s">
        <v>35</v>
      </c>
      <c r="B324" s="4">
        <f>IFERROR(__xludf.DUMMYFUNCTION("IF(REGEXMATCH(A324, ""forward""), SPLIT(A324,"" ""), 0)"),0.0)</f>
        <v>0</v>
      </c>
      <c r="C324" s="5"/>
      <c r="D324" s="4">
        <f>IFERROR(__xludf.DUMMYFUNCTION("IF(REGEXMATCH(A324, ""down""), SPLIT(A324,"" ""), 0)"),0.0)</f>
        <v>0</v>
      </c>
      <c r="E324" s="5"/>
      <c r="F324" s="4" t="str">
        <f>IFERROR(__xludf.DUMMYFUNCTION("IF(REGEXMATCH(A324, ""up""), SPLIT(A324,"" ""), 0)"),"up")</f>
        <v>up</v>
      </c>
      <c r="G324" s="5">
        <f>IFERROR(__xludf.DUMMYFUNCTION("""COMPUTED_VALUE"""),9.0)</f>
        <v>9</v>
      </c>
      <c r="H324" s="6">
        <f t="shared" si="1"/>
        <v>350</v>
      </c>
      <c r="I324" s="6">
        <f t="shared" si="2"/>
        <v>104914</v>
      </c>
    </row>
    <row r="325">
      <c r="A325" s="3" t="s">
        <v>32</v>
      </c>
      <c r="B325" s="4" t="str">
        <f>IFERROR(__xludf.DUMMYFUNCTION("IF(REGEXMATCH(A325, ""forward""), SPLIT(A325,"" ""), 0)"),"forward")</f>
        <v>forward</v>
      </c>
      <c r="C325" s="5">
        <f>IFERROR(__xludf.DUMMYFUNCTION("""COMPUTED_VALUE"""),3.0)</f>
        <v>3</v>
      </c>
      <c r="D325" s="4">
        <f>IFERROR(__xludf.DUMMYFUNCTION("IF(REGEXMATCH(A325, ""down""), SPLIT(A325,"" ""), 0)"),0.0)</f>
        <v>0</v>
      </c>
      <c r="E325" s="5"/>
      <c r="F325" s="4">
        <f>IFERROR(__xludf.DUMMYFUNCTION("IF(REGEXMATCH(A325, ""up""), SPLIT(A325,"" ""), 0)"),0.0)</f>
        <v>0</v>
      </c>
      <c r="G325" s="5"/>
      <c r="H325" s="6">
        <f t="shared" si="1"/>
        <v>350</v>
      </c>
      <c r="I325" s="6">
        <f t="shared" si="2"/>
        <v>105964</v>
      </c>
    </row>
    <row r="326">
      <c r="A326" s="3" t="s">
        <v>23</v>
      </c>
      <c r="B326" s="4" t="str">
        <f>IFERROR(__xludf.DUMMYFUNCTION("IF(REGEXMATCH(A326, ""forward""), SPLIT(A326,"" ""), 0)"),"forward")</f>
        <v>forward</v>
      </c>
      <c r="C326" s="5">
        <f>IFERROR(__xludf.DUMMYFUNCTION("""COMPUTED_VALUE"""),1.0)</f>
        <v>1</v>
      </c>
      <c r="D326" s="4">
        <f>IFERROR(__xludf.DUMMYFUNCTION("IF(REGEXMATCH(A326, ""down""), SPLIT(A326,"" ""), 0)"),0.0)</f>
        <v>0</v>
      </c>
      <c r="E326" s="5"/>
      <c r="F326" s="4">
        <f>IFERROR(__xludf.DUMMYFUNCTION("IF(REGEXMATCH(A326, ""up""), SPLIT(A326,"" ""), 0)"),0.0)</f>
        <v>0</v>
      </c>
      <c r="G326" s="5"/>
      <c r="H326" s="6">
        <f t="shared" si="1"/>
        <v>350</v>
      </c>
      <c r="I326" s="6">
        <f t="shared" si="2"/>
        <v>106314</v>
      </c>
    </row>
    <row r="327">
      <c r="A327" s="3" t="s">
        <v>14</v>
      </c>
      <c r="B327" s="4">
        <f>IFERROR(__xludf.DUMMYFUNCTION("IF(REGEXMATCH(A327, ""forward""), SPLIT(A327,"" ""), 0)"),0.0)</f>
        <v>0</v>
      </c>
      <c r="C327" s="5"/>
      <c r="D327" s="4" t="str">
        <f>IFERROR(__xludf.DUMMYFUNCTION("IF(REGEXMATCH(A327, ""down""), SPLIT(A327,"" ""), 0)"),"down")</f>
        <v>down</v>
      </c>
      <c r="E327" s="5">
        <f>IFERROR(__xludf.DUMMYFUNCTION("""COMPUTED_VALUE"""),8.0)</f>
        <v>8</v>
      </c>
      <c r="F327" s="4">
        <f>IFERROR(__xludf.DUMMYFUNCTION("IF(REGEXMATCH(A327, ""up""), SPLIT(A327,"" ""), 0)"),0.0)</f>
        <v>0</v>
      </c>
      <c r="G327" s="5"/>
      <c r="H327" s="6">
        <f t="shared" si="1"/>
        <v>358</v>
      </c>
      <c r="I327" s="6">
        <f t="shared" si="2"/>
        <v>106314</v>
      </c>
    </row>
    <row r="328">
      <c r="A328" s="3" t="s">
        <v>28</v>
      </c>
      <c r="B328" s="4" t="str">
        <f>IFERROR(__xludf.DUMMYFUNCTION("IF(REGEXMATCH(A328, ""forward""), SPLIT(A328,"" ""), 0)"),"forward")</f>
        <v>forward</v>
      </c>
      <c r="C328" s="5">
        <f>IFERROR(__xludf.DUMMYFUNCTION("""COMPUTED_VALUE"""),6.0)</f>
        <v>6</v>
      </c>
      <c r="D328" s="4">
        <f>IFERROR(__xludf.DUMMYFUNCTION("IF(REGEXMATCH(A328, ""down""), SPLIT(A328,"" ""), 0)"),0.0)</f>
        <v>0</v>
      </c>
      <c r="E328" s="5"/>
      <c r="F328" s="4">
        <f>IFERROR(__xludf.DUMMYFUNCTION("IF(REGEXMATCH(A328, ""up""), SPLIT(A328,"" ""), 0)"),0.0)</f>
        <v>0</v>
      </c>
      <c r="G328" s="5"/>
      <c r="H328" s="6">
        <f t="shared" si="1"/>
        <v>358</v>
      </c>
      <c r="I328" s="6">
        <f t="shared" si="2"/>
        <v>108462</v>
      </c>
    </row>
    <row r="329">
      <c r="A329" s="3" t="s">
        <v>12</v>
      </c>
      <c r="B329" s="4" t="str">
        <f>IFERROR(__xludf.DUMMYFUNCTION("IF(REGEXMATCH(A329, ""forward""), SPLIT(A329,"" ""), 0)"),"forward")</f>
        <v>forward</v>
      </c>
      <c r="C329" s="5">
        <f>IFERROR(__xludf.DUMMYFUNCTION("""COMPUTED_VALUE"""),4.0)</f>
        <v>4</v>
      </c>
      <c r="D329" s="4">
        <f>IFERROR(__xludf.DUMMYFUNCTION("IF(REGEXMATCH(A329, ""down""), SPLIT(A329,"" ""), 0)"),0.0)</f>
        <v>0</v>
      </c>
      <c r="E329" s="5"/>
      <c r="F329" s="4">
        <f>IFERROR(__xludf.DUMMYFUNCTION("IF(REGEXMATCH(A329, ""up""), SPLIT(A329,"" ""), 0)"),0.0)</f>
        <v>0</v>
      </c>
      <c r="G329" s="5"/>
      <c r="H329" s="6">
        <f t="shared" si="1"/>
        <v>358</v>
      </c>
      <c r="I329" s="6">
        <f t="shared" si="2"/>
        <v>109894</v>
      </c>
    </row>
    <row r="330">
      <c r="A330" s="3" t="s">
        <v>35</v>
      </c>
      <c r="B330" s="4">
        <f>IFERROR(__xludf.DUMMYFUNCTION("IF(REGEXMATCH(A330, ""forward""), SPLIT(A330,"" ""), 0)"),0.0)</f>
        <v>0</v>
      </c>
      <c r="C330" s="5"/>
      <c r="D330" s="4">
        <f>IFERROR(__xludf.DUMMYFUNCTION("IF(REGEXMATCH(A330, ""down""), SPLIT(A330,"" ""), 0)"),0.0)</f>
        <v>0</v>
      </c>
      <c r="E330" s="5"/>
      <c r="F330" s="4" t="str">
        <f>IFERROR(__xludf.DUMMYFUNCTION("IF(REGEXMATCH(A330, ""up""), SPLIT(A330,"" ""), 0)"),"up")</f>
        <v>up</v>
      </c>
      <c r="G330" s="5">
        <f>IFERROR(__xludf.DUMMYFUNCTION("""COMPUTED_VALUE"""),9.0)</f>
        <v>9</v>
      </c>
      <c r="H330" s="6">
        <f t="shared" si="1"/>
        <v>349</v>
      </c>
      <c r="I330" s="6">
        <f t="shared" si="2"/>
        <v>109894</v>
      </c>
    </row>
    <row r="331">
      <c r="A331" s="3" t="s">
        <v>32</v>
      </c>
      <c r="B331" s="4" t="str">
        <f>IFERROR(__xludf.DUMMYFUNCTION("IF(REGEXMATCH(A331, ""forward""), SPLIT(A331,"" ""), 0)"),"forward")</f>
        <v>forward</v>
      </c>
      <c r="C331" s="5">
        <f>IFERROR(__xludf.DUMMYFUNCTION("""COMPUTED_VALUE"""),3.0)</f>
        <v>3</v>
      </c>
      <c r="D331" s="4">
        <f>IFERROR(__xludf.DUMMYFUNCTION("IF(REGEXMATCH(A331, ""down""), SPLIT(A331,"" ""), 0)"),0.0)</f>
        <v>0</v>
      </c>
      <c r="E331" s="5"/>
      <c r="F331" s="4">
        <f>IFERROR(__xludf.DUMMYFUNCTION("IF(REGEXMATCH(A331, ""up""), SPLIT(A331,"" ""), 0)"),0.0)</f>
        <v>0</v>
      </c>
      <c r="G331" s="5"/>
      <c r="H331" s="6">
        <f t="shared" si="1"/>
        <v>349</v>
      </c>
      <c r="I331" s="6">
        <f t="shared" si="2"/>
        <v>110941</v>
      </c>
    </row>
    <row r="332">
      <c r="A332" s="3" t="s">
        <v>16</v>
      </c>
      <c r="B332" s="4">
        <f>IFERROR(__xludf.DUMMYFUNCTION("IF(REGEXMATCH(A332, ""forward""), SPLIT(A332,"" ""), 0)"),0.0)</f>
        <v>0</v>
      </c>
      <c r="C332" s="5"/>
      <c r="D332" s="4" t="str">
        <f>IFERROR(__xludf.DUMMYFUNCTION("IF(REGEXMATCH(A332, ""down""), SPLIT(A332,"" ""), 0)"),"down")</f>
        <v>down</v>
      </c>
      <c r="E332" s="5">
        <f>IFERROR(__xludf.DUMMYFUNCTION("""COMPUTED_VALUE"""),1.0)</f>
        <v>1</v>
      </c>
      <c r="F332" s="4">
        <f>IFERROR(__xludf.DUMMYFUNCTION("IF(REGEXMATCH(A332, ""up""), SPLIT(A332,"" ""), 0)"),0.0)</f>
        <v>0</v>
      </c>
      <c r="G332" s="5"/>
      <c r="H332" s="6">
        <f t="shared" si="1"/>
        <v>350</v>
      </c>
      <c r="I332" s="6">
        <f t="shared" si="2"/>
        <v>110941</v>
      </c>
    </row>
    <row r="333">
      <c r="A333" s="3" t="s">
        <v>12</v>
      </c>
      <c r="B333" s="4" t="str">
        <f>IFERROR(__xludf.DUMMYFUNCTION("IF(REGEXMATCH(A333, ""forward""), SPLIT(A333,"" ""), 0)"),"forward")</f>
        <v>forward</v>
      </c>
      <c r="C333" s="5">
        <f>IFERROR(__xludf.DUMMYFUNCTION("""COMPUTED_VALUE"""),4.0)</f>
        <v>4</v>
      </c>
      <c r="D333" s="4">
        <f>IFERROR(__xludf.DUMMYFUNCTION("IF(REGEXMATCH(A333, ""down""), SPLIT(A333,"" ""), 0)"),0.0)</f>
        <v>0</v>
      </c>
      <c r="E333" s="5"/>
      <c r="F333" s="4">
        <f>IFERROR(__xludf.DUMMYFUNCTION("IF(REGEXMATCH(A333, ""up""), SPLIT(A333,"" ""), 0)"),0.0)</f>
        <v>0</v>
      </c>
      <c r="G333" s="5"/>
      <c r="H333" s="6">
        <f t="shared" si="1"/>
        <v>350</v>
      </c>
      <c r="I333" s="6">
        <f t="shared" si="2"/>
        <v>112341</v>
      </c>
    </row>
    <row r="334">
      <c r="A334" s="3" t="s">
        <v>37</v>
      </c>
      <c r="B334" s="4" t="str">
        <f>IFERROR(__xludf.DUMMYFUNCTION("IF(REGEXMATCH(A334, ""forward""), SPLIT(A334,"" ""), 0)"),"forward")</f>
        <v>forward</v>
      </c>
      <c r="C334" s="5">
        <f>IFERROR(__xludf.DUMMYFUNCTION("""COMPUTED_VALUE"""),9.0)</f>
        <v>9</v>
      </c>
      <c r="D334" s="4">
        <f>IFERROR(__xludf.DUMMYFUNCTION("IF(REGEXMATCH(A334, ""down""), SPLIT(A334,"" ""), 0)"),0.0)</f>
        <v>0</v>
      </c>
      <c r="E334" s="5"/>
      <c r="F334" s="4">
        <f>IFERROR(__xludf.DUMMYFUNCTION("IF(REGEXMATCH(A334, ""up""), SPLIT(A334,"" ""), 0)"),0.0)</f>
        <v>0</v>
      </c>
      <c r="G334" s="5"/>
      <c r="H334" s="6">
        <f t="shared" si="1"/>
        <v>350</v>
      </c>
      <c r="I334" s="6">
        <f t="shared" si="2"/>
        <v>115491</v>
      </c>
    </row>
    <row r="335">
      <c r="A335" s="3" t="s">
        <v>20</v>
      </c>
      <c r="B335" s="4" t="str">
        <f>IFERROR(__xludf.DUMMYFUNCTION("IF(REGEXMATCH(A335, ""forward""), SPLIT(A335,"" ""), 0)"),"forward")</f>
        <v>forward</v>
      </c>
      <c r="C335" s="5">
        <f>IFERROR(__xludf.DUMMYFUNCTION("""COMPUTED_VALUE"""),2.0)</f>
        <v>2</v>
      </c>
      <c r="D335" s="4">
        <f>IFERROR(__xludf.DUMMYFUNCTION("IF(REGEXMATCH(A335, ""down""), SPLIT(A335,"" ""), 0)"),0.0)</f>
        <v>0</v>
      </c>
      <c r="E335" s="5"/>
      <c r="F335" s="4">
        <f>IFERROR(__xludf.DUMMYFUNCTION("IF(REGEXMATCH(A335, ""up""), SPLIT(A335,"" ""), 0)"),0.0)</f>
        <v>0</v>
      </c>
      <c r="G335" s="5"/>
      <c r="H335" s="6">
        <f t="shared" si="1"/>
        <v>350</v>
      </c>
      <c r="I335" s="6">
        <f t="shared" si="2"/>
        <v>116191</v>
      </c>
    </row>
    <row r="336">
      <c r="A336" s="3" t="s">
        <v>17</v>
      </c>
      <c r="B336" s="4" t="str">
        <f>IFERROR(__xludf.DUMMYFUNCTION("IF(REGEXMATCH(A336, ""forward""), SPLIT(A336,"" ""), 0)"),"forward")</f>
        <v>forward</v>
      </c>
      <c r="C336" s="5">
        <f>IFERROR(__xludf.DUMMYFUNCTION("""COMPUTED_VALUE"""),8.0)</f>
        <v>8</v>
      </c>
      <c r="D336" s="4">
        <f>IFERROR(__xludf.DUMMYFUNCTION("IF(REGEXMATCH(A336, ""down""), SPLIT(A336,"" ""), 0)"),0.0)</f>
        <v>0</v>
      </c>
      <c r="E336" s="5"/>
      <c r="F336" s="4">
        <f>IFERROR(__xludf.DUMMYFUNCTION("IF(REGEXMATCH(A336, ""up""), SPLIT(A336,"" ""), 0)"),0.0)</f>
        <v>0</v>
      </c>
      <c r="G336" s="5"/>
      <c r="H336" s="6">
        <f t="shared" si="1"/>
        <v>350</v>
      </c>
      <c r="I336" s="6">
        <f t="shared" si="2"/>
        <v>118991</v>
      </c>
    </row>
    <row r="337">
      <c r="A337" s="3" t="s">
        <v>23</v>
      </c>
      <c r="B337" s="4" t="str">
        <f>IFERROR(__xludf.DUMMYFUNCTION("IF(REGEXMATCH(A337, ""forward""), SPLIT(A337,"" ""), 0)"),"forward")</f>
        <v>forward</v>
      </c>
      <c r="C337" s="5">
        <f>IFERROR(__xludf.DUMMYFUNCTION("""COMPUTED_VALUE"""),1.0)</f>
        <v>1</v>
      </c>
      <c r="D337" s="4">
        <f>IFERROR(__xludf.DUMMYFUNCTION("IF(REGEXMATCH(A337, ""down""), SPLIT(A337,"" ""), 0)"),0.0)</f>
        <v>0</v>
      </c>
      <c r="E337" s="5"/>
      <c r="F337" s="4">
        <f>IFERROR(__xludf.DUMMYFUNCTION("IF(REGEXMATCH(A337, ""up""), SPLIT(A337,"" ""), 0)"),0.0)</f>
        <v>0</v>
      </c>
      <c r="G337" s="5"/>
      <c r="H337" s="6">
        <f t="shared" si="1"/>
        <v>350</v>
      </c>
      <c r="I337" s="6">
        <f t="shared" si="2"/>
        <v>119341</v>
      </c>
    </row>
    <row r="338">
      <c r="A338" s="3" t="s">
        <v>20</v>
      </c>
      <c r="B338" s="4" t="str">
        <f>IFERROR(__xludf.DUMMYFUNCTION("IF(REGEXMATCH(A338, ""forward""), SPLIT(A338,"" ""), 0)"),"forward")</f>
        <v>forward</v>
      </c>
      <c r="C338" s="5">
        <f>IFERROR(__xludf.DUMMYFUNCTION("""COMPUTED_VALUE"""),2.0)</f>
        <v>2</v>
      </c>
      <c r="D338" s="4">
        <f>IFERROR(__xludf.DUMMYFUNCTION("IF(REGEXMATCH(A338, ""down""), SPLIT(A338,"" ""), 0)"),0.0)</f>
        <v>0</v>
      </c>
      <c r="E338" s="5"/>
      <c r="F338" s="4">
        <f>IFERROR(__xludf.DUMMYFUNCTION("IF(REGEXMATCH(A338, ""up""), SPLIT(A338,"" ""), 0)"),0.0)</f>
        <v>0</v>
      </c>
      <c r="G338" s="5"/>
      <c r="H338" s="6">
        <f t="shared" si="1"/>
        <v>350</v>
      </c>
      <c r="I338" s="6">
        <f t="shared" si="2"/>
        <v>120041</v>
      </c>
    </row>
    <row r="339">
      <c r="A339" s="3" t="s">
        <v>24</v>
      </c>
      <c r="B339" s="4" t="str">
        <f>IFERROR(__xludf.DUMMYFUNCTION("IF(REGEXMATCH(A339, ""forward""), SPLIT(A339,"" ""), 0)"),"forward")</f>
        <v>forward</v>
      </c>
      <c r="C339" s="5">
        <f>IFERROR(__xludf.DUMMYFUNCTION("""COMPUTED_VALUE"""),7.0)</f>
        <v>7</v>
      </c>
      <c r="D339" s="4">
        <f>IFERROR(__xludf.DUMMYFUNCTION("IF(REGEXMATCH(A339, ""down""), SPLIT(A339,"" ""), 0)"),0.0)</f>
        <v>0</v>
      </c>
      <c r="E339" s="5"/>
      <c r="F339" s="4">
        <f>IFERROR(__xludf.DUMMYFUNCTION("IF(REGEXMATCH(A339, ""up""), SPLIT(A339,"" ""), 0)"),0.0)</f>
        <v>0</v>
      </c>
      <c r="G339" s="5"/>
      <c r="H339" s="6">
        <f t="shared" si="1"/>
        <v>350</v>
      </c>
      <c r="I339" s="6">
        <f t="shared" si="2"/>
        <v>122491</v>
      </c>
    </row>
    <row r="340">
      <c r="A340" s="3" t="s">
        <v>21</v>
      </c>
      <c r="B340" s="4">
        <f>IFERROR(__xludf.DUMMYFUNCTION("IF(REGEXMATCH(A340, ""forward""), SPLIT(A340,"" ""), 0)"),0.0)</f>
        <v>0</v>
      </c>
      <c r="C340" s="5"/>
      <c r="D340" s="4" t="str">
        <f>IFERROR(__xludf.DUMMYFUNCTION("IF(REGEXMATCH(A340, ""down""), SPLIT(A340,"" ""), 0)"),"down")</f>
        <v>down</v>
      </c>
      <c r="E340" s="5">
        <f>IFERROR(__xludf.DUMMYFUNCTION("""COMPUTED_VALUE"""),6.0)</f>
        <v>6</v>
      </c>
      <c r="F340" s="4">
        <f>IFERROR(__xludf.DUMMYFUNCTION("IF(REGEXMATCH(A340, ""up""), SPLIT(A340,"" ""), 0)"),0.0)</f>
        <v>0</v>
      </c>
      <c r="G340" s="5"/>
      <c r="H340" s="6">
        <f t="shared" si="1"/>
        <v>356</v>
      </c>
      <c r="I340" s="6">
        <f t="shared" si="2"/>
        <v>122491</v>
      </c>
    </row>
    <row r="341">
      <c r="A341" s="3" t="s">
        <v>28</v>
      </c>
      <c r="B341" s="4" t="str">
        <f>IFERROR(__xludf.DUMMYFUNCTION("IF(REGEXMATCH(A341, ""forward""), SPLIT(A341,"" ""), 0)"),"forward")</f>
        <v>forward</v>
      </c>
      <c r="C341" s="5">
        <f>IFERROR(__xludf.DUMMYFUNCTION("""COMPUTED_VALUE"""),6.0)</f>
        <v>6</v>
      </c>
      <c r="D341" s="4">
        <f>IFERROR(__xludf.DUMMYFUNCTION("IF(REGEXMATCH(A341, ""down""), SPLIT(A341,"" ""), 0)"),0.0)</f>
        <v>0</v>
      </c>
      <c r="E341" s="5"/>
      <c r="F341" s="4">
        <f>IFERROR(__xludf.DUMMYFUNCTION("IF(REGEXMATCH(A341, ""up""), SPLIT(A341,"" ""), 0)"),0.0)</f>
        <v>0</v>
      </c>
      <c r="G341" s="5"/>
      <c r="H341" s="6">
        <f t="shared" si="1"/>
        <v>356</v>
      </c>
      <c r="I341" s="6">
        <f t="shared" si="2"/>
        <v>124627</v>
      </c>
    </row>
    <row r="342">
      <c r="A342" s="3" t="s">
        <v>34</v>
      </c>
      <c r="B342" s="4">
        <f>IFERROR(__xludf.DUMMYFUNCTION("IF(REGEXMATCH(A342, ""forward""), SPLIT(A342,"" ""), 0)"),0.0)</f>
        <v>0</v>
      </c>
      <c r="C342" s="5"/>
      <c r="D342" s="4">
        <f>IFERROR(__xludf.DUMMYFUNCTION("IF(REGEXMATCH(A342, ""down""), SPLIT(A342,"" ""), 0)"),0.0)</f>
        <v>0</v>
      </c>
      <c r="E342" s="5"/>
      <c r="F342" s="4" t="str">
        <f>IFERROR(__xludf.DUMMYFUNCTION("IF(REGEXMATCH(A342, ""up""), SPLIT(A342,"" ""), 0)"),"up")</f>
        <v>up</v>
      </c>
      <c r="G342" s="5">
        <f>IFERROR(__xludf.DUMMYFUNCTION("""COMPUTED_VALUE"""),2.0)</f>
        <v>2</v>
      </c>
      <c r="H342" s="6">
        <f t="shared" si="1"/>
        <v>354</v>
      </c>
      <c r="I342" s="6">
        <f t="shared" si="2"/>
        <v>124627</v>
      </c>
    </row>
    <row r="343">
      <c r="A343" s="3" t="s">
        <v>29</v>
      </c>
      <c r="B343" s="4" t="str">
        <f>IFERROR(__xludf.DUMMYFUNCTION("IF(REGEXMATCH(A343, ""forward""), SPLIT(A343,"" ""), 0)"),"forward")</f>
        <v>forward</v>
      </c>
      <c r="C343" s="5">
        <f>IFERROR(__xludf.DUMMYFUNCTION("""COMPUTED_VALUE"""),5.0)</f>
        <v>5</v>
      </c>
      <c r="D343" s="4">
        <f>IFERROR(__xludf.DUMMYFUNCTION("IF(REGEXMATCH(A343, ""down""), SPLIT(A343,"" ""), 0)"),0.0)</f>
        <v>0</v>
      </c>
      <c r="E343" s="5"/>
      <c r="F343" s="4">
        <f>IFERROR(__xludf.DUMMYFUNCTION("IF(REGEXMATCH(A343, ""up""), SPLIT(A343,"" ""), 0)"),0.0)</f>
        <v>0</v>
      </c>
      <c r="G343" s="5"/>
      <c r="H343" s="6">
        <f t="shared" si="1"/>
        <v>354</v>
      </c>
      <c r="I343" s="6">
        <f t="shared" si="2"/>
        <v>126397</v>
      </c>
    </row>
    <row r="344">
      <c r="A344" s="3" t="s">
        <v>26</v>
      </c>
      <c r="B344" s="4">
        <f>IFERROR(__xludf.DUMMYFUNCTION("IF(REGEXMATCH(A344, ""forward""), SPLIT(A344,"" ""), 0)"),0.0)</f>
        <v>0</v>
      </c>
      <c r="C344" s="5"/>
      <c r="D344" s="4">
        <f>IFERROR(__xludf.DUMMYFUNCTION("IF(REGEXMATCH(A344, ""down""), SPLIT(A344,"" ""), 0)"),0.0)</f>
        <v>0</v>
      </c>
      <c r="E344" s="5"/>
      <c r="F344" s="4" t="str">
        <f>IFERROR(__xludf.DUMMYFUNCTION("IF(REGEXMATCH(A344, ""up""), SPLIT(A344,"" ""), 0)"),"up")</f>
        <v>up</v>
      </c>
      <c r="G344" s="5">
        <f>IFERROR(__xludf.DUMMYFUNCTION("""COMPUTED_VALUE"""),8.0)</f>
        <v>8</v>
      </c>
      <c r="H344" s="6">
        <f t="shared" si="1"/>
        <v>346</v>
      </c>
      <c r="I344" s="6">
        <f t="shared" si="2"/>
        <v>126397</v>
      </c>
    </row>
    <row r="345">
      <c r="A345" s="3" t="s">
        <v>33</v>
      </c>
      <c r="B345" s="4">
        <f>IFERROR(__xludf.DUMMYFUNCTION("IF(REGEXMATCH(A345, ""forward""), SPLIT(A345,"" ""), 0)"),0.0)</f>
        <v>0</v>
      </c>
      <c r="C345" s="5"/>
      <c r="D345" s="4" t="str">
        <f>IFERROR(__xludf.DUMMYFUNCTION("IF(REGEXMATCH(A345, ""down""), SPLIT(A345,"" ""), 0)"),"down")</f>
        <v>down</v>
      </c>
      <c r="E345" s="5">
        <f>IFERROR(__xludf.DUMMYFUNCTION("""COMPUTED_VALUE"""),9.0)</f>
        <v>9</v>
      </c>
      <c r="F345" s="4">
        <f>IFERROR(__xludf.DUMMYFUNCTION("IF(REGEXMATCH(A345, ""up""), SPLIT(A345,"" ""), 0)"),0.0)</f>
        <v>0</v>
      </c>
      <c r="G345" s="5"/>
      <c r="H345" s="6">
        <f t="shared" si="1"/>
        <v>355</v>
      </c>
      <c r="I345" s="6">
        <f t="shared" si="2"/>
        <v>126397</v>
      </c>
    </row>
    <row r="346">
      <c r="A346" s="3" t="s">
        <v>26</v>
      </c>
      <c r="B346" s="4">
        <f>IFERROR(__xludf.DUMMYFUNCTION("IF(REGEXMATCH(A346, ""forward""), SPLIT(A346,"" ""), 0)"),0.0)</f>
        <v>0</v>
      </c>
      <c r="C346" s="5"/>
      <c r="D346" s="4">
        <f>IFERROR(__xludf.DUMMYFUNCTION("IF(REGEXMATCH(A346, ""down""), SPLIT(A346,"" ""), 0)"),0.0)</f>
        <v>0</v>
      </c>
      <c r="E346" s="5"/>
      <c r="F346" s="4" t="str">
        <f>IFERROR(__xludf.DUMMYFUNCTION("IF(REGEXMATCH(A346, ""up""), SPLIT(A346,"" ""), 0)"),"up")</f>
        <v>up</v>
      </c>
      <c r="G346" s="5">
        <f>IFERROR(__xludf.DUMMYFUNCTION("""COMPUTED_VALUE"""),8.0)</f>
        <v>8</v>
      </c>
      <c r="H346" s="6">
        <f t="shared" si="1"/>
        <v>347</v>
      </c>
      <c r="I346" s="6">
        <f t="shared" si="2"/>
        <v>126397</v>
      </c>
    </row>
    <row r="347">
      <c r="A347" s="3" t="s">
        <v>31</v>
      </c>
      <c r="B347" s="4">
        <f>IFERROR(__xludf.DUMMYFUNCTION("IF(REGEXMATCH(A347, ""forward""), SPLIT(A347,"" ""), 0)"),0.0)</f>
        <v>0</v>
      </c>
      <c r="C347" s="5"/>
      <c r="D347" s="4" t="str">
        <f>IFERROR(__xludf.DUMMYFUNCTION("IF(REGEXMATCH(A347, ""down""), SPLIT(A347,"" ""), 0)"),"down")</f>
        <v>down</v>
      </c>
      <c r="E347" s="5">
        <f>IFERROR(__xludf.DUMMYFUNCTION("""COMPUTED_VALUE"""),5.0)</f>
        <v>5</v>
      </c>
      <c r="F347" s="4">
        <f>IFERROR(__xludf.DUMMYFUNCTION("IF(REGEXMATCH(A347, ""up""), SPLIT(A347,"" ""), 0)"),0.0)</f>
        <v>0</v>
      </c>
      <c r="G347" s="5"/>
      <c r="H347" s="6">
        <f t="shared" si="1"/>
        <v>352</v>
      </c>
      <c r="I347" s="6">
        <f t="shared" si="2"/>
        <v>126397</v>
      </c>
    </row>
    <row r="348">
      <c r="A348" s="3" t="s">
        <v>16</v>
      </c>
      <c r="B348" s="4">
        <f>IFERROR(__xludf.DUMMYFUNCTION("IF(REGEXMATCH(A348, ""forward""), SPLIT(A348,"" ""), 0)"),0.0)</f>
        <v>0</v>
      </c>
      <c r="C348" s="5"/>
      <c r="D348" s="4" t="str">
        <f>IFERROR(__xludf.DUMMYFUNCTION("IF(REGEXMATCH(A348, ""down""), SPLIT(A348,"" ""), 0)"),"down")</f>
        <v>down</v>
      </c>
      <c r="E348" s="5">
        <f>IFERROR(__xludf.DUMMYFUNCTION("""COMPUTED_VALUE"""),1.0)</f>
        <v>1</v>
      </c>
      <c r="F348" s="4">
        <f>IFERROR(__xludf.DUMMYFUNCTION("IF(REGEXMATCH(A348, ""up""), SPLIT(A348,"" ""), 0)"),0.0)</f>
        <v>0</v>
      </c>
      <c r="G348" s="5"/>
      <c r="H348" s="6">
        <f t="shared" si="1"/>
        <v>353</v>
      </c>
      <c r="I348" s="6">
        <f t="shared" si="2"/>
        <v>126397</v>
      </c>
    </row>
    <row r="349">
      <c r="A349" s="3" t="s">
        <v>21</v>
      </c>
      <c r="B349" s="4">
        <f>IFERROR(__xludf.DUMMYFUNCTION("IF(REGEXMATCH(A349, ""forward""), SPLIT(A349,"" ""), 0)"),0.0)</f>
        <v>0</v>
      </c>
      <c r="C349" s="5"/>
      <c r="D349" s="4" t="str">
        <f>IFERROR(__xludf.DUMMYFUNCTION("IF(REGEXMATCH(A349, ""down""), SPLIT(A349,"" ""), 0)"),"down")</f>
        <v>down</v>
      </c>
      <c r="E349" s="5">
        <f>IFERROR(__xludf.DUMMYFUNCTION("""COMPUTED_VALUE"""),6.0)</f>
        <v>6</v>
      </c>
      <c r="F349" s="4">
        <f>IFERROR(__xludf.DUMMYFUNCTION("IF(REGEXMATCH(A349, ""up""), SPLIT(A349,"" ""), 0)"),0.0)</f>
        <v>0</v>
      </c>
      <c r="G349" s="5"/>
      <c r="H349" s="6">
        <f t="shared" si="1"/>
        <v>359</v>
      </c>
      <c r="I349" s="6">
        <f t="shared" si="2"/>
        <v>126397</v>
      </c>
    </row>
    <row r="350">
      <c r="A350" s="3" t="s">
        <v>39</v>
      </c>
      <c r="B350" s="4">
        <f>IFERROR(__xludf.DUMMYFUNCTION("IF(REGEXMATCH(A350, ""forward""), SPLIT(A350,"" ""), 0)"),0.0)</f>
        <v>0</v>
      </c>
      <c r="C350" s="5"/>
      <c r="D350" s="4">
        <f>IFERROR(__xludf.DUMMYFUNCTION("IF(REGEXMATCH(A350, ""down""), SPLIT(A350,"" ""), 0)"),0.0)</f>
        <v>0</v>
      </c>
      <c r="E350" s="5"/>
      <c r="F350" s="4" t="str">
        <f>IFERROR(__xludf.DUMMYFUNCTION("IF(REGEXMATCH(A350, ""up""), SPLIT(A350,"" ""), 0)"),"up")</f>
        <v>up</v>
      </c>
      <c r="G350" s="5">
        <f>IFERROR(__xludf.DUMMYFUNCTION("""COMPUTED_VALUE"""),4.0)</f>
        <v>4</v>
      </c>
      <c r="H350" s="6">
        <f t="shared" si="1"/>
        <v>355</v>
      </c>
      <c r="I350" s="6">
        <f t="shared" si="2"/>
        <v>126397</v>
      </c>
    </row>
    <row r="351">
      <c r="A351" s="3" t="s">
        <v>19</v>
      </c>
      <c r="B351" s="4">
        <f>IFERROR(__xludf.DUMMYFUNCTION("IF(REGEXMATCH(A351, ""forward""), SPLIT(A351,"" ""), 0)"),0.0)</f>
        <v>0</v>
      </c>
      <c r="C351" s="5"/>
      <c r="D351" s="4" t="str">
        <f>IFERROR(__xludf.DUMMYFUNCTION("IF(REGEXMATCH(A351, ""down""), SPLIT(A351,"" ""), 0)"),"down")</f>
        <v>down</v>
      </c>
      <c r="E351" s="5">
        <f>IFERROR(__xludf.DUMMYFUNCTION("""COMPUTED_VALUE"""),4.0)</f>
        <v>4</v>
      </c>
      <c r="F351" s="4">
        <f>IFERROR(__xludf.DUMMYFUNCTION("IF(REGEXMATCH(A351, ""up""), SPLIT(A351,"" ""), 0)"),0.0)</f>
        <v>0</v>
      </c>
      <c r="G351" s="5"/>
      <c r="H351" s="6">
        <f t="shared" si="1"/>
        <v>359</v>
      </c>
      <c r="I351" s="6">
        <f t="shared" si="2"/>
        <v>126397</v>
      </c>
    </row>
    <row r="352">
      <c r="A352" s="3" t="s">
        <v>31</v>
      </c>
      <c r="B352" s="4">
        <f>IFERROR(__xludf.DUMMYFUNCTION("IF(REGEXMATCH(A352, ""forward""), SPLIT(A352,"" ""), 0)"),0.0)</f>
        <v>0</v>
      </c>
      <c r="C352" s="5"/>
      <c r="D352" s="4" t="str">
        <f>IFERROR(__xludf.DUMMYFUNCTION("IF(REGEXMATCH(A352, ""down""), SPLIT(A352,"" ""), 0)"),"down")</f>
        <v>down</v>
      </c>
      <c r="E352" s="5">
        <f>IFERROR(__xludf.DUMMYFUNCTION("""COMPUTED_VALUE"""),5.0)</f>
        <v>5</v>
      </c>
      <c r="F352" s="4">
        <f>IFERROR(__xludf.DUMMYFUNCTION("IF(REGEXMATCH(A352, ""up""), SPLIT(A352,"" ""), 0)"),0.0)</f>
        <v>0</v>
      </c>
      <c r="G352" s="5"/>
      <c r="H352" s="6">
        <f t="shared" si="1"/>
        <v>364</v>
      </c>
      <c r="I352" s="6">
        <f t="shared" si="2"/>
        <v>126397</v>
      </c>
    </row>
    <row r="353">
      <c r="A353" s="3" t="s">
        <v>18</v>
      </c>
      <c r="B353" s="4">
        <f>IFERROR(__xludf.DUMMYFUNCTION("IF(REGEXMATCH(A353, ""forward""), SPLIT(A353,"" ""), 0)"),0.0)</f>
        <v>0</v>
      </c>
      <c r="C353" s="5"/>
      <c r="D353" s="4">
        <f>IFERROR(__xludf.DUMMYFUNCTION("IF(REGEXMATCH(A353, ""down""), SPLIT(A353,"" ""), 0)"),0.0)</f>
        <v>0</v>
      </c>
      <c r="E353" s="5"/>
      <c r="F353" s="4" t="str">
        <f>IFERROR(__xludf.DUMMYFUNCTION("IF(REGEXMATCH(A353, ""up""), SPLIT(A353,"" ""), 0)"),"up")</f>
        <v>up</v>
      </c>
      <c r="G353" s="5">
        <f>IFERROR(__xludf.DUMMYFUNCTION("""COMPUTED_VALUE"""),6.0)</f>
        <v>6</v>
      </c>
      <c r="H353" s="6">
        <f t="shared" si="1"/>
        <v>358</v>
      </c>
      <c r="I353" s="6">
        <f t="shared" si="2"/>
        <v>126397</v>
      </c>
    </row>
    <row r="354">
      <c r="A354" s="3" t="s">
        <v>14</v>
      </c>
      <c r="B354" s="4">
        <f>IFERROR(__xludf.DUMMYFUNCTION("IF(REGEXMATCH(A354, ""forward""), SPLIT(A354,"" ""), 0)"),0.0)</f>
        <v>0</v>
      </c>
      <c r="C354" s="5"/>
      <c r="D354" s="4" t="str">
        <f>IFERROR(__xludf.DUMMYFUNCTION("IF(REGEXMATCH(A354, ""down""), SPLIT(A354,"" ""), 0)"),"down")</f>
        <v>down</v>
      </c>
      <c r="E354" s="5">
        <f>IFERROR(__xludf.DUMMYFUNCTION("""COMPUTED_VALUE"""),8.0)</f>
        <v>8</v>
      </c>
      <c r="F354" s="4">
        <f>IFERROR(__xludf.DUMMYFUNCTION("IF(REGEXMATCH(A354, ""up""), SPLIT(A354,"" ""), 0)"),0.0)</f>
        <v>0</v>
      </c>
      <c r="G354" s="5"/>
      <c r="H354" s="6">
        <f t="shared" si="1"/>
        <v>366</v>
      </c>
      <c r="I354" s="6">
        <f t="shared" si="2"/>
        <v>126397</v>
      </c>
    </row>
    <row r="355">
      <c r="A355" s="3" t="s">
        <v>14</v>
      </c>
      <c r="B355" s="4">
        <f>IFERROR(__xludf.DUMMYFUNCTION("IF(REGEXMATCH(A355, ""forward""), SPLIT(A355,"" ""), 0)"),0.0)</f>
        <v>0</v>
      </c>
      <c r="C355" s="5"/>
      <c r="D355" s="4" t="str">
        <f>IFERROR(__xludf.DUMMYFUNCTION("IF(REGEXMATCH(A355, ""down""), SPLIT(A355,"" ""), 0)"),"down")</f>
        <v>down</v>
      </c>
      <c r="E355" s="5">
        <f>IFERROR(__xludf.DUMMYFUNCTION("""COMPUTED_VALUE"""),8.0)</f>
        <v>8</v>
      </c>
      <c r="F355" s="4">
        <f>IFERROR(__xludf.DUMMYFUNCTION("IF(REGEXMATCH(A355, ""up""), SPLIT(A355,"" ""), 0)"),0.0)</f>
        <v>0</v>
      </c>
      <c r="G355" s="5"/>
      <c r="H355" s="6">
        <f t="shared" si="1"/>
        <v>374</v>
      </c>
      <c r="I355" s="6">
        <f t="shared" si="2"/>
        <v>126397</v>
      </c>
    </row>
    <row r="356">
      <c r="A356" s="3" t="s">
        <v>37</v>
      </c>
      <c r="B356" s="4" t="str">
        <f>IFERROR(__xludf.DUMMYFUNCTION("IF(REGEXMATCH(A356, ""forward""), SPLIT(A356,"" ""), 0)"),"forward")</f>
        <v>forward</v>
      </c>
      <c r="C356" s="5">
        <f>IFERROR(__xludf.DUMMYFUNCTION("""COMPUTED_VALUE"""),9.0)</f>
        <v>9</v>
      </c>
      <c r="D356" s="4">
        <f>IFERROR(__xludf.DUMMYFUNCTION("IF(REGEXMATCH(A356, ""down""), SPLIT(A356,"" ""), 0)"),0.0)</f>
        <v>0</v>
      </c>
      <c r="E356" s="5"/>
      <c r="F356" s="4">
        <f>IFERROR(__xludf.DUMMYFUNCTION("IF(REGEXMATCH(A356, ""up""), SPLIT(A356,"" ""), 0)"),0.0)</f>
        <v>0</v>
      </c>
      <c r="G356" s="5"/>
      <c r="H356" s="6">
        <f t="shared" si="1"/>
        <v>374</v>
      </c>
      <c r="I356" s="6">
        <f t="shared" si="2"/>
        <v>129763</v>
      </c>
    </row>
    <row r="357">
      <c r="A357" s="3" t="s">
        <v>17</v>
      </c>
      <c r="B357" s="4" t="str">
        <f>IFERROR(__xludf.DUMMYFUNCTION("IF(REGEXMATCH(A357, ""forward""), SPLIT(A357,"" ""), 0)"),"forward")</f>
        <v>forward</v>
      </c>
      <c r="C357" s="5">
        <f>IFERROR(__xludf.DUMMYFUNCTION("""COMPUTED_VALUE"""),8.0)</f>
        <v>8</v>
      </c>
      <c r="D357" s="4">
        <f>IFERROR(__xludf.DUMMYFUNCTION("IF(REGEXMATCH(A357, ""down""), SPLIT(A357,"" ""), 0)"),0.0)</f>
        <v>0</v>
      </c>
      <c r="E357" s="5"/>
      <c r="F357" s="4">
        <f>IFERROR(__xludf.DUMMYFUNCTION("IF(REGEXMATCH(A357, ""up""), SPLIT(A357,"" ""), 0)"),0.0)</f>
        <v>0</v>
      </c>
      <c r="G357" s="5"/>
      <c r="H357" s="6">
        <f t="shared" si="1"/>
        <v>374</v>
      </c>
      <c r="I357" s="6">
        <f t="shared" si="2"/>
        <v>132755</v>
      </c>
    </row>
    <row r="358">
      <c r="A358" s="3" t="s">
        <v>20</v>
      </c>
      <c r="B358" s="4" t="str">
        <f>IFERROR(__xludf.DUMMYFUNCTION("IF(REGEXMATCH(A358, ""forward""), SPLIT(A358,"" ""), 0)"),"forward")</f>
        <v>forward</v>
      </c>
      <c r="C358" s="5">
        <f>IFERROR(__xludf.DUMMYFUNCTION("""COMPUTED_VALUE"""),2.0)</f>
        <v>2</v>
      </c>
      <c r="D358" s="4">
        <f>IFERROR(__xludf.DUMMYFUNCTION("IF(REGEXMATCH(A358, ""down""), SPLIT(A358,"" ""), 0)"),0.0)</f>
        <v>0</v>
      </c>
      <c r="E358" s="5"/>
      <c r="F358" s="4">
        <f>IFERROR(__xludf.DUMMYFUNCTION("IF(REGEXMATCH(A358, ""up""), SPLIT(A358,"" ""), 0)"),0.0)</f>
        <v>0</v>
      </c>
      <c r="G358" s="5"/>
      <c r="H358" s="6">
        <f t="shared" si="1"/>
        <v>374</v>
      </c>
      <c r="I358" s="6">
        <f t="shared" si="2"/>
        <v>133503</v>
      </c>
    </row>
    <row r="359">
      <c r="A359" s="3" t="s">
        <v>25</v>
      </c>
      <c r="B359" s="4">
        <f>IFERROR(__xludf.DUMMYFUNCTION("IF(REGEXMATCH(A359, ""forward""), SPLIT(A359,"" ""), 0)"),0.0)</f>
        <v>0</v>
      </c>
      <c r="C359" s="5"/>
      <c r="D359" s="4" t="str">
        <f>IFERROR(__xludf.DUMMYFUNCTION("IF(REGEXMATCH(A359, ""down""), SPLIT(A359,"" ""), 0)"),"down")</f>
        <v>down</v>
      </c>
      <c r="E359" s="5">
        <f>IFERROR(__xludf.DUMMYFUNCTION("""COMPUTED_VALUE"""),2.0)</f>
        <v>2</v>
      </c>
      <c r="F359" s="4">
        <f>IFERROR(__xludf.DUMMYFUNCTION("IF(REGEXMATCH(A359, ""up""), SPLIT(A359,"" ""), 0)"),0.0)</f>
        <v>0</v>
      </c>
      <c r="G359" s="5"/>
      <c r="H359" s="6">
        <f t="shared" si="1"/>
        <v>376</v>
      </c>
      <c r="I359" s="6">
        <f t="shared" si="2"/>
        <v>133503</v>
      </c>
    </row>
    <row r="360">
      <c r="A360" s="3" t="s">
        <v>27</v>
      </c>
      <c r="B360" s="4">
        <f>IFERROR(__xludf.DUMMYFUNCTION("IF(REGEXMATCH(A360, ""forward""), SPLIT(A360,"" ""), 0)"),0.0)</f>
        <v>0</v>
      </c>
      <c r="C360" s="5"/>
      <c r="D360" s="4">
        <f>IFERROR(__xludf.DUMMYFUNCTION("IF(REGEXMATCH(A360, ""down""), SPLIT(A360,"" ""), 0)"),0.0)</f>
        <v>0</v>
      </c>
      <c r="E360" s="5"/>
      <c r="F360" s="4" t="str">
        <f>IFERROR(__xludf.DUMMYFUNCTION("IF(REGEXMATCH(A360, ""up""), SPLIT(A360,"" ""), 0)"),"up")</f>
        <v>up</v>
      </c>
      <c r="G360" s="5">
        <f>IFERROR(__xludf.DUMMYFUNCTION("""COMPUTED_VALUE"""),3.0)</f>
        <v>3</v>
      </c>
      <c r="H360" s="6">
        <f t="shared" si="1"/>
        <v>373</v>
      </c>
      <c r="I360" s="6">
        <f t="shared" si="2"/>
        <v>133503</v>
      </c>
    </row>
    <row r="361">
      <c r="A361" s="3" t="s">
        <v>20</v>
      </c>
      <c r="B361" s="4" t="str">
        <f>IFERROR(__xludf.DUMMYFUNCTION("IF(REGEXMATCH(A361, ""forward""), SPLIT(A361,"" ""), 0)"),"forward")</f>
        <v>forward</v>
      </c>
      <c r="C361" s="5">
        <f>IFERROR(__xludf.DUMMYFUNCTION("""COMPUTED_VALUE"""),2.0)</f>
        <v>2</v>
      </c>
      <c r="D361" s="4">
        <f>IFERROR(__xludf.DUMMYFUNCTION("IF(REGEXMATCH(A361, ""down""), SPLIT(A361,"" ""), 0)"),0.0)</f>
        <v>0</v>
      </c>
      <c r="E361" s="5"/>
      <c r="F361" s="4">
        <f>IFERROR(__xludf.DUMMYFUNCTION("IF(REGEXMATCH(A361, ""up""), SPLIT(A361,"" ""), 0)"),0.0)</f>
        <v>0</v>
      </c>
      <c r="G361" s="5"/>
      <c r="H361" s="6">
        <f t="shared" si="1"/>
        <v>373</v>
      </c>
      <c r="I361" s="6">
        <f t="shared" si="2"/>
        <v>134249</v>
      </c>
    </row>
    <row r="362">
      <c r="A362" s="3" t="s">
        <v>14</v>
      </c>
      <c r="B362" s="4">
        <f>IFERROR(__xludf.DUMMYFUNCTION("IF(REGEXMATCH(A362, ""forward""), SPLIT(A362,"" ""), 0)"),0.0)</f>
        <v>0</v>
      </c>
      <c r="C362" s="5"/>
      <c r="D362" s="4" t="str">
        <f>IFERROR(__xludf.DUMMYFUNCTION("IF(REGEXMATCH(A362, ""down""), SPLIT(A362,"" ""), 0)"),"down")</f>
        <v>down</v>
      </c>
      <c r="E362" s="5">
        <f>IFERROR(__xludf.DUMMYFUNCTION("""COMPUTED_VALUE"""),8.0)</f>
        <v>8</v>
      </c>
      <c r="F362" s="4">
        <f>IFERROR(__xludf.DUMMYFUNCTION("IF(REGEXMATCH(A362, ""up""), SPLIT(A362,"" ""), 0)"),0.0)</f>
        <v>0</v>
      </c>
      <c r="G362" s="5"/>
      <c r="H362" s="6">
        <f t="shared" si="1"/>
        <v>381</v>
      </c>
      <c r="I362" s="6">
        <f t="shared" si="2"/>
        <v>134249</v>
      </c>
    </row>
    <row r="363">
      <c r="A363" s="3" t="s">
        <v>14</v>
      </c>
      <c r="B363" s="4">
        <f>IFERROR(__xludf.DUMMYFUNCTION("IF(REGEXMATCH(A363, ""forward""), SPLIT(A363,"" ""), 0)"),0.0)</f>
        <v>0</v>
      </c>
      <c r="C363" s="5"/>
      <c r="D363" s="4" t="str">
        <f>IFERROR(__xludf.DUMMYFUNCTION("IF(REGEXMATCH(A363, ""down""), SPLIT(A363,"" ""), 0)"),"down")</f>
        <v>down</v>
      </c>
      <c r="E363" s="5">
        <f>IFERROR(__xludf.DUMMYFUNCTION("""COMPUTED_VALUE"""),8.0)</f>
        <v>8</v>
      </c>
      <c r="F363" s="4">
        <f>IFERROR(__xludf.DUMMYFUNCTION("IF(REGEXMATCH(A363, ""up""), SPLIT(A363,"" ""), 0)"),0.0)</f>
        <v>0</v>
      </c>
      <c r="G363" s="5"/>
      <c r="H363" s="6">
        <f t="shared" si="1"/>
        <v>389</v>
      </c>
      <c r="I363" s="6">
        <f t="shared" si="2"/>
        <v>134249</v>
      </c>
    </row>
    <row r="364">
      <c r="A364" s="3" t="s">
        <v>32</v>
      </c>
      <c r="B364" s="4" t="str">
        <f>IFERROR(__xludf.DUMMYFUNCTION("IF(REGEXMATCH(A364, ""forward""), SPLIT(A364,"" ""), 0)"),"forward")</f>
        <v>forward</v>
      </c>
      <c r="C364" s="5">
        <f>IFERROR(__xludf.DUMMYFUNCTION("""COMPUTED_VALUE"""),3.0)</f>
        <v>3</v>
      </c>
      <c r="D364" s="4">
        <f>IFERROR(__xludf.DUMMYFUNCTION("IF(REGEXMATCH(A364, ""down""), SPLIT(A364,"" ""), 0)"),0.0)</f>
        <v>0</v>
      </c>
      <c r="E364" s="5"/>
      <c r="F364" s="4">
        <f>IFERROR(__xludf.DUMMYFUNCTION("IF(REGEXMATCH(A364, ""up""), SPLIT(A364,"" ""), 0)"),0.0)</f>
        <v>0</v>
      </c>
      <c r="G364" s="5"/>
      <c r="H364" s="6">
        <f t="shared" si="1"/>
        <v>389</v>
      </c>
      <c r="I364" s="6">
        <f t="shared" si="2"/>
        <v>135416</v>
      </c>
    </row>
    <row r="365">
      <c r="A365" s="3" t="s">
        <v>29</v>
      </c>
      <c r="B365" s="4" t="str">
        <f>IFERROR(__xludf.DUMMYFUNCTION("IF(REGEXMATCH(A365, ""forward""), SPLIT(A365,"" ""), 0)"),"forward")</f>
        <v>forward</v>
      </c>
      <c r="C365" s="5">
        <f>IFERROR(__xludf.DUMMYFUNCTION("""COMPUTED_VALUE"""),5.0)</f>
        <v>5</v>
      </c>
      <c r="D365" s="4">
        <f>IFERROR(__xludf.DUMMYFUNCTION("IF(REGEXMATCH(A365, ""down""), SPLIT(A365,"" ""), 0)"),0.0)</f>
        <v>0</v>
      </c>
      <c r="E365" s="5"/>
      <c r="F365" s="4">
        <f>IFERROR(__xludf.DUMMYFUNCTION("IF(REGEXMATCH(A365, ""up""), SPLIT(A365,"" ""), 0)"),0.0)</f>
        <v>0</v>
      </c>
      <c r="G365" s="5"/>
      <c r="H365" s="6">
        <f t="shared" si="1"/>
        <v>389</v>
      </c>
      <c r="I365" s="6">
        <f t="shared" si="2"/>
        <v>137361</v>
      </c>
    </row>
    <row r="366">
      <c r="A366" s="3" t="s">
        <v>33</v>
      </c>
      <c r="B366" s="4">
        <f>IFERROR(__xludf.DUMMYFUNCTION("IF(REGEXMATCH(A366, ""forward""), SPLIT(A366,"" ""), 0)"),0.0)</f>
        <v>0</v>
      </c>
      <c r="C366" s="5"/>
      <c r="D366" s="4" t="str">
        <f>IFERROR(__xludf.DUMMYFUNCTION("IF(REGEXMATCH(A366, ""down""), SPLIT(A366,"" ""), 0)"),"down")</f>
        <v>down</v>
      </c>
      <c r="E366" s="5">
        <f>IFERROR(__xludf.DUMMYFUNCTION("""COMPUTED_VALUE"""),9.0)</f>
        <v>9</v>
      </c>
      <c r="F366" s="4">
        <f>IFERROR(__xludf.DUMMYFUNCTION("IF(REGEXMATCH(A366, ""up""), SPLIT(A366,"" ""), 0)"),0.0)</f>
        <v>0</v>
      </c>
      <c r="G366" s="5"/>
      <c r="H366" s="6">
        <f t="shared" si="1"/>
        <v>398</v>
      </c>
      <c r="I366" s="6">
        <f t="shared" si="2"/>
        <v>137361</v>
      </c>
    </row>
    <row r="367">
      <c r="A367" s="3" t="s">
        <v>25</v>
      </c>
      <c r="B367" s="4">
        <f>IFERROR(__xludf.DUMMYFUNCTION("IF(REGEXMATCH(A367, ""forward""), SPLIT(A367,"" ""), 0)"),0.0)</f>
        <v>0</v>
      </c>
      <c r="C367" s="5"/>
      <c r="D367" s="4" t="str">
        <f>IFERROR(__xludf.DUMMYFUNCTION("IF(REGEXMATCH(A367, ""down""), SPLIT(A367,"" ""), 0)"),"down")</f>
        <v>down</v>
      </c>
      <c r="E367" s="5">
        <f>IFERROR(__xludf.DUMMYFUNCTION("""COMPUTED_VALUE"""),2.0)</f>
        <v>2</v>
      </c>
      <c r="F367" s="4">
        <f>IFERROR(__xludf.DUMMYFUNCTION("IF(REGEXMATCH(A367, ""up""), SPLIT(A367,"" ""), 0)"),0.0)</f>
        <v>0</v>
      </c>
      <c r="G367" s="5"/>
      <c r="H367" s="6">
        <f t="shared" si="1"/>
        <v>400</v>
      </c>
      <c r="I367" s="6">
        <f t="shared" si="2"/>
        <v>137361</v>
      </c>
    </row>
    <row r="368">
      <c r="A368" s="3" t="s">
        <v>28</v>
      </c>
      <c r="B368" s="4" t="str">
        <f>IFERROR(__xludf.DUMMYFUNCTION("IF(REGEXMATCH(A368, ""forward""), SPLIT(A368,"" ""), 0)"),"forward")</f>
        <v>forward</v>
      </c>
      <c r="C368" s="5">
        <f>IFERROR(__xludf.DUMMYFUNCTION("""COMPUTED_VALUE"""),6.0)</f>
        <v>6</v>
      </c>
      <c r="D368" s="4">
        <f>IFERROR(__xludf.DUMMYFUNCTION("IF(REGEXMATCH(A368, ""down""), SPLIT(A368,"" ""), 0)"),0.0)</f>
        <v>0</v>
      </c>
      <c r="E368" s="5"/>
      <c r="F368" s="4">
        <f>IFERROR(__xludf.DUMMYFUNCTION("IF(REGEXMATCH(A368, ""up""), SPLIT(A368,"" ""), 0)"),0.0)</f>
        <v>0</v>
      </c>
      <c r="G368" s="5"/>
      <c r="H368" s="6">
        <f t="shared" si="1"/>
        <v>400</v>
      </c>
      <c r="I368" s="6">
        <f t="shared" si="2"/>
        <v>139761</v>
      </c>
    </row>
    <row r="369">
      <c r="A369" s="3" t="s">
        <v>24</v>
      </c>
      <c r="B369" s="4" t="str">
        <f>IFERROR(__xludf.DUMMYFUNCTION("IF(REGEXMATCH(A369, ""forward""), SPLIT(A369,"" ""), 0)"),"forward")</f>
        <v>forward</v>
      </c>
      <c r="C369" s="5">
        <f>IFERROR(__xludf.DUMMYFUNCTION("""COMPUTED_VALUE"""),7.0)</f>
        <v>7</v>
      </c>
      <c r="D369" s="4">
        <f>IFERROR(__xludf.DUMMYFUNCTION("IF(REGEXMATCH(A369, ""down""), SPLIT(A369,"" ""), 0)"),0.0)</f>
        <v>0</v>
      </c>
      <c r="E369" s="5"/>
      <c r="F369" s="4">
        <f>IFERROR(__xludf.DUMMYFUNCTION("IF(REGEXMATCH(A369, ""up""), SPLIT(A369,"" ""), 0)"),0.0)</f>
        <v>0</v>
      </c>
      <c r="G369" s="5"/>
      <c r="H369" s="6">
        <f t="shared" si="1"/>
        <v>400</v>
      </c>
      <c r="I369" s="6">
        <f t="shared" si="2"/>
        <v>142561</v>
      </c>
    </row>
    <row r="370">
      <c r="A370" s="3" t="s">
        <v>22</v>
      </c>
      <c r="B370" s="4">
        <f>IFERROR(__xludf.DUMMYFUNCTION("IF(REGEXMATCH(A370, ""forward""), SPLIT(A370,"" ""), 0)"),0.0)</f>
        <v>0</v>
      </c>
      <c r="C370" s="5"/>
      <c r="D370" s="4" t="str">
        <f>IFERROR(__xludf.DUMMYFUNCTION("IF(REGEXMATCH(A370, ""down""), SPLIT(A370,"" ""), 0)"),"down")</f>
        <v>down</v>
      </c>
      <c r="E370" s="5">
        <f>IFERROR(__xludf.DUMMYFUNCTION("""COMPUTED_VALUE"""),7.0)</f>
        <v>7</v>
      </c>
      <c r="F370" s="4">
        <f>IFERROR(__xludf.DUMMYFUNCTION("IF(REGEXMATCH(A370, ""up""), SPLIT(A370,"" ""), 0)"),0.0)</f>
        <v>0</v>
      </c>
      <c r="G370" s="5"/>
      <c r="H370" s="6">
        <f t="shared" si="1"/>
        <v>407</v>
      </c>
      <c r="I370" s="6">
        <f t="shared" si="2"/>
        <v>142561</v>
      </c>
    </row>
    <row r="371">
      <c r="A371" s="3" t="s">
        <v>12</v>
      </c>
      <c r="B371" s="4" t="str">
        <f>IFERROR(__xludf.DUMMYFUNCTION("IF(REGEXMATCH(A371, ""forward""), SPLIT(A371,"" ""), 0)"),"forward")</f>
        <v>forward</v>
      </c>
      <c r="C371" s="5">
        <f>IFERROR(__xludf.DUMMYFUNCTION("""COMPUTED_VALUE"""),4.0)</f>
        <v>4</v>
      </c>
      <c r="D371" s="4">
        <f>IFERROR(__xludf.DUMMYFUNCTION("IF(REGEXMATCH(A371, ""down""), SPLIT(A371,"" ""), 0)"),0.0)</f>
        <v>0</v>
      </c>
      <c r="E371" s="5"/>
      <c r="F371" s="4">
        <f>IFERROR(__xludf.DUMMYFUNCTION("IF(REGEXMATCH(A371, ""up""), SPLIT(A371,"" ""), 0)"),0.0)</f>
        <v>0</v>
      </c>
      <c r="G371" s="5"/>
      <c r="H371" s="6">
        <f t="shared" si="1"/>
        <v>407</v>
      </c>
      <c r="I371" s="6">
        <f t="shared" si="2"/>
        <v>144189</v>
      </c>
    </row>
    <row r="372">
      <c r="A372" s="3" t="s">
        <v>20</v>
      </c>
      <c r="B372" s="4" t="str">
        <f>IFERROR(__xludf.DUMMYFUNCTION("IF(REGEXMATCH(A372, ""forward""), SPLIT(A372,"" ""), 0)"),"forward")</f>
        <v>forward</v>
      </c>
      <c r="C372" s="5">
        <f>IFERROR(__xludf.DUMMYFUNCTION("""COMPUTED_VALUE"""),2.0)</f>
        <v>2</v>
      </c>
      <c r="D372" s="4">
        <f>IFERROR(__xludf.DUMMYFUNCTION("IF(REGEXMATCH(A372, ""down""), SPLIT(A372,"" ""), 0)"),0.0)</f>
        <v>0</v>
      </c>
      <c r="E372" s="5"/>
      <c r="F372" s="4">
        <f>IFERROR(__xludf.DUMMYFUNCTION("IF(REGEXMATCH(A372, ""up""), SPLIT(A372,"" ""), 0)"),0.0)</f>
        <v>0</v>
      </c>
      <c r="G372" s="5"/>
      <c r="H372" s="6">
        <f t="shared" si="1"/>
        <v>407</v>
      </c>
      <c r="I372" s="6">
        <f t="shared" si="2"/>
        <v>145003</v>
      </c>
    </row>
    <row r="373">
      <c r="A373" s="3" t="s">
        <v>16</v>
      </c>
      <c r="B373" s="4">
        <f>IFERROR(__xludf.DUMMYFUNCTION("IF(REGEXMATCH(A373, ""forward""), SPLIT(A373,"" ""), 0)"),0.0)</f>
        <v>0</v>
      </c>
      <c r="C373" s="5"/>
      <c r="D373" s="4" t="str">
        <f>IFERROR(__xludf.DUMMYFUNCTION("IF(REGEXMATCH(A373, ""down""), SPLIT(A373,"" ""), 0)"),"down")</f>
        <v>down</v>
      </c>
      <c r="E373" s="5">
        <f>IFERROR(__xludf.DUMMYFUNCTION("""COMPUTED_VALUE"""),1.0)</f>
        <v>1</v>
      </c>
      <c r="F373" s="4">
        <f>IFERROR(__xludf.DUMMYFUNCTION("IF(REGEXMATCH(A373, ""up""), SPLIT(A373,"" ""), 0)"),0.0)</f>
        <v>0</v>
      </c>
      <c r="G373" s="5"/>
      <c r="H373" s="6">
        <f t="shared" si="1"/>
        <v>408</v>
      </c>
      <c r="I373" s="6">
        <f t="shared" si="2"/>
        <v>145003</v>
      </c>
    </row>
    <row r="374">
      <c r="A374" s="3" t="s">
        <v>21</v>
      </c>
      <c r="B374" s="4">
        <f>IFERROR(__xludf.DUMMYFUNCTION("IF(REGEXMATCH(A374, ""forward""), SPLIT(A374,"" ""), 0)"),0.0)</f>
        <v>0</v>
      </c>
      <c r="C374" s="5"/>
      <c r="D374" s="4" t="str">
        <f>IFERROR(__xludf.DUMMYFUNCTION("IF(REGEXMATCH(A374, ""down""), SPLIT(A374,"" ""), 0)"),"down")</f>
        <v>down</v>
      </c>
      <c r="E374" s="5">
        <f>IFERROR(__xludf.DUMMYFUNCTION("""COMPUTED_VALUE"""),6.0)</f>
        <v>6</v>
      </c>
      <c r="F374" s="4">
        <f>IFERROR(__xludf.DUMMYFUNCTION("IF(REGEXMATCH(A374, ""up""), SPLIT(A374,"" ""), 0)"),0.0)</f>
        <v>0</v>
      </c>
      <c r="G374" s="5"/>
      <c r="H374" s="6">
        <f t="shared" si="1"/>
        <v>414</v>
      </c>
      <c r="I374" s="6">
        <f t="shared" si="2"/>
        <v>145003</v>
      </c>
    </row>
    <row r="375">
      <c r="A375" s="3" t="s">
        <v>30</v>
      </c>
      <c r="B375" s="4">
        <f>IFERROR(__xludf.DUMMYFUNCTION("IF(REGEXMATCH(A375, ""forward""), SPLIT(A375,"" ""), 0)"),0.0)</f>
        <v>0</v>
      </c>
      <c r="C375" s="5"/>
      <c r="D375" s="4">
        <f>IFERROR(__xludf.DUMMYFUNCTION("IF(REGEXMATCH(A375, ""down""), SPLIT(A375,"" ""), 0)"),0.0)</f>
        <v>0</v>
      </c>
      <c r="E375" s="5"/>
      <c r="F375" s="4" t="str">
        <f>IFERROR(__xludf.DUMMYFUNCTION("IF(REGEXMATCH(A375, ""up""), SPLIT(A375,"" ""), 0)"),"up")</f>
        <v>up</v>
      </c>
      <c r="G375" s="5">
        <f>IFERROR(__xludf.DUMMYFUNCTION("""COMPUTED_VALUE"""),5.0)</f>
        <v>5</v>
      </c>
      <c r="H375" s="6">
        <f t="shared" si="1"/>
        <v>409</v>
      </c>
      <c r="I375" s="6">
        <f t="shared" si="2"/>
        <v>145003</v>
      </c>
    </row>
    <row r="376">
      <c r="A376" s="3" t="s">
        <v>25</v>
      </c>
      <c r="B376" s="4">
        <f>IFERROR(__xludf.DUMMYFUNCTION("IF(REGEXMATCH(A376, ""forward""), SPLIT(A376,"" ""), 0)"),0.0)</f>
        <v>0</v>
      </c>
      <c r="C376" s="5"/>
      <c r="D376" s="4" t="str">
        <f>IFERROR(__xludf.DUMMYFUNCTION("IF(REGEXMATCH(A376, ""down""), SPLIT(A376,"" ""), 0)"),"down")</f>
        <v>down</v>
      </c>
      <c r="E376" s="5">
        <f>IFERROR(__xludf.DUMMYFUNCTION("""COMPUTED_VALUE"""),2.0)</f>
        <v>2</v>
      </c>
      <c r="F376" s="4">
        <f>IFERROR(__xludf.DUMMYFUNCTION("IF(REGEXMATCH(A376, ""up""), SPLIT(A376,"" ""), 0)"),0.0)</f>
        <v>0</v>
      </c>
      <c r="G376" s="5"/>
      <c r="H376" s="6">
        <f t="shared" si="1"/>
        <v>411</v>
      </c>
      <c r="I376" s="6">
        <f t="shared" si="2"/>
        <v>145003</v>
      </c>
    </row>
    <row r="377">
      <c r="A377" s="3" t="s">
        <v>32</v>
      </c>
      <c r="B377" s="4" t="str">
        <f>IFERROR(__xludf.DUMMYFUNCTION("IF(REGEXMATCH(A377, ""forward""), SPLIT(A377,"" ""), 0)"),"forward")</f>
        <v>forward</v>
      </c>
      <c r="C377" s="5">
        <f>IFERROR(__xludf.DUMMYFUNCTION("""COMPUTED_VALUE"""),3.0)</f>
        <v>3</v>
      </c>
      <c r="D377" s="4">
        <f>IFERROR(__xludf.DUMMYFUNCTION("IF(REGEXMATCH(A377, ""down""), SPLIT(A377,"" ""), 0)"),0.0)</f>
        <v>0</v>
      </c>
      <c r="E377" s="5"/>
      <c r="F377" s="4">
        <f>IFERROR(__xludf.DUMMYFUNCTION("IF(REGEXMATCH(A377, ""up""), SPLIT(A377,"" ""), 0)"),0.0)</f>
        <v>0</v>
      </c>
      <c r="G377" s="5"/>
      <c r="H377" s="6">
        <f t="shared" si="1"/>
        <v>411</v>
      </c>
      <c r="I377" s="6">
        <f t="shared" si="2"/>
        <v>146236</v>
      </c>
    </row>
    <row r="378">
      <c r="A378" s="3" t="s">
        <v>37</v>
      </c>
      <c r="B378" s="4" t="str">
        <f>IFERROR(__xludf.DUMMYFUNCTION("IF(REGEXMATCH(A378, ""forward""), SPLIT(A378,"" ""), 0)"),"forward")</f>
        <v>forward</v>
      </c>
      <c r="C378" s="5">
        <f>IFERROR(__xludf.DUMMYFUNCTION("""COMPUTED_VALUE"""),9.0)</f>
        <v>9</v>
      </c>
      <c r="D378" s="4">
        <f>IFERROR(__xludf.DUMMYFUNCTION("IF(REGEXMATCH(A378, ""down""), SPLIT(A378,"" ""), 0)"),0.0)</f>
        <v>0</v>
      </c>
      <c r="E378" s="5"/>
      <c r="F378" s="4">
        <f>IFERROR(__xludf.DUMMYFUNCTION("IF(REGEXMATCH(A378, ""up""), SPLIT(A378,"" ""), 0)"),0.0)</f>
        <v>0</v>
      </c>
      <c r="G378" s="5"/>
      <c r="H378" s="6">
        <f t="shared" si="1"/>
        <v>411</v>
      </c>
      <c r="I378" s="6">
        <f t="shared" si="2"/>
        <v>149935</v>
      </c>
    </row>
    <row r="379">
      <c r="A379" s="3" t="s">
        <v>33</v>
      </c>
      <c r="B379" s="4">
        <f>IFERROR(__xludf.DUMMYFUNCTION("IF(REGEXMATCH(A379, ""forward""), SPLIT(A379,"" ""), 0)"),0.0)</f>
        <v>0</v>
      </c>
      <c r="C379" s="5"/>
      <c r="D379" s="4" t="str">
        <f>IFERROR(__xludf.DUMMYFUNCTION("IF(REGEXMATCH(A379, ""down""), SPLIT(A379,"" ""), 0)"),"down")</f>
        <v>down</v>
      </c>
      <c r="E379" s="5">
        <f>IFERROR(__xludf.DUMMYFUNCTION("""COMPUTED_VALUE"""),9.0)</f>
        <v>9</v>
      </c>
      <c r="F379" s="4">
        <f>IFERROR(__xludf.DUMMYFUNCTION("IF(REGEXMATCH(A379, ""up""), SPLIT(A379,"" ""), 0)"),0.0)</f>
        <v>0</v>
      </c>
      <c r="G379" s="5"/>
      <c r="H379" s="6">
        <f t="shared" si="1"/>
        <v>420</v>
      </c>
      <c r="I379" s="6">
        <f t="shared" si="2"/>
        <v>149935</v>
      </c>
    </row>
    <row r="380">
      <c r="A380" s="3" t="s">
        <v>15</v>
      </c>
      <c r="B380" s="4">
        <f>IFERROR(__xludf.DUMMYFUNCTION("IF(REGEXMATCH(A380, ""forward""), SPLIT(A380,"" ""), 0)"),0.0)</f>
        <v>0</v>
      </c>
      <c r="C380" s="5"/>
      <c r="D380" s="4" t="str">
        <f>IFERROR(__xludf.DUMMYFUNCTION("IF(REGEXMATCH(A380, ""down""), SPLIT(A380,"" ""), 0)"),"down")</f>
        <v>down</v>
      </c>
      <c r="E380" s="5">
        <f>IFERROR(__xludf.DUMMYFUNCTION("""COMPUTED_VALUE"""),3.0)</f>
        <v>3</v>
      </c>
      <c r="F380" s="4">
        <f>IFERROR(__xludf.DUMMYFUNCTION("IF(REGEXMATCH(A380, ""up""), SPLIT(A380,"" ""), 0)"),0.0)</f>
        <v>0</v>
      </c>
      <c r="G380" s="5"/>
      <c r="H380" s="6">
        <f t="shared" si="1"/>
        <v>423</v>
      </c>
      <c r="I380" s="6">
        <f t="shared" si="2"/>
        <v>149935</v>
      </c>
    </row>
    <row r="381">
      <c r="A381" s="3" t="s">
        <v>32</v>
      </c>
      <c r="B381" s="4" t="str">
        <f>IFERROR(__xludf.DUMMYFUNCTION("IF(REGEXMATCH(A381, ""forward""), SPLIT(A381,"" ""), 0)"),"forward")</f>
        <v>forward</v>
      </c>
      <c r="C381" s="5">
        <f>IFERROR(__xludf.DUMMYFUNCTION("""COMPUTED_VALUE"""),3.0)</f>
        <v>3</v>
      </c>
      <c r="D381" s="4">
        <f>IFERROR(__xludf.DUMMYFUNCTION("IF(REGEXMATCH(A381, ""down""), SPLIT(A381,"" ""), 0)"),0.0)</f>
        <v>0</v>
      </c>
      <c r="E381" s="5"/>
      <c r="F381" s="4">
        <f>IFERROR(__xludf.DUMMYFUNCTION("IF(REGEXMATCH(A381, ""up""), SPLIT(A381,"" ""), 0)"),0.0)</f>
        <v>0</v>
      </c>
      <c r="G381" s="5"/>
      <c r="H381" s="6">
        <f t="shared" si="1"/>
        <v>423</v>
      </c>
      <c r="I381" s="6">
        <f t="shared" si="2"/>
        <v>151204</v>
      </c>
    </row>
    <row r="382">
      <c r="A382" s="3" t="s">
        <v>28</v>
      </c>
      <c r="B382" s="4" t="str">
        <f>IFERROR(__xludf.DUMMYFUNCTION("IF(REGEXMATCH(A382, ""forward""), SPLIT(A382,"" ""), 0)"),"forward")</f>
        <v>forward</v>
      </c>
      <c r="C382" s="5">
        <f>IFERROR(__xludf.DUMMYFUNCTION("""COMPUTED_VALUE"""),6.0)</f>
        <v>6</v>
      </c>
      <c r="D382" s="4">
        <f>IFERROR(__xludf.DUMMYFUNCTION("IF(REGEXMATCH(A382, ""down""), SPLIT(A382,"" ""), 0)"),0.0)</f>
        <v>0</v>
      </c>
      <c r="E382" s="5"/>
      <c r="F382" s="4">
        <f>IFERROR(__xludf.DUMMYFUNCTION("IF(REGEXMATCH(A382, ""up""), SPLIT(A382,"" ""), 0)"),0.0)</f>
        <v>0</v>
      </c>
      <c r="G382" s="5"/>
      <c r="H382" s="6">
        <f t="shared" si="1"/>
        <v>423</v>
      </c>
      <c r="I382" s="6">
        <f t="shared" si="2"/>
        <v>153742</v>
      </c>
    </row>
    <row r="383">
      <c r="A383" s="3" t="s">
        <v>25</v>
      </c>
      <c r="B383" s="4">
        <f>IFERROR(__xludf.DUMMYFUNCTION("IF(REGEXMATCH(A383, ""forward""), SPLIT(A383,"" ""), 0)"),0.0)</f>
        <v>0</v>
      </c>
      <c r="C383" s="5"/>
      <c r="D383" s="4" t="str">
        <f>IFERROR(__xludf.DUMMYFUNCTION("IF(REGEXMATCH(A383, ""down""), SPLIT(A383,"" ""), 0)"),"down")</f>
        <v>down</v>
      </c>
      <c r="E383" s="5">
        <f>IFERROR(__xludf.DUMMYFUNCTION("""COMPUTED_VALUE"""),2.0)</f>
        <v>2</v>
      </c>
      <c r="F383" s="4">
        <f>IFERROR(__xludf.DUMMYFUNCTION("IF(REGEXMATCH(A383, ""up""), SPLIT(A383,"" ""), 0)"),0.0)</f>
        <v>0</v>
      </c>
      <c r="G383" s="5"/>
      <c r="H383" s="6">
        <f t="shared" si="1"/>
        <v>425</v>
      </c>
      <c r="I383" s="6">
        <f t="shared" si="2"/>
        <v>153742</v>
      </c>
    </row>
    <row r="384">
      <c r="A384" s="3" t="s">
        <v>29</v>
      </c>
      <c r="B384" s="4" t="str">
        <f>IFERROR(__xludf.DUMMYFUNCTION("IF(REGEXMATCH(A384, ""forward""), SPLIT(A384,"" ""), 0)"),"forward")</f>
        <v>forward</v>
      </c>
      <c r="C384" s="5">
        <f>IFERROR(__xludf.DUMMYFUNCTION("""COMPUTED_VALUE"""),5.0)</f>
        <v>5</v>
      </c>
      <c r="D384" s="4">
        <f>IFERROR(__xludf.DUMMYFUNCTION("IF(REGEXMATCH(A384, ""down""), SPLIT(A384,"" ""), 0)"),0.0)</f>
        <v>0</v>
      </c>
      <c r="E384" s="5"/>
      <c r="F384" s="4">
        <f>IFERROR(__xludf.DUMMYFUNCTION("IF(REGEXMATCH(A384, ""up""), SPLIT(A384,"" ""), 0)"),0.0)</f>
        <v>0</v>
      </c>
      <c r="G384" s="5"/>
      <c r="H384" s="6">
        <f t="shared" si="1"/>
        <v>425</v>
      </c>
      <c r="I384" s="6">
        <f t="shared" si="2"/>
        <v>155867</v>
      </c>
    </row>
    <row r="385">
      <c r="A385" s="3" t="s">
        <v>24</v>
      </c>
      <c r="B385" s="4" t="str">
        <f>IFERROR(__xludf.DUMMYFUNCTION("IF(REGEXMATCH(A385, ""forward""), SPLIT(A385,"" ""), 0)"),"forward")</f>
        <v>forward</v>
      </c>
      <c r="C385" s="5">
        <f>IFERROR(__xludf.DUMMYFUNCTION("""COMPUTED_VALUE"""),7.0)</f>
        <v>7</v>
      </c>
      <c r="D385" s="4">
        <f>IFERROR(__xludf.DUMMYFUNCTION("IF(REGEXMATCH(A385, ""down""), SPLIT(A385,"" ""), 0)"),0.0)</f>
        <v>0</v>
      </c>
      <c r="E385" s="5"/>
      <c r="F385" s="4">
        <f>IFERROR(__xludf.DUMMYFUNCTION("IF(REGEXMATCH(A385, ""up""), SPLIT(A385,"" ""), 0)"),0.0)</f>
        <v>0</v>
      </c>
      <c r="G385" s="5"/>
      <c r="H385" s="6">
        <f t="shared" si="1"/>
        <v>425</v>
      </c>
      <c r="I385" s="6">
        <f t="shared" si="2"/>
        <v>158842</v>
      </c>
    </row>
    <row r="386">
      <c r="A386" s="3" t="s">
        <v>21</v>
      </c>
      <c r="B386" s="4">
        <f>IFERROR(__xludf.DUMMYFUNCTION("IF(REGEXMATCH(A386, ""forward""), SPLIT(A386,"" ""), 0)"),0.0)</f>
        <v>0</v>
      </c>
      <c r="C386" s="5"/>
      <c r="D386" s="4" t="str">
        <f>IFERROR(__xludf.DUMMYFUNCTION("IF(REGEXMATCH(A386, ""down""), SPLIT(A386,"" ""), 0)"),"down")</f>
        <v>down</v>
      </c>
      <c r="E386" s="5">
        <f>IFERROR(__xludf.DUMMYFUNCTION("""COMPUTED_VALUE"""),6.0)</f>
        <v>6</v>
      </c>
      <c r="F386" s="4">
        <f>IFERROR(__xludf.DUMMYFUNCTION("IF(REGEXMATCH(A386, ""up""), SPLIT(A386,"" ""), 0)"),0.0)</f>
        <v>0</v>
      </c>
      <c r="G386" s="5"/>
      <c r="H386" s="6">
        <f t="shared" si="1"/>
        <v>431</v>
      </c>
      <c r="I386" s="6">
        <f t="shared" si="2"/>
        <v>158842</v>
      </c>
    </row>
    <row r="387">
      <c r="A387" s="3" t="s">
        <v>12</v>
      </c>
      <c r="B387" s="4" t="str">
        <f>IFERROR(__xludf.DUMMYFUNCTION("IF(REGEXMATCH(A387, ""forward""), SPLIT(A387,"" ""), 0)"),"forward")</f>
        <v>forward</v>
      </c>
      <c r="C387" s="5">
        <f>IFERROR(__xludf.DUMMYFUNCTION("""COMPUTED_VALUE"""),4.0)</f>
        <v>4</v>
      </c>
      <c r="D387" s="4">
        <f>IFERROR(__xludf.DUMMYFUNCTION("IF(REGEXMATCH(A387, ""down""), SPLIT(A387,"" ""), 0)"),0.0)</f>
        <v>0</v>
      </c>
      <c r="E387" s="5"/>
      <c r="F387" s="4">
        <f>IFERROR(__xludf.DUMMYFUNCTION("IF(REGEXMATCH(A387, ""up""), SPLIT(A387,"" ""), 0)"),0.0)</f>
        <v>0</v>
      </c>
      <c r="G387" s="5"/>
      <c r="H387" s="6">
        <f t="shared" si="1"/>
        <v>431</v>
      </c>
      <c r="I387" s="6">
        <f t="shared" si="2"/>
        <v>160566</v>
      </c>
    </row>
    <row r="388">
      <c r="A388" s="3" t="s">
        <v>21</v>
      </c>
      <c r="B388" s="4">
        <f>IFERROR(__xludf.DUMMYFUNCTION("IF(REGEXMATCH(A388, ""forward""), SPLIT(A388,"" ""), 0)"),0.0)</f>
        <v>0</v>
      </c>
      <c r="C388" s="5"/>
      <c r="D388" s="4" t="str">
        <f>IFERROR(__xludf.DUMMYFUNCTION("IF(REGEXMATCH(A388, ""down""), SPLIT(A388,"" ""), 0)"),"down")</f>
        <v>down</v>
      </c>
      <c r="E388" s="5">
        <f>IFERROR(__xludf.DUMMYFUNCTION("""COMPUTED_VALUE"""),6.0)</f>
        <v>6</v>
      </c>
      <c r="F388" s="4">
        <f>IFERROR(__xludf.DUMMYFUNCTION("IF(REGEXMATCH(A388, ""up""), SPLIT(A388,"" ""), 0)"),0.0)</f>
        <v>0</v>
      </c>
      <c r="G388" s="5"/>
      <c r="H388" s="6">
        <f t="shared" si="1"/>
        <v>437</v>
      </c>
      <c r="I388" s="6">
        <f t="shared" si="2"/>
        <v>160566</v>
      </c>
    </row>
    <row r="389">
      <c r="A389" s="3" t="s">
        <v>28</v>
      </c>
      <c r="B389" s="4" t="str">
        <f>IFERROR(__xludf.DUMMYFUNCTION("IF(REGEXMATCH(A389, ""forward""), SPLIT(A389,"" ""), 0)"),"forward")</f>
        <v>forward</v>
      </c>
      <c r="C389" s="5">
        <f>IFERROR(__xludf.DUMMYFUNCTION("""COMPUTED_VALUE"""),6.0)</f>
        <v>6</v>
      </c>
      <c r="D389" s="4">
        <f>IFERROR(__xludf.DUMMYFUNCTION("IF(REGEXMATCH(A389, ""down""), SPLIT(A389,"" ""), 0)"),0.0)</f>
        <v>0</v>
      </c>
      <c r="E389" s="5"/>
      <c r="F389" s="4">
        <f>IFERROR(__xludf.DUMMYFUNCTION("IF(REGEXMATCH(A389, ""up""), SPLIT(A389,"" ""), 0)"),0.0)</f>
        <v>0</v>
      </c>
      <c r="G389" s="5"/>
      <c r="H389" s="6">
        <f t="shared" si="1"/>
        <v>437</v>
      </c>
      <c r="I389" s="6">
        <f t="shared" si="2"/>
        <v>163188</v>
      </c>
    </row>
    <row r="390">
      <c r="A390" s="3" t="s">
        <v>32</v>
      </c>
      <c r="B390" s="4" t="str">
        <f>IFERROR(__xludf.DUMMYFUNCTION("IF(REGEXMATCH(A390, ""forward""), SPLIT(A390,"" ""), 0)"),"forward")</f>
        <v>forward</v>
      </c>
      <c r="C390" s="5">
        <f>IFERROR(__xludf.DUMMYFUNCTION("""COMPUTED_VALUE"""),3.0)</f>
        <v>3</v>
      </c>
      <c r="D390" s="4">
        <f>IFERROR(__xludf.DUMMYFUNCTION("IF(REGEXMATCH(A390, ""down""), SPLIT(A390,"" ""), 0)"),0.0)</f>
        <v>0</v>
      </c>
      <c r="E390" s="5"/>
      <c r="F390" s="4">
        <f>IFERROR(__xludf.DUMMYFUNCTION("IF(REGEXMATCH(A390, ""up""), SPLIT(A390,"" ""), 0)"),0.0)</f>
        <v>0</v>
      </c>
      <c r="G390" s="5"/>
      <c r="H390" s="6">
        <f t="shared" si="1"/>
        <v>437</v>
      </c>
      <c r="I390" s="6">
        <f t="shared" si="2"/>
        <v>164499</v>
      </c>
    </row>
    <row r="391">
      <c r="A391" s="3" t="s">
        <v>32</v>
      </c>
      <c r="B391" s="4" t="str">
        <f>IFERROR(__xludf.DUMMYFUNCTION("IF(REGEXMATCH(A391, ""forward""), SPLIT(A391,"" ""), 0)"),"forward")</f>
        <v>forward</v>
      </c>
      <c r="C391" s="5">
        <f>IFERROR(__xludf.DUMMYFUNCTION("""COMPUTED_VALUE"""),3.0)</f>
        <v>3</v>
      </c>
      <c r="D391" s="4">
        <f>IFERROR(__xludf.DUMMYFUNCTION("IF(REGEXMATCH(A391, ""down""), SPLIT(A391,"" ""), 0)"),0.0)</f>
        <v>0</v>
      </c>
      <c r="E391" s="5"/>
      <c r="F391" s="4">
        <f>IFERROR(__xludf.DUMMYFUNCTION("IF(REGEXMATCH(A391, ""up""), SPLIT(A391,"" ""), 0)"),0.0)</f>
        <v>0</v>
      </c>
      <c r="G391" s="5"/>
      <c r="H391" s="6">
        <f t="shared" si="1"/>
        <v>437</v>
      </c>
      <c r="I391" s="6">
        <f t="shared" si="2"/>
        <v>165810</v>
      </c>
    </row>
    <row r="392">
      <c r="A392" s="3" t="s">
        <v>17</v>
      </c>
      <c r="B392" s="4" t="str">
        <f>IFERROR(__xludf.DUMMYFUNCTION("IF(REGEXMATCH(A392, ""forward""), SPLIT(A392,"" ""), 0)"),"forward")</f>
        <v>forward</v>
      </c>
      <c r="C392" s="5">
        <f>IFERROR(__xludf.DUMMYFUNCTION("""COMPUTED_VALUE"""),8.0)</f>
        <v>8</v>
      </c>
      <c r="D392" s="4">
        <f>IFERROR(__xludf.DUMMYFUNCTION("IF(REGEXMATCH(A392, ""down""), SPLIT(A392,"" ""), 0)"),0.0)</f>
        <v>0</v>
      </c>
      <c r="E392" s="5"/>
      <c r="F392" s="4">
        <f>IFERROR(__xludf.DUMMYFUNCTION("IF(REGEXMATCH(A392, ""up""), SPLIT(A392,"" ""), 0)"),0.0)</f>
        <v>0</v>
      </c>
      <c r="G392" s="5"/>
      <c r="H392" s="6">
        <f t="shared" si="1"/>
        <v>437</v>
      </c>
      <c r="I392" s="6">
        <f t="shared" si="2"/>
        <v>169306</v>
      </c>
    </row>
    <row r="393">
      <c r="A393" s="3" t="s">
        <v>19</v>
      </c>
      <c r="B393" s="4">
        <f>IFERROR(__xludf.DUMMYFUNCTION("IF(REGEXMATCH(A393, ""forward""), SPLIT(A393,"" ""), 0)"),0.0)</f>
        <v>0</v>
      </c>
      <c r="C393" s="5"/>
      <c r="D393" s="4" t="str">
        <f>IFERROR(__xludf.DUMMYFUNCTION("IF(REGEXMATCH(A393, ""down""), SPLIT(A393,"" ""), 0)"),"down")</f>
        <v>down</v>
      </c>
      <c r="E393" s="5">
        <f>IFERROR(__xludf.DUMMYFUNCTION("""COMPUTED_VALUE"""),4.0)</f>
        <v>4</v>
      </c>
      <c r="F393" s="4">
        <f>IFERROR(__xludf.DUMMYFUNCTION("IF(REGEXMATCH(A393, ""up""), SPLIT(A393,"" ""), 0)"),0.0)</f>
        <v>0</v>
      </c>
      <c r="G393" s="5"/>
      <c r="H393" s="6">
        <f t="shared" si="1"/>
        <v>441</v>
      </c>
      <c r="I393" s="6">
        <f t="shared" si="2"/>
        <v>169306</v>
      </c>
    </row>
    <row r="394">
      <c r="A394" s="3" t="s">
        <v>39</v>
      </c>
      <c r="B394" s="4">
        <f>IFERROR(__xludf.DUMMYFUNCTION("IF(REGEXMATCH(A394, ""forward""), SPLIT(A394,"" ""), 0)"),0.0)</f>
        <v>0</v>
      </c>
      <c r="C394" s="5"/>
      <c r="D394" s="4">
        <f>IFERROR(__xludf.DUMMYFUNCTION("IF(REGEXMATCH(A394, ""down""), SPLIT(A394,"" ""), 0)"),0.0)</f>
        <v>0</v>
      </c>
      <c r="E394" s="5"/>
      <c r="F394" s="4" t="str">
        <f>IFERROR(__xludf.DUMMYFUNCTION("IF(REGEXMATCH(A394, ""up""), SPLIT(A394,"" ""), 0)"),"up")</f>
        <v>up</v>
      </c>
      <c r="G394" s="5">
        <f>IFERROR(__xludf.DUMMYFUNCTION("""COMPUTED_VALUE"""),4.0)</f>
        <v>4</v>
      </c>
      <c r="H394" s="6">
        <f t="shared" si="1"/>
        <v>437</v>
      </c>
      <c r="I394" s="6">
        <f t="shared" si="2"/>
        <v>169306</v>
      </c>
    </row>
    <row r="395">
      <c r="A395" s="3" t="s">
        <v>21</v>
      </c>
      <c r="B395" s="4">
        <f>IFERROR(__xludf.DUMMYFUNCTION("IF(REGEXMATCH(A395, ""forward""), SPLIT(A395,"" ""), 0)"),0.0)</f>
        <v>0</v>
      </c>
      <c r="C395" s="5"/>
      <c r="D395" s="4" t="str">
        <f>IFERROR(__xludf.DUMMYFUNCTION("IF(REGEXMATCH(A395, ""down""), SPLIT(A395,"" ""), 0)"),"down")</f>
        <v>down</v>
      </c>
      <c r="E395" s="5">
        <f>IFERROR(__xludf.DUMMYFUNCTION("""COMPUTED_VALUE"""),6.0)</f>
        <v>6</v>
      </c>
      <c r="F395" s="4">
        <f>IFERROR(__xludf.DUMMYFUNCTION("IF(REGEXMATCH(A395, ""up""), SPLIT(A395,"" ""), 0)"),0.0)</f>
        <v>0</v>
      </c>
      <c r="G395" s="5"/>
      <c r="H395" s="6">
        <f t="shared" si="1"/>
        <v>443</v>
      </c>
      <c r="I395" s="6">
        <f t="shared" si="2"/>
        <v>169306</v>
      </c>
    </row>
    <row r="396">
      <c r="A396" s="3" t="s">
        <v>19</v>
      </c>
      <c r="B396" s="4">
        <f>IFERROR(__xludf.DUMMYFUNCTION("IF(REGEXMATCH(A396, ""forward""), SPLIT(A396,"" ""), 0)"),0.0)</f>
        <v>0</v>
      </c>
      <c r="C396" s="5"/>
      <c r="D396" s="4" t="str">
        <f>IFERROR(__xludf.DUMMYFUNCTION("IF(REGEXMATCH(A396, ""down""), SPLIT(A396,"" ""), 0)"),"down")</f>
        <v>down</v>
      </c>
      <c r="E396" s="5">
        <f>IFERROR(__xludf.DUMMYFUNCTION("""COMPUTED_VALUE"""),4.0)</f>
        <v>4</v>
      </c>
      <c r="F396" s="4">
        <f>IFERROR(__xludf.DUMMYFUNCTION("IF(REGEXMATCH(A396, ""up""), SPLIT(A396,"" ""), 0)"),0.0)</f>
        <v>0</v>
      </c>
      <c r="G396" s="5"/>
      <c r="H396" s="6">
        <f t="shared" si="1"/>
        <v>447</v>
      </c>
      <c r="I396" s="6">
        <f t="shared" si="2"/>
        <v>169306</v>
      </c>
    </row>
    <row r="397">
      <c r="A397" s="3" t="s">
        <v>33</v>
      </c>
      <c r="B397" s="4">
        <f>IFERROR(__xludf.DUMMYFUNCTION("IF(REGEXMATCH(A397, ""forward""), SPLIT(A397,"" ""), 0)"),0.0)</f>
        <v>0</v>
      </c>
      <c r="C397" s="5"/>
      <c r="D397" s="4" t="str">
        <f>IFERROR(__xludf.DUMMYFUNCTION("IF(REGEXMATCH(A397, ""down""), SPLIT(A397,"" ""), 0)"),"down")</f>
        <v>down</v>
      </c>
      <c r="E397" s="5">
        <f>IFERROR(__xludf.DUMMYFUNCTION("""COMPUTED_VALUE"""),9.0)</f>
        <v>9</v>
      </c>
      <c r="F397" s="4">
        <f>IFERROR(__xludf.DUMMYFUNCTION("IF(REGEXMATCH(A397, ""up""), SPLIT(A397,"" ""), 0)"),0.0)</f>
        <v>0</v>
      </c>
      <c r="G397" s="5"/>
      <c r="H397" s="6">
        <f t="shared" si="1"/>
        <v>456</v>
      </c>
      <c r="I397" s="6">
        <f t="shared" si="2"/>
        <v>169306</v>
      </c>
    </row>
    <row r="398">
      <c r="A398" s="3" t="s">
        <v>24</v>
      </c>
      <c r="B398" s="4" t="str">
        <f>IFERROR(__xludf.DUMMYFUNCTION("IF(REGEXMATCH(A398, ""forward""), SPLIT(A398,"" ""), 0)"),"forward")</f>
        <v>forward</v>
      </c>
      <c r="C398" s="5">
        <f>IFERROR(__xludf.DUMMYFUNCTION("""COMPUTED_VALUE"""),7.0)</f>
        <v>7</v>
      </c>
      <c r="D398" s="4">
        <f>IFERROR(__xludf.DUMMYFUNCTION("IF(REGEXMATCH(A398, ""down""), SPLIT(A398,"" ""), 0)"),0.0)</f>
        <v>0</v>
      </c>
      <c r="E398" s="5"/>
      <c r="F398" s="4">
        <f>IFERROR(__xludf.DUMMYFUNCTION("IF(REGEXMATCH(A398, ""up""), SPLIT(A398,"" ""), 0)"),0.0)</f>
        <v>0</v>
      </c>
      <c r="G398" s="5"/>
      <c r="H398" s="6">
        <f t="shared" si="1"/>
        <v>456</v>
      </c>
      <c r="I398" s="6">
        <f t="shared" si="2"/>
        <v>172498</v>
      </c>
    </row>
    <row r="399">
      <c r="A399" s="3" t="s">
        <v>12</v>
      </c>
      <c r="B399" s="4" t="str">
        <f>IFERROR(__xludf.DUMMYFUNCTION("IF(REGEXMATCH(A399, ""forward""), SPLIT(A399,"" ""), 0)"),"forward")</f>
        <v>forward</v>
      </c>
      <c r="C399" s="5">
        <f>IFERROR(__xludf.DUMMYFUNCTION("""COMPUTED_VALUE"""),4.0)</f>
        <v>4</v>
      </c>
      <c r="D399" s="4">
        <f>IFERROR(__xludf.DUMMYFUNCTION("IF(REGEXMATCH(A399, ""down""), SPLIT(A399,"" ""), 0)"),0.0)</f>
        <v>0</v>
      </c>
      <c r="E399" s="5"/>
      <c r="F399" s="4">
        <f>IFERROR(__xludf.DUMMYFUNCTION("IF(REGEXMATCH(A399, ""up""), SPLIT(A399,"" ""), 0)"),0.0)</f>
        <v>0</v>
      </c>
      <c r="G399" s="5"/>
      <c r="H399" s="6">
        <f t="shared" si="1"/>
        <v>456</v>
      </c>
      <c r="I399" s="6">
        <f t="shared" si="2"/>
        <v>174322</v>
      </c>
    </row>
    <row r="400">
      <c r="A400" s="3" t="s">
        <v>24</v>
      </c>
      <c r="B400" s="4" t="str">
        <f>IFERROR(__xludf.DUMMYFUNCTION("IF(REGEXMATCH(A400, ""forward""), SPLIT(A400,"" ""), 0)"),"forward")</f>
        <v>forward</v>
      </c>
      <c r="C400" s="5">
        <f>IFERROR(__xludf.DUMMYFUNCTION("""COMPUTED_VALUE"""),7.0)</f>
        <v>7</v>
      </c>
      <c r="D400" s="4">
        <f>IFERROR(__xludf.DUMMYFUNCTION("IF(REGEXMATCH(A400, ""down""), SPLIT(A400,"" ""), 0)"),0.0)</f>
        <v>0</v>
      </c>
      <c r="E400" s="5"/>
      <c r="F400" s="4">
        <f>IFERROR(__xludf.DUMMYFUNCTION("IF(REGEXMATCH(A400, ""up""), SPLIT(A400,"" ""), 0)"),0.0)</f>
        <v>0</v>
      </c>
      <c r="G400" s="5"/>
      <c r="H400" s="6">
        <f t="shared" si="1"/>
        <v>456</v>
      </c>
      <c r="I400" s="6">
        <f t="shared" si="2"/>
        <v>177514</v>
      </c>
    </row>
    <row r="401">
      <c r="A401" s="3" t="s">
        <v>15</v>
      </c>
      <c r="B401" s="4">
        <f>IFERROR(__xludf.DUMMYFUNCTION("IF(REGEXMATCH(A401, ""forward""), SPLIT(A401,"" ""), 0)"),0.0)</f>
        <v>0</v>
      </c>
      <c r="C401" s="5"/>
      <c r="D401" s="4" t="str">
        <f>IFERROR(__xludf.DUMMYFUNCTION("IF(REGEXMATCH(A401, ""down""), SPLIT(A401,"" ""), 0)"),"down")</f>
        <v>down</v>
      </c>
      <c r="E401" s="5">
        <f>IFERROR(__xludf.DUMMYFUNCTION("""COMPUTED_VALUE"""),3.0)</f>
        <v>3</v>
      </c>
      <c r="F401" s="4">
        <f>IFERROR(__xludf.DUMMYFUNCTION("IF(REGEXMATCH(A401, ""up""), SPLIT(A401,"" ""), 0)"),0.0)</f>
        <v>0</v>
      </c>
      <c r="G401" s="5"/>
      <c r="H401" s="6">
        <f t="shared" si="1"/>
        <v>459</v>
      </c>
      <c r="I401" s="6">
        <f t="shared" si="2"/>
        <v>177514</v>
      </c>
    </row>
    <row r="402">
      <c r="A402" s="3" t="s">
        <v>23</v>
      </c>
      <c r="B402" s="4" t="str">
        <f>IFERROR(__xludf.DUMMYFUNCTION("IF(REGEXMATCH(A402, ""forward""), SPLIT(A402,"" ""), 0)"),"forward")</f>
        <v>forward</v>
      </c>
      <c r="C402" s="5">
        <f>IFERROR(__xludf.DUMMYFUNCTION("""COMPUTED_VALUE"""),1.0)</f>
        <v>1</v>
      </c>
      <c r="D402" s="4">
        <f>IFERROR(__xludf.DUMMYFUNCTION("IF(REGEXMATCH(A402, ""down""), SPLIT(A402,"" ""), 0)"),0.0)</f>
        <v>0</v>
      </c>
      <c r="E402" s="5"/>
      <c r="F402" s="4">
        <f>IFERROR(__xludf.DUMMYFUNCTION("IF(REGEXMATCH(A402, ""up""), SPLIT(A402,"" ""), 0)"),0.0)</f>
        <v>0</v>
      </c>
      <c r="G402" s="5"/>
      <c r="H402" s="6">
        <f t="shared" si="1"/>
        <v>459</v>
      </c>
      <c r="I402" s="6">
        <f t="shared" si="2"/>
        <v>177973</v>
      </c>
    </row>
    <row r="403">
      <c r="A403" s="3" t="s">
        <v>22</v>
      </c>
      <c r="B403" s="4">
        <f>IFERROR(__xludf.DUMMYFUNCTION("IF(REGEXMATCH(A403, ""forward""), SPLIT(A403,"" ""), 0)"),0.0)</f>
        <v>0</v>
      </c>
      <c r="C403" s="5"/>
      <c r="D403" s="4" t="str">
        <f>IFERROR(__xludf.DUMMYFUNCTION("IF(REGEXMATCH(A403, ""down""), SPLIT(A403,"" ""), 0)"),"down")</f>
        <v>down</v>
      </c>
      <c r="E403" s="5">
        <f>IFERROR(__xludf.DUMMYFUNCTION("""COMPUTED_VALUE"""),7.0)</f>
        <v>7</v>
      </c>
      <c r="F403" s="4">
        <f>IFERROR(__xludf.DUMMYFUNCTION("IF(REGEXMATCH(A403, ""up""), SPLIT(A403,"" ""), 0)"),0.0)</f>
        <v>0</v>
      </c>
      <c r="G403" s="5"/>
      <c r="H403" s="6">
        <f t="shared" si="1"/>
        <v>466</v>
      </c>
      <c r="I403" s="6">
        <f t="shared" si="2"/>
        <v>177973</v>
      </c>
    </row>
    <row r="404">
      <c r="A404" s="3" t="s">
        <v>15</v>
      </c>
      <c r="B404" s="4">
        <f>IFERROR(__xludf.DUMMYFUNCTION("IF(REGEXMATCH(A404, ""forward""), SPLIT(A404,"" ""), 0)"),0.0)</f>
        <v>0</v>
      </c>
      <c r="C404" s="5"/>
      <c r="D404" s="4" t="str">
        <f>IFERROR(__xludf.DUMMYFUNCTION("IF(REGEXMATCH(A404, ""down""), SPLIT(A404,"" ""), 0)"),"down")</f>
        <v>down</v>
      </c>
      <c r="E404" s="5">
        <f>IFERROR(__xludf.DUMMYFUNCTION("""COMPUTED_VALUE"""),3.0)</f>
        <v>3</v>
      </c>
      <c r="F404" s="4">
        <f>IFERROR(__xludf.DUMMYFUNCTION("IF(REGEXMATCH(A404, ""up""), SPLIT(A404,"" ""), 0)"),0.0)</f>
        <v>0</v>
      </c>
      <c r="G404" s="5"/>
      <c r="H404" s="6">
        <f t="shared" si="1"/>
        <v>469</v>
      </c>
      <c r="I404" s="6">
        <f t="shared" si="2"/>
        <v>177973</v>
      </c>
    </row>
    <row r="405">
      <c r="A405" s="3" t="s">
        <v>23</v>
      </c>
      <c r="B405" s="4" t="str">
        <f>IFERROR(__xludf.DUMMYFUNCTION("IF(REGEXMATCH(A405, ""forward""), SPLIT(A405,"" ""), 0)"),"forward")</f>
        <v>forward</v>
      </c>
      <c r="C405" s="5">
        <f>IFERROR(__xludf.DUMMYFUNCTION("""COMPUTED_VALUE"""),1.0)</f>
        <v>1</v>
      </c>
      <c r="D405" s="4">
        <f>IFERROR(__xludf.DUMMYFUNCTION("IF(REGEXMATCH(A405, ""down""), SPLIT(A405,"" ""), 0)"),0.0)</f>
        <v>0</v>
      </c>
      <c r="E405" s="5"/>
      <c r="F405" s="4">
        <f>IFERROR(__xludf.DUMMYFUNCTION("IF(REGEXMATCH(A405, ""up""), SPLIT(A405,"" ""), 0)"),0.0)</f>
        <v>0</v>
      </c>
      <c r="G405" s="5"/>
      <c r="H405" s="6">
        <f t="shared" si="1"/>
        <v>469</v>
      </c>
      <c r="I405" s="6">
        <f t="shared" si="2"/>
        <v>178442</v>
      </c>
    </row>
    <row r="406">
      <c r="A406" s="3" t="s">
        <v>22</v>
      </c>
      <c r="B406" s="4">
        <f>IFERROR(__xludf.DUMMYFUNCTION("IF(REGEXMATCH(A406, ""forward""), SPLIT(A406,"" ""), 0)"),0.0)</f>
        <v>0</v>
      </c>
      <c r="C406" s="5"/>
      <c r="D406" s="4" t="str">
        <f>IFERROR(__xludf.DUMMYFUNCTION("IF(REGEXMATCH(A406, ""down""), SPLIT(A406,"" ""), 0)"),"down")</f>
        <v>down</v>
      </c>
      <c r="E406" s="5">
        <f>IFERROR(__xludf.DUMMYFUNCTION("""COMPUTED_VALUE"""),7.0)</f>
        <v>7</v>
      </c>
      <c r="F406" s="4">
        <f>IFERROR(__xludf.DUMMYFUNCTION("IF(REGEXMATCH(A406, ""up""), SPLIT(A406,"" ""), 0)"),0.0)</f>
        <v>0</v>
      </c>
      <c r="G406" s="5"/>
      <c r="H406" s="6">
        <f t="shared" si="1"/>
        <v>476</v>
      </c>
      <c r="I406" s="6">
        <f t="shared" si="2"/>
        <v>178442</v>
      </c>
    </row>
    <row r="407">
      <c r="A407" s="3" t="s">
        <v>31</v>
      </c>
      <c r="B407" s="4">
        <f>IFERROR(__xludf.DUMMYFUNCTION("IF(REGEXMATCH(A407, ""forward""), SPLIT(A407,"" ""), 0)"),0.0)</f>
        <v>0</v>
      </c>
      <c r="C407" s="5"/>
      <c r="D407" s="4" t="str">
        <f>IFERROR(__xludf.DUMMYFUNCTION("IF(REGEXMATCH(A407, ""down""), SPLIT(A407,"" ""), 0)"),"down")</f>
        <v>down</v>
      </c>
      <c r="E407" s="5">
        <f>IFERROR(__xludf.DUMMYFUNCTION("""COMPUTED_VALUE"""),5.0)</f>
        <v>5</v>
      </c>
      <c r="F407" s="4">
        <f>IFERROR(__xludf.DUMMYFUNCTION("IF(REGEXMATCH(A407, ""up""), SPLIT(A407,"" ""), 0)"),0.0)</f>
        <v>0</v>
      </c>
      <c r="G407" s="5"/>
      <c r="H407" s="6">
        <f t="shared" si="1"/>
        <v>481</v>
      </c>
      <c r="I407" s="6">
        <f t="shared" si="2"/>
        <v>178442</v>
      </c>
    </row>
    <row r="408">
      <c r="A408" s="3" t="s">
        <v>28</v>
      </c>
      <c r="B408" s="4" t="str">
        <f>IFERROR(__xludf.DUMMYFUNCTION("IF(REGEXMATCH(A408, ""forward""), SPLIT(A408,"" ""), 0)"),"forward")</f>
        <v>forward</v>
      </c>
      <c r="C408" s="5">
        <f>IFERROR(__xludf.DUMMYFUNCTION("""COMPUTED_VALUE"""),6.0)</f>
        <v>6</v>
      </c>
      <c r="D408" s="4">
        <f>IFERROR(__xludf.DUMMYFUNCTION("IF(REGEXMATCH(A408, ""down""), SPLIT(A408,"" ""), 0)"),0.0)</f>
        <v>0</v>
      </c>
      <c r="E408" s="5"/>
      <c r="F408" s="4">
        <f>IFERROR(__xludf.DUMMYFUNCTION("IF(REGEXMATCH(A408, ""up""), SPLIT(A408,"" ""), 0)"),0.0)</f>
        <v>0</v>
      </c>
      <c r="G408" s="5"/>
      <c r="H408" s="6">
        <f t="shared" si="1"/>
        <v>481</v>
      </c>
      <c r="I408" s="6">
        <f t="shared" si="2"/>
        <v>181328</v>
      </c>
    </row>
    <row r="409">
      <c r="A409" s="3" t="s">
        <v>38</v>
      </c>
      <c r="B409" s="4">
        <f>IFERROR(__xludf.DUMMYFUNCTION("IF(REGEXMATCH(A409, ""forward""), SPLIT(A409,"" ""), 0)"),0.0)</f>
        <v>0</v>
      </c>
      <c r="C409" s="5"/>
      <c r="D409" s="4">
        <f>IFERROR(__xludf.DUMMYFUNCTION("IF(REGEXMATCH(A409, ""down""), SPLIT(A409,"" ""), 0)"),0.0)</f>
        <v>0</v>
      </c>
      <c r="E409" s="5"/>
      <c r="F409" s="4" t="str">
        <f>IFERROR(__xludf.DUMMYFUNCTION("IF(REGEXMATCH(A409, ""up""), SPLIT(A409,"" ""), 0)"),"up")</f>
        <v>up</v>
      </c>
      <c r="G409" s="5">
        <f>IFERROR(__xludf.DUMMYFUNCTION("""COMPUTED_VALUE"""),7.0)</f>
        <v>7</v>
      </c>
      <c r="H409" s="6">
        <f t="shared" si="1"/>
        <v>474</v>
      </c>
      <c r="I409" s="6">
        <f t="shared" si="2"/>
        <v>181328</v>
      </c>
    </row>
    <row r="410">
      <c r="A410" s="3" t="s">
        <v>22</v>
      </c>
      <c r="B410" s="4">
        <f>IFERROR(__xludf.DUMMYFUNCTION("IF(REGEXMATCH(A410, ""forward""), SPLIT(A410,"" ""), 0)"),0.0)</f>
        <v>0</v>
      </c>
      <c r="C410" s="5"/>
      <c r="D410" s="4" t="str">
        <f>IFERROR(__xludf.DUMMYFUNCTION("IF(REGEXMATCH(A410, ""down""), SPLIT(A410,"" ""), 0)"),"down")</f>
        <v>down</v>
      </c>
      <c r="E410" s="5">
        <f>IFERROR(__xludf.DUMMYFUNCTION("""COMPUTED_VALUE"""),7.0)</f>
        <v>7</v>
      </c>
      <c r="F410" s="4">
        <f>IFERROR(__xludf.DUMMYFUNCTION("IF(REGEXMATCH(A410, ""up""), SPLIT(A410,"" ""), 0)"),0.0)</f>
        <v>0</v>
      </c>
      <c r="G410" s="5"/>
      <c r="H410" s="6">
        <f t="shared" si="1"/>
        <v>481</v>
      </c>
      <c r="I410" s="6">
        <f t="shared" si="2"/>
        <v>181328</v>
      </c>
    </row>
    <row r="411">
      <c r="A411" s="3" t="s">
        <v>29</v>
      </c>
      <c r="B411" s="4" t="str">
        <f>IFERROR(__xludf.DUMMYFUNCTION("IF(REGEXMATCH(A411, ""forward""), SPLIT(A411,"" ""), 0)"),"forward")</f>
        <v>forward</v>
      </c>
      <c r="C411" s="5">
        <f>IFERROR(__xludf.DUMMYFUNCTION("""COMPUTED_VALUE"""),5.0)</f>
        <v>5</v>
      </c>
      <c r="D411" s="4">
        <f>IFERROR(__xludf.DUMMYFUNCTION("IF(REGEXMATCH(A411, ""down""), SPLIT(A411,"" ""), 0)"),0.0)</f>
        <v>0</v>
      </c>
      <c r="E411" s="5"/>
      <c r="F411" s="4">
        <f>IFERROR(__xludf.DUMMYFUNCTION("IF(REGEXMATCH(A411, ""up""), SPLIT(A411,"" ""), 0)"),0.0)</f>
        <v>0</v>
      </c>
      <c r="G411" s="5"/>
      <c r="H411" s="6">
        <f t="shared" si="1"/>
        <v>481</v>
      </c>
      <c r="I411" s="6">
        <f t="shared" si="2"/>
        <v>183733</v>
      </c>
    </row>
    <row r="412">
      <c r="A412" s="3" t="s">
        <v>29</v>
      </c>
      <c r="B412" s="4" t="str">
        <f>IFERROR(__xludf.DUMMYFUNCTION("IF(REGEXMATCH(A412, ""forward""), SPLIT(A412,"" ""), 0)"),"forward")</f>
        <v>forward</v>
      </c>
      <c r="C412" s="5">
        <f>IFERROR(__xludf.DUMMYFUNCTION("""COMPUTED_VALUE"""),5.0)</f>
        <v>5</v>
      </c>
      <c r="D412" s="4">
        <f>IFERROR(__xludf.DUMMYFUNCTION("IF(REGEXMATCH(A412, ""down""), SPLIT(A412,"" ""), 0)"),0.0)</f>
        <v>0</v>
      </c>
      <c r="E412" s="5"/>
      <c r="F412" s="4">
        <f>IFERROR(__xludf.DUMMYFUNCTION("IF(REGEXMATCH(A412, ""up""), SPLIT(A412,"" ""), 0)"),0.0)</f>
        <v>0</v>
      </c>
      <c r="G412" s="5"/>
      <c r="H412" s="6">
        <f t="shared" si="1"/>
        <v>481</v>
      </c>
      <c r="I412" s="6">
        <f t="shared" si="2"/>
        <v>186138</v>
      </c>
    </row>
    <row r="413">
      <c r="A413" s="3" t="s">
        <v>35</v>
      </c>
      <c r="B413" s="4">
        <f>IFERROR(__xludf.DUMMYFUNCTION("IF(REGEXMATCH(A413, ""forward""), SPLIT(A413,"" ""), 0)"),0.0)</f>
        <v>0</v>
      </c>
      <c r="C413" s="5"/>
      <c r="D413" s="4">
        <f>IFERROR(__xludf.DUMMYFUNCTION("IF(REGEXMATCH(A413, ""down""), SPLIT(A413,"" ""), 0)"),0.0)</f>
        <v>0</v>
      </c>
      <c r="E413" s="5"/>
      <c r="F413" s="4" t="str">
        <f>IFERROR(__xludf.DUMMYFUNCTION("IF(REGEXMATCH(A413, ""up""), SPLIT(A413,"" ""), 0)"),"up")</f>
        <v>up</v>
      </c>
      <c r="G413" s="5">
        <f>IFERROR(__xludf.DUMMYFUNCTION("""COMPUTED_VALUE"""),9.0)</f>
        <v>9</v>
      </c>
      <c r="H413" s="6">
        <f t="shared" si="1"/>
        <v>472</v>
      </c>
      <c r="I413" s="6">
        <f t="shared" si="2"/>
        <v>186138</v>
      </c>
    </row>
    <row r="414">
      <c r="A414" s="3" t="s">
        <v>22</v>
      </c>
      <c r="B414" s="4">
        <f>IFERROR(__xludf.DUMMYFUNCTION("IF(REGEXMATCH(A414, ""forward""), SPLIT(A414,"" ""), 0)"),0.0)</f>
        <v>0</v>
      </c>
      <c r="C414" s="5"/>
      <c r="D414" s="4" t="str">
        <f>IFERROR(__xludf.DUMMYFUNCTION("IF(REGEXMATCH(A414, ""down""), SPLIT(A414,"" ""), 0)"),"down")</f>
        <v>down</v>
      </c>
      <c r="E414" s="5">
        <f>IFERROR(__xludf.DUMMYFUNCTION("""COMPUTED_VALUE"""),7.0)</f>
        <v>7</v>
      </c>
      <c r="F414" s="4">
        <f>IFERROR(__xludf.DUMMYFUNCTION("IF(REGEXMATCH(A414, ""up""), SPLIT(A414,"" ""), 0)"),0.0)</f>
        <v>0</v>
      </c>
      <c r="G414" s="5"/>
      <c r="H414" s="6">
        <f t="shared" si="1"/>
        <v>479</v>
      </c>
      <c r="I414" s="6">
        <f t="shared" si="2"/>
        <v>186138</v>
      </c>
    </row>
    <row r="415">
      <c r="A415" s="3" t="s">
        <v>23</v>
      </c>
      <c r="B415" s="4" t="str">
        <f>IFERROR(__xludf.DUMMYFUNCTION("IF(REGEXMATCH(A415, ""forward""), SPLIT(A415,"" ""), 0)"),"forward")</f>
        <v>forward</v>
      </c>
      <c r="C415" s="5">
        <f>IFERROR(__xludf.DUMMYFUNCTION("""COMPUTED_VALUE"""),1.0)</f>
        <v>1</v>
      </c>
      <c r="D415" s="4">
        <f>IFERROR(__xludf.DUMMYFUNCTION("IF(REGEXMATCH(A415, ""down""), SPLIT(A415,"" ""), 0)"),0.0)</f>
        <v>0</v>
      </c>
      <c r="E415" s="5"/>
      <c r="F415" s="4">
        <f>IFERROR(__xludf.DUMMYFUNCTION("IF(REGEXMATCH(A415, ""up""), SPLIT(A415,"" ""), 0)"),0.0)</f>
        <v>0</v>
      </c>
      <c r="G415" s="5"/>
      <c r="H415" s="6">
        <f t="shared" si="1"/>
        <v>479</v>
      </c>
      <c r="I415" s="6">
        <f t="shared" si="2"/>
        <v>186617</v>
      </c>
    </row>
    <row r="416">
      <c r="A416" s="3" t="s">
        <v>20</v>
      </c>
      <c r="B416" s="4" t="str">
        <f>IFERROR(__xludf.DUMMYFUNCTION("IF(REGEXMATCH(A416, ""forward""), SPLIT(A416,"" ""), 0)"),"forward")</f>
        <v>forward</v>
      </c>
      <c r="C416" s="5">
        <f>IFERROR(__xludf.DUMMYFUNCTION("""COMPUTED_VALUE"""),2.0)</f>
        <v>2</v>
      </c>
      <c r="D416" s="4">
        <f>IFERROR(__xludf.DUMMYFUNCTION("IF(REGEXMATCH(A416, ""down""), SPLIT(A416,"" ""), 0)"),0.0)</f>
        <v>0</v>
      </c>
      <c r="E416" s="5"/>
      <c r="F416" s="4">
        <f>IFERROR(__xludf.DUMMYFUNCTION("IF(REGEXMATCH(A416, ""up""), SPLIT(A416,"" ""), 0)"),0.0)</f>
        <v>0</v>
      </c>
      <c r="G416" s="5"/>
      <c r="H416" s="6">
        <f t="shared" si="1"/>
        <v>479</v>
      </c>
      <c r="I416" s="6">
        <f t="shared" si="2"/>
        <v>187575</v>
      </c>
    </row>
    <row r="417">
      <c r="A417" s="3" t="s">
        <v>19</v>
      </c>
      <c r="B417" s="4">
        <f>IFERROR(__xludf.DUMMYFUNCTION("IF(REGEXMATCH(A417, ""forward""), SPLIT(A417,"" ""), 0)"),0.0)</f>
        <v>0</v>
      </c>
      <c r="C417" s="5"/>
      <c r="D417" s="4" t="str">
        <f>IFERROR(__xludf.DUMMYFUNCTION("IF(REGEXMATCH(A417, ""down""), SPLIT(A417,"" ""), 0)"),"down")</f>
        <v>down</v>
      </c>
      <c r="E417" s="5">
        <f>IFERROR(__xludf.DUMMYFUNCTION("""COMPUTED_VALUE"""),4.0)</f>
        <v>4</v>
      </c>
      <c r="F417" s="4">
        <f>IFERROR(__xludf.DUMMYFUNCTION("IF(REGEXMATCH(A417, ""up""), SPLIT(A417,"" ""), 0)"),0.0)</f>
        <v>0</v>
      </c>
      <c r="G417" s="5"/>
      <c r="H417" s="6">
        <f t="shared" si="1"/>
        <v>483</v>
      </c>
      <c r="I417" s="6">
        <f t="shared" si="2"/>
        <v>187575</v>
      </c>
    </row>
    <row r="418">
      <c r="A418" s="3" t="s">
        <v>14</v>
      </c>
      <c r="B418" s="4">
        <f>IFERROR(__xludf.DUMMYFUNCTION("IF(REGEXMATCH(A418, ""forward""), SPLIT(A418,"" ""), 0)"),0.0)</f>
        <v>0</v>
      </c>
      <c r="C418" s="5"/>
      <c r="D418" s="4" t="str">
        <f>IFERROR(__xludf.DUMMYFUNCTION("IF(REGEXMATCH(A418, ""down""), SPLIT(A418,"" ""), 0)"),"down")</f>
        <v>down</v>
      </c>
      <c r="E418" s="5">
        <f>IFERROR(__xludf.DUMMYFUNCTION("""COMPUTED_VALUE"""),8.0)</f>
        <v>8</v>
      </c>
      <c r="F418" s="4">
        <f>IFERROR(__xludf.DUMMYFUNCTION("IF(REGEXMATCH(A418, ""up""), SPLIT(A418,"" ""), 0)"),0.0)</f>
        <v>0</v>
      </c>
      <c r="G418" s="5"/>
      <c r="H418" s="6">
        <f t="shared" si="1"/>
        <v>491</v>
      </c>
      <c r="I418" s="6">
        <f t="shared" si="2"/>
        <v>187575</v>
      </c>
    </row>
    <row r="419">
      <c r="A419" s="3" t="s">
        <v>22</v>
      </c>
      <c r="B419" s="4">
        <f>IFERROR(__xludf.DUMMYFUNCTION("IF(REGEXMATCH(A419, ""forward""), SPLIT(A419,"" ""), 0)"),0.0)</f>
        <v>0</v>
      </c>
      <c r="C419" s="5"/>
      <c r="D419" s="4" t="str">
        <f>IFERROR(__xludf.DUMMYFUNCTION("IF(REGEXMATCH(A419, ""down""), SPLIT(A419,"" ""), 0)"),"down")</f>
        <v>down</v>
      </c>
      <c r="E419" s="5">
        <f>IFERROR(__xludf.DUMMYFUNCTION("""COMPUTED_VALUE"""),7.0)</f>
        <v>7</v>
      </c>
      <c r="F419" s="4">
        <f>IFERROR(__xludf.DUMMYFUNCTION("IF(REGEXMATCH(A419, ""up""), SPLIT(A419,"" ""), 0)"),0.0)</f>
        <v>0</v>
      </c>
      <c r="G419" s="5"/>
      <c r="H419" s="6">
        <f t="shared" si="1"/>
        <v>498</v>
      </c>
      <c r="I419" s="6">
        <f t="shared" si="2"/>
        <v>187575</v>
      </c>
    </row>
    <row r="420">
      <c r="A420" s="3" t="s">
        <v>12</v>
      </c>
      <c r="B420" s="4" t="str">
        <f>IFERROR(__xludf.DUMMYFUNCTION("IF(REGEXMATCH(A420, ""forward""), SPLIT(A420,"" ""), 0)"),"forward")</f>
        <v>forward</v>
      </c>
      <c r="C420" s="5">
        <f>IFERROR(__xludf.DUMMYFUNCTION("""COMPUTED_VALUE"""),4.0)</f>
        <v>4</v>
      </c>
      <c r="D420" s="4">
        <f>IFERROR(__xludf.DUMMYFUNCTION("IF(REGEXMATCH(A420, ""down""), SPLIT(A420,"" ""), 0)"),0.0)</f>
        <v>0</v>
      </c>
      <c r="E420" s="5"/>
      <c r="F420" s="4">
        <f>IFERROR(__xludf.DUMMYFUNCTION("IF(REGEXMATCH(A420, ""up""), SPLIT(A420,"" ""), 0)"),0.0)</f>
        <v>0</v>
      </c>
      <c r="G420" s="5"/>
      <c r="H420" s="6">
        <f t="shared" si="1"/>
        <v>498</v>
      </c>
      <c r="I420" s="6">
        <f t="shared" si="2"/>
        <v>189567</v>
      </c>
    </row>
    <row r="421">
      <c r="A421" s="3" t="s">
        <v>12</v>
      </c>
      <c r="B421" s="4" t="str">
        <f>IFERROR(__xludf.DUMMYFUNCTION("IF(REGEXMATCH(A421, ""forward""), SPLIT(A421,"" ""), 0)"),"forward")</f>
        <v>forward</v>
      </c>
      <c r="C421" s="5">
        <f>IFERROR(__xludf.DUMMYFUNCTION("""COMPUTED_VALUE"""),4.0)</f>
        <v>4</v>
      </c>
      <c r="D421" s="4">
        <f>IFERROR(__xludf.DUMMYFUNCTION("IF(REGEXMATCH(A421, ""down""), SPLIT(A421,"" ""), 0)"),0.0)</f>
        <v>0</v>
      </c>
      <c r="E421" s="5"/>
      <c r="F421" s="4">
        <f>IFERROR(__xludf.DUMMYFUNCTION("IF(REGEXMATCH(A421, ""up""), SPLIT(A421,"" ""), 0)"),0.0)</f>
        <v>0</v>
      </c>
      <c r="G421" s="5"/>
      <c r="H421" s="6">
        <f t="shared" si="1"/>
        <v>498</v>
      </c>
      <c r="I421" s="6">
        <f t="shared" si="2"/>
        <v>191559</v>
      </c>
    </row>
    <row r="422">
      <c r="A422" s="3" t="s">
        <v>32</v>
      </c>
      <c r="B422" s="4" t="str">
        <f>IFERROR(__xludf.DUMMYFUNCTION("IF(REGEXMATCH(A422, ""forward""), SPLIT(A422,"" ""), 0)"),"forward")</f>
        <v>forward</v>
      </c>
      <c r="C422" s="5">
        <f>IFERROR(__xludf.DUMMYFUNCTION("""COMPUTED_VALUE"""),3.0)</f>
        <v>3</v>
      </c>
      <c r="D422" s="4">
        <f>IFERROR(__xludf.DUMMYFUNCTION("IF(REGEXMATCH(A422, ""down""), SPLIT(A422,"" ""), 0)"),0.0)</f>
        <v>0</v>
      </c>
      <c r="E422" s="5"/>
      <c r="F422" s="4">
        <f>IFERROR(__xludf.DUMMYFUNCTION("IF(REGEXMATCH(A422, ""up""), SPLIT(A422,"" ""), 0)"),0.0)</f>
        <v>0</v>
      </c>
      <c r="G422" s="5"/>
      <c r="H422" s="6">
        <f t="shared" si="1"/>
        <v>498</v>
      </c>
      <c r="I422" s="6">
        <f t="shared" si="2"/>
        <v>193053</v>
      </c>
    </row>
    <row r="423">
      <c r="A423" s="3" t="s">
        <v>14</v>
      </c>
      <c r="B423" s="4">
        <f>IFERROR(__xludf.DUMMYFUNCTION("IF(REGEXMATCH(A423, ""forward""), SPLIT(A423,"" ""), 0)"),0.0)</f>
        <v>0</v>
      </c>
      <c r="C423" s="5"/>
      <c r="D423" s="4" t="str">
        <f>IFERROR(__xludf.DUMMYFUNCTION("IF(REGEXMATCH(A423, ""down""), SPLIT(A423,"" ""), 0)"),"down")</f>
        <v>down</v>
      </c>
      <c r="E423" s="5">
        <f>IFERROR(__xludf.DUMMYFUNCTION("""COMPUTED_VALUE"""),8.0)</f>
        <v>8</v>
      </c>
      <c r="F423" s="4">
        <f>IFERROR(__xludf.DUMMYFUNCTION("IF(REGEXMATCH(A423, ""up""), SPLIT(A423,"" ""), 0)"),0.0)</f>
        <v>0</v>
      </c>
      <c r="G423" s="5"/>
      <c r="H423" s="6">
        <f t="shared" si="1"/>
        <v>506</v>
      </c>
      <c r="I423" s="6">
        <f t="shared" si="2"/>
        <v>193053</v>
      </c>
    </row>
    <row r="424">
      <c r="A424" s="3" t="s">
        <v>22</v>
      </c>
      <c r="B424" s="4">
        <f>IFERROR(__xludf.DUMMYFUNCTION("IF(REGEXMATCH(A424, ""forward""), SPLIT(A424,"" ""), 0)"),0.0)</f>
        <v>0</v>
      </c>
      <c r="C424" s="5"/>
      <c r="D424" s="4" t="str">
        <f>IFERROR(__xludf.DUMMYFUNCTION("IF(REGEXMATCH(A424, ""down""), SPLIT(A424,"" ""), 0)"),"down")</f>
        <v>down</v>
      </c>
      <c r="E424" s="5">
        <f>IFERROR(__xludf.DUMMYFUNCTION("""COMPUTED_VALUE"""),7.0)</f>
        <v>7</v>
      </c>
      <c r="F424" s="4">
        <f>IFERROR(__xludf.DUMMYFUNCTION("IF(REGEXMATCH(A424, ""up""), SPLIT(A424,"" ""), 0)"),0.0)</f>
        <v>0</v>
      </c>
      <c r="G424" s="5"/>
      <c r="H424" s="6">
        <f t="shared" si="1"/>
        <v>513</v>
      </c>
      <c r="I424" s="6">
        <f t="shared" si="2"/>
        <v>193053</v>
      </c>
    </row>
    <row r="425">
      <c r="A425" s="3" t="s">
        <v>14</v>
      </c>
      <c r="B425" s="4">
        <f>IFERROR(__xludf.DUMMYFUNCTION("IF(REGEXMATCH(A425, ""forward""), SPLIT(A425,"" ""), 0)"),0.0)</f>
        <v>0</v>
      </c>
      <c r="C425" s="5"/>
      <c r="D425" s="4" t="str">
        <f>IFERROR(__xludf.DUMMYFUNCTION("IF(REGEXMATCH(A425, ""down""), SPLIT(A425,"" ""), 0)"),"down")</f>
        <v>down</v>
      </c>
      <c r="E425" s="5">
        <f>IFERROR(__xludf.DUMMYFUNCTION("""COMPUTED_VALUE"""),8.0)</f>
        <v>8</v>
      </c>
      <c r="F425" s="4">
        <f>IFERROR(__xludf.DUMMYFUNCTION("IF(REGEXMATCH(A425, ""up""), SPLIT(A425,"" ""), 0)"),0.0)</f>
        <v>0</v>
      </c>
      <c r="G425" s="5"/>
      <c r="H425" s="6">
        <f t="shared" si="1"/>
        <v>521</v>
      </c>
      <c r="I425" s="6">
        <f t="shared" si="2"/>
        <v>193053</v>
      </c>
    </row>
    <row r="426">
      <c r="A426" s="3" t="s">
        <v>20</v>
      </c>
      <c r="B426" s="4" t="str">
        <f>IFERROR(__xludf.DUMMYFUNCTION("IF(REGEXMATCH(A426, ""forward""), SPLIT(A426,"" ""), 0)"),"forward")</f>
        <v>forward</v>
      </c>
      <c r="C426" s="5">
        <f>IFERROR(__xludf.DUMMYFUNCTION("""COMPUTED_VALUE"""),2.0)</f>
        <v>2</v>
      </c>
      <c r="D426" s="4">
        <f>IFERROR(__xludf.DUMMYFUNCTION("IF(REGEXMATCH(A426, ""down""), SPLIT(A426,"" ""), 0)"),0.0)</f>
        <v>0</v>
      </c>
      <c r="E426" s="5"/>
      <c r="F426" s="4">
        <f>IFERROR(__xludf.DUMMYFUNCTION("IF(REGEXMATCH(A426, ""up""), SPLIT(A426,"" ""), 0)"),0.0)</f>
        <v>0</v>
      </c>
      <c r="G426" s="5"/>
      <c r="H426" s="6">
        <f t="shared" si="1"/>
        <v>521</v>
      </c>
      <c r="I426" s="6">
        <f t="shared" si="2"/>
        <v>194095</v>
      </c>
    </row>
    <row r="427">
      <c r="A427" s="3" t="s">
        <v>25</v>
      </c>
      <c r="B427" s="4">
        <f>IFERROR(__xludf.DUMMYFUNCTION("IF(REGEXMATCH(A427, ""forward""), SPLIT(A427,"" ""), 0)"),0.0)</f>
        <v>0</v>
      </c>
      <c r="C427" s="5"/>
      <c r="D427" s="4" t="str">
        <f>IFERROR(__xludf.DUMMYFUNCTION("IF(REGEXMATCH(A427, ""down""), SPLIT(A427,"" ""), 0)"),"down")</f>
        <v>down</v>
      </c>
      <c r="E427" s="5">
        <f>IFERROR(__xludf.DUMMYFUNCTION("""COMPUTED_VALUE"""),2.0)</f>
        <v>2</v>
      </c>
      <c r="F427" s="4">
        <f>IFERROR(__xludf.DUMMYFUNCTION("IF(REGEXMATCH(A427, ""up""), SPLIT(A427,"" ""), 0)"),0.0)</f>
        <v>0</v>
      </c>
      <c r="G427" s="5"/>
      <c r="H427" s="6">
        <f t="shared" si="1"/>
        <v>523</v>
      </c>
      <c r="I427" s="6">
        <f t="shared" si="2"/>
        <v>194095</v>
      </c>
    </row>
    <row r="428">
      <c r="A428" s="3" t="s">
        <v>20</v>
      </c>
      <c r="B428" s="4" t="str">
        <f>IFERROR(__xludf.DUMMYFUNCTION("IF(REGEXMATCH(A428, ""forward""), SPLIT(A428,"" ""), 0)"),"forward")</f>
        <v>forward</v>
      </c>
      <c r="C428" s="5">
        <f>IFERROR(__xludf.DUMMYFUNCTION("""COMPUTED_VALUE"""),2.0)</f>
        <v>2</v>
      </c>
      <c r="D428" s="4">
        <f>IFERROR(__xludf.DUMMYFUNCTION("IF(REGEXMATCH(A428, ""down""), SPLIT(A428,"" ""), 0)"),0.0)</f>
        <v>0</v>
      </c>
      <c r="E428" s="5"/>
      <c r="F428" s="4">
        <f>IFERROR(__xludf.DUMMYFUNCTION("IF(REGEXMATCH(A428, ""up""), SPLIT(A428,"" ""), 0)"),0.0)</f>
        <v>0</v>
      </c>
      <c r="G428" s="5"/>
      <c r="H428" s="6">
        <f t="shared" si="1"/>
        <v>523</v>
      </c>
      <c r="I428" s="6">
        <f t="shared" si="2"/>
        <v>195141</v>
      </c>
    </row>
    <row r="429">
      <c r="A429" s="3" t="s">
        <v>12</v>
      </c>
      <c r="B429" s="4" t="str">
        <f>IFERROR(__xludf.DUMMYFUNCTION("IF(REGEXMATCH(A429, ""forward""), SPLIT(A429,"" ""), 0)"),"forward")</f>
        <v>forward</v>
      </c>
      <c r="C429" s="5">
        <f>IFERROR(__xludf.DUMMYFUNCTION("""COMPUTED_VALUE"""),4.0)</f>
        <v>4</v>
      </c>
      <c r="D429" s="4">
        <f>IFERROR(__xludf.DUMMYFUNCTION("IF(REGEXMATCH(A429, ""down""), SPLIT(A429,"" ""), 0)"),0.0)</f>
        <v>0</v>
      </c>
      <c r="E429" s="5"/>
      <c r="F429" s="4">
        <f>IFERROR(__xludf.DUMMYFUNCTION("IF(REGEXMATCH(A429, ""up""), SPLIT(A429,"" ""), 0)"),0.0)</f>
        <v>0</v>
      </c>
      <c r="G429" s="5"/>
      <c r="H429" s="6">
        <f t="shared" si="1"/>
        <v>523</v>
      </c>
      <c r="I429" s="6">
        <f t="shared" si="2"/>
        <v>197233</v>
      </c>
    </row>
    <row r="430">
      <c r="A430" s="3" t="s">
        <v>18</v>
      </c>
      <c r="B430" s="4">
        <f>IFERROR(__xludf.DUMMYFUNCTION("IF(REGEXMATCH(A430, ""forward""), SPLIT(A430,"" ""), 0)"),0.0)</f>
        <v>0</v>
      </c>
      <c r="C430" s="5"/>
      <c r="D430" s="4">
        <f>IFERROR(__xludf.DUMMYFUNCTION("IF(REGEXMATCH(A430, ""down""), SPLIT(A430,"" ""), 0)"),0.0)</f>
        <v>0</v>
      </c>
      <c r="E430" s="5"/>
      <c r="F430" s="4" t="str">
        <f>IFERROR(__xludf.DUMMYFUNCTION("IF(REGEXMATCH(A430, ""up""), SPLIT(A430,"" ""), 0)"),"up")</f>
        <v>up</v>
      </c>
      <c r="G430" s="5">
        <f>IFERROR(__xludf.DUMMYFUNCTION("""COMPUTED_VALUE"""),6.0)</f>
        <v>6</v>
      </c>
      <c r="H430" s="6">
        <f t="shared" si="1"/>
        <v>517</v>
      </c>
      <c r="I430" s="6">
        <f t="shared" si="2"/>
        <v>197233</v>
      </c>
    </row>
    <row r="431">
      <c r="A431" s="3" t="s">
        <v>19</v>
      </c>
      <c r="B431" s="4">
        <f>IFERROR(__xludf.DUMMYFUNCTION("IF(REGEXMATCH(A431, ""forward""), SPLIT(A431,"" ""), 0)"),0.0)</f>
        <v>0</v>
      </c>
      <c r="C431" s="5"/>
      <c r="D431" s="4" t="str">
        <f>IFERROR(__xludf.DUMMYFUNCTION("IF(REGEXMATCH(A431, ""down""), SPLIT(A431,"" ""), 0)"),"down")</f>
        <v>down</v>
      </c>
      <c r="E431" s="5">
        <f>IFERROR(__xludf.DUMMYFUNCTION("""COMPUTED_VALUE"""),4.0)</f>
        <v>4</v>
      </c>
      <c r="F431" s="4">
        <f>IFERROR(__xludf.DUMMYFUNCTION("IF(REGEXMATCH(A431, ""up""), SPLIT(A431,"" ""), 0)"),0.0)</f>
        <v>0</v>
      </c>
      <c r="G431" s="5"/>
      <c r="H431" s="6">
        <f t="shared" si="1"/>
        <v>521</v>
      </c>
      <c r="I431" s="6">
        <f t="shared" si="2"/>
        <v>197233</v>
      </c>
    </row>
    <row r="432">
      <c r="A432" s="3" t="s">
        <v>27</v>
      </c>
      <c r="B432" s="4">
        <f>IFERROR(__xludf.DUMMYFUNCTION("IF(REGEXMATCH(A432, ""forward""), SPLIT(A432,"" ""), 0)"),0.0)</f>
        <v>0</v>
      </c>
      <c r="C432" s="5"/>
      <c r="D432" s="4">
        <f>IFERROR(__xludf.DUMMYFUNCTION("IF(REGEXMATCH(A432, ""down""), SPLIT(A432,"" ""), 0)"),0.0)</f>
        <v>0</v>
      </c>
      <c r="E432" s="5"/>
      <c r="F432" s="4" t="str">
        <f>IFERROR(__xludf.DUMMYFUNCTION("IF(REGEXMATCH(A432, ""up""), SPLIT(A432,"" ""), 0)"),"up")</f>
        <v>up</v>
      </c>
      <c r="G432" s="5">
        <f>IFERROR(__xludf.DUMMYFUNCTION("""COMPUTED_VALUE"""),3.0)</f>
        <v>3</v>
      </c>
      <c r="H432" s="6">
        <f t="shared" si="1"/>
        <v>518</v>
      </c>
      <c r="I432" s="6">
        <f t="shared" si="2"/>
        <v>197233</v>
      </c>
    </row>
    <row r="433">
      <c r="A433" s="3" t="s">
        <v>24</v>
      </c>
      <c r="B433" s="4" t="str">
        <f>IFERROR(__xludf.DUMMYFUNCTION("IF(REGEXMATCH(A433, ""forward""), SPLIT(A433,"" ""), 0)"),"forward")</f>
        <v>forward</v>
      </c>
      <c r="C433" s="5">
        <f>IFERROR(__xludf.DUMMYFUNCTION("""COMPUTED_VALUE"""),7.0)</f>
        <v>7</v>
      </c>
      <c r="D433" s="4">
        <f>IFERROR(__xludf.DUMMYFUNCTION("IF(REGEXMATCH(A433, ""down""), SPLIT(A433,"" ""), 0)"),0.0)</f>
        <v>0</v>
      </c>
      <c r="E433" s="5"/>
      <c r="F433" s="4">
        <f>IFERROR(__xludf.DUMMYFUNCTION("IF(REGEXMATCH(A433, ""up""), SPLIT(A433,"" ""), 0)"),0.0)</f>
        <v>0</v>
      </c>
      <c r="G433" s="5"/>
      <c r="H433" s="6">
        <f t="shared" si="1"/>
        <v>518</v>
      </c>
      <c r="I433" s="6">
        <f t="shared" si="2"/>
        <v>200859</v>
      </c>
    </row>
    <row r="434">
      <c r="A434" s="3" t="s">
        <v>33</v>
      </c>
      <c r="B434" s="4">
        <f>IFERROR(__xludf.DUMMYFUNCTION("IF(REGEXMATCH(A434, ""forward""), SPLIT(A434,"" ""), 0)"),0.0)</f>
        <v>0</v>
      </c>
      <c r="C434" s="5"/>
      <c r="D434" s="4" t="str">
        <f>IFERROR(__xludf.DUMMYFUNCTION("IF(REGEXMATCH(A434, ""down""), SPLIT(A434,"" ""), 0)"),"down")</f>
        <v>down</v>
      </c>
      <c r="E434" s="5">
        <f>IFERROR(__xludf.DUMMYFUNCTION("""COMPUTED_VALUE"""),9.0)</f>
        <v>9</v>
      </c>
      <c r="F434" s="4">
        <f>IFERROR(__xludf.DUMMYFUNCTION("IF(REGEXMATCH(A434, ""up""), SPLIT(A434,"" ""), 0)"),0.0)</f>
        <v>0</v>
      </c>
      <c r="G434" s="5"/>
      <c r="H434" s="6">
        <f t="shared" si="1"/>
        <v>527</v>
      </c>
      <c r="I434" s="6">
        <f t="shared" si="2"/>
        <v>200859</v>
      </c>
    </row>
    <row r="435">
      <c r="A435" s="3" t="s">
        <v>15</v>
      </c>
      <c r="B435" s="4">
        <f>IFERROR(__xludf.DUMMYFUNCTION("IF(REGEXMATCH(A435, ""forward""), SPLIT(A435,"" ""), 0)"),0.0)</f>
        <v>0</v>
      </c>
      <c r="C435" s="5"/>
      <c r="D435" s="4" t="str">
        <f>IFERROR(__xludf.DUMMYFUNCTION("IF(REGEXMATCH(A435, ""down""), SPLIT(A435,"" ""), 0)"),"down")</f>
        <v>down</v>
      </c>
      <c r="E435" s="5">
        <f>IFERROR(__xludf.DUMMYFUNCTION("""COMPUTED_VALUE"""),3.0)</f>
        <v>3</v>
      </c>
      <c r="F435" s="4">
        <f>IFERROR(__xludf.DUMMYFUNCTION("IF(REGEXMATCH(A435, ""up""), SPLIT(A435,"" ""), 0)"),0.0)</f>
        <v>0</v>
      </c>
      <c r="G435" s="5"/>
      <c r="H435" s="6">
        <f t="shared" si="1"/>
        <v>530</v>
      </c>
      <c r="I435" s="6">
        <f t="shared" si="2"/>
        <v>200859</v>
      </c>
    </row>
    <row r="436">
      <c r="A436" s="3" t="s">
        <v>32</v>
      </c>
      <c r="B436" s="4" t="str">
        <f>IFERROR(__xludf.DUMMYFUNCTION("IF(REGEXMATCH(A436, ""forward""), SPLIT(A436,"" ""), 0)"),"forward")</f>
        <v>forward</v>
      </c>
      <c r="C436" s="5">
        <f>IFERROR(__xludf.DUMMYFUNCTION("""COMPUTED_VALUE"""),3.0)</f>
        <v>3</v>
      </c>
      <c r="D436" s="4">
        <f>IFERROR(__xludf.DUMMYFUNCTION("IF(REGEXMATCH(A436, ""down""), SPLIT(A436,"" ""), 0)"),0.0)</f>
        <v>0</v>
      </c>
      <c r="E436" s="5"/>
      <c r="F436" s="4">
        <f>IFERROR(__xludf.DUMMYFUNCTION("IF(REGEXMATCH(A436, ""up""), SPLIT(A436,"" ""), 0)"),0.0)</f>
        <v>0</v>
      </c>
      <c r="G436" s="5"/>
      <c r="H436" s="6">
        <f t="shared" si="1"/>
        <v>530</v>
      </c>
      <c r="I436" s="6">
        <f t="shared" si="2"/>
        <v>202449</v>
      </c>
    </row>
    <row r="437">
      <c r="A437" s="3" t="s">
        <v>25</v>
      </c>
      <c r="B437" s="4">
        <f>IFERROR(__xludf.DUMMYFUNCTION("IF(REGEXMATCH(A437, ""forward""), SPLIT(A437,"" ""), 0)"),0.0)</f>
        <v>0</v>
      </c>
      <c r="C437" s="5"/>
      <c r="D437" s="4" t="str">
        <f>IFERROR(__xludf.DUMMYFUNCTION("IF(REGEXMATCH(A437, ""down""), SPLIT(A437,"" ""), 0)"),"down")</f>
        <v>down</v>
      </c>
      <c r="E437" s="5">
        <f>IFERROR(__xludf.DUMMYFUNCTION("""COMPUTED_VALUE"""),2.0)</f>
        <v>2</v>
      </c>
      <c r="F437" s="4">
        <f>IFERROR(__xludf.DUMMYFUNCTION("IF(REGEXMATCH(A437, ""up""), SPLIT(A437,"" ""), 0)"),0.0)</f>
        <v>0</v>
      </c>
      <c r="G437" s="5"/>
      <c r="H437" s="6">
        <f t="shared" si="1"/>
        <v>532</v>
      </c>
      <c r="I437" s="6">
        <f t="shared" si="2"/>
        <v>202449</v>
      </c>
    </row>
    <row r="438">
      <c r="A438" s="3" t="s">
        <v>25</v>
      </c>
      <c r="B438" s="4">
        <f>IFERROR(__xludf.DUMMYFUNCTION("IF(REGEXMATCH(A438, ""forward""), SPLIT(A438,"" ""), 0)"),0.0)</f>
        <v>0</v>
      </c>
      <c r="C438" s="5"/>
      <c r="D438" s="4" t="str">
        <f>IFERROR(__xludf.DUMMYFUNCTION("IF(REGEXMATCH(A438, ""down""), SPLIT(A438,"" ""), 0)"),"down")</f>
        <v>down</v>
      </c>
      <c r="E438" s="5">
        <f>IFERROR(__xludf.DUMMYFUNCTION("""COMPUTED_VALUE"""),2.0)</f>
        <v>2</v>
      </c>
      <c r="F438" s="4">
        <f>IFERROR(__xludf.DUMMYFUNCTION("IF(REGEXMATCH(A438, ""up""), SPLIT(A438,"" ""), 0)"),0.0)</f>
        <v>0</v>
      </c>
      <c r="G438" s="5"/>
      <c r="H438" s="6">
        <f t="shared" si="1"/>
        <v>534</v>
      </c>
      <c r="I438" s="6">
        <f t="shared" si="2"/>
        <v>202449</v>
      </c>
    </row>
    <row r="439">
      <c r="A439" s="3" t="s">
        <v>30</v>
      </c>
      <c r="B439" s="4">
        <f>IFERROR(__xludf.DUMMYFUNCTION("IF(REGEXMATCH(A439, ""forward""), SPLIT(A439,"" ""), 0)"),0.0)</f>
        <v>0</v>
      </c>
      <c r="C439" s="5"/>
      <c r="D439" s="4">
        <f>IFERROR(__xludf.DUMMYFUNCTION("IF(REGEXMATCH(A439, ""down""), SPLIT(A439,"" ""), 0)"),0.0)</f>
        <v>0</v>
      </c>
      <c r="E439" s="5"/>
      <c r="F439" s="4" t="str">
        <f>IFERROR(__xludf.DUMMYFUNCTION("IF(REGEXMATCH(A439, ""up""), SPLIT(A439,"" ""), 0)"),"up")</f>
        <v>up</v>
      </c>
      <c r="G439" s="5">
        <f>IFERROR(__xludf.DUMMYFUNCTION("""COMPUTED_VALUE"""),5.0)</f>
        <v>5</v>
      </c>
      <c r="H439" s="6">
        <f t="shared" si="1"/>
        <v>529</v>
      </c>
      <c r="I439" s="6">
        <f t="shared" si="2"/>
        <v>202449</v>
      </c>
    </row>
    <row r="440">
      <c r="A440" s="3" t="s">
        <v>19</v>
      </c>
      <c r="B440" s="4">
        <f>IFERROR(__xludf.DUMMYFUNCTION("IF(REGEXMATCH(A440, ""forward""), SPLIT(A440,"" ""), 0)"),0.0)</f>
        <v>0</v>
      </c>
      <c r="C440" s="5"/>
      <c r="D440" s="4" t="str">
        <f>IFERROR(__xludf.DUMMYFUNCTION("IF(REGEXMATCH(A440, ""down""), SPLIT(A440,"" ""), 0)"),"down")</f>
        <v>down</v>
      </c>
      <c r="E440" s="5">
        <f>IFERROR(__xludf.DUMMYFUNCTION("""COMPUTED_VALUE"""),4.0)</f>
        <v>4</v>
      </c>
      <c r="F440" s="4">
        <f>IFERROR(__xludf.DUMMYFUNCTION("IF(REGEXMATCH(A440, ""up""), SPLIT(A440,"" ""), 0)"),0.0)</f>
        <v>0</v>
      </c>
      <c r="G440" s="5"/>
      <c r="H440" s="6">
        <f t="shared" si="1"/>
        <v>533</v>
      </c>
      <c r="I440" s="6">
        <f t="shared" si="2"/>
        <v>202449</v>
      </c>
    </row>
    <row r="441">
      <c r="A441" s="3" t="s">
        <v>32</v>
      </c>
      <c r="B441" s="4" t="str">
        <f>IFERROR(__xludf.DUMMYFUNCTION("IF(REGEXMATCH(A441, ""forward""), SPLIT(A441,"" ""), 0)"),"forward")</f>
        <v>forward</v>
      </c>
      <c r="C441" s="5">
        <f>IFERROR(__xludf.DUMMYFUNCTION("""COMPUTED_VALUE"""),3.0)</f>
        <v>3</v>
      </c>
      <c r="D441" s="4">
        <f>IFERROR(__xludf.DUMMYFUNCTION("IF(REGEXMATCH(A441, ""down""), SPLIT(A441,"" ""), 0)"),0.0)</f>
        <v>0</v>
      </c>
      <c r="E441" s="5"/>
      <c r="F441" s="4">
        <f>IFERROR(__xludf.DUMMYFUNCTION("IF(REGEXMATCH(A441, ""up""), SPLIT(A441,"" ""), 0)"),0.0)</f>
        <v>0</v>
      </c>
      <c r="G441" s="5"/>
      <c r="H441" s="6">
        <f t="shared" si="1"/>
        <v>533</v>
      </c>
      <c r="I441" s="6">
        <f t="shared" si="2"/>
        <v>204048</v>
      </c>
    </row>
    <row r="442">
      <c r="A442" s="3" t="s">
        <v>32</v>
      </c>
      <c r="B442" s="4" t="str">
        <f>IFERROR(__xludf.DUMMYFUNCTION("IF(REGEXMATCH(A442, ""forward""), SPLIT(A442,"" ""), 0)"),"forward")</f>
        <v>forward</v>
      </c>
      <c r="C442" s="5">
        <f>IFERROR(__xludf.DUMMYFUNCTION("""COMPUTED_VALUE"""),3.0)</f>
        <v>3</v>
      </c>
      <c r="D442" s="4">
        <f>IFERROR(__xludf.DUMMYFUNCTION("IF(REGEXMATCH(A442, ""down""), SPLIT(A442,"" ""), 0)"),0.0)</f>
        <v>0</v>
      </c>
      <c r="E442" s="5"/>
      <c r="F442" s="4">
        <f>IFERROR(__xludf.DUMMYFUNCTION("IF(REGEXMATCH(A442, ""up""), SPLIT(A442,"" ""), 0)"),0.0)</f>
        <v>0</v>
      </c>
      <c r="G442" s="5"/>
      <c r="H442" s="6">
        <f t="shared" si="1"/>
        <v>533</v>
      </c>
      <c r="I442" s="6">
        <f t="shared" si="2"/>
        <v>205647</v>
      </c>
    </row>
    <row r="443">
      <c r="A443" s="3" t="s">
        <v>38</v>
      </c>
      <c r="B443" s="4">
        <f>IFERROR(__xludf.DUMMYFUNCTION("IF(REGEXMATCH(A443, ""forward""), SPLIT(A443,"" ""), 0)"),0.0)</f>
        <v>0</v>
      </c>
      <c r="C443" s="5"/>
      <c r="D443" s="4">
        <f>IFERROR(__xludf.DUMMYFUNCTION("IF(REGEXMATCH(A443, ""down""), SPLIT(A443,"" ""), 0)"),0.0)</f>
        <v>0</v>
      </c>
      <c r="E443" s="5"/>
      <c r="F443" s="4" t="str">
        <f>IFERROR(__xludf.DUMMYFUNCTION("IF(REGEXMATCH(A443, ""up""), SPLIT(A443,"" ""), 0)"),"up")</f>
        <v>up</v>
      </c>
      <c r="G443" s="5">
        <f>IFERROR(__xludf.DUMMYFUNCTION("""COMPUTED_VALUE"""),7.0)</f>
        <v>7</v>
      </c>
      <c r="H443" s="6">
        <f t="shared" si="1"/>
        <v>526</v>
      </c>
      <c r="I443" s="6">
        <f t="shared" si="2"/>
        <v>205647</v>
      </c>
    </row>
    <row r="444">
      <c r="A444" s="3" t="s">
        <v>17</v>
      </c>
      <c r="B444" s="4" t="str">
        <f>IFERROR(__xludf.DUMMYFUNCTION("IF(REGEXMATCH(A444, ""forward""), SPLIT(A444,"" ""), 0)"),"forward")</f>
        <v>forward</v>
      </c>
      <c r="C444" s="5">
        <f>IFERROR(__xludf.DUMMYFUNCTION("""COMPUTED_VALUE"""),8.0)</f>
        <v>8</v>
      </c>
      <c r="D444" s="4">
        <f>IFERROR(__xludf.DUMMYFUNCTION("IF(REGEXMATCH(A444, ""down""), SPLIT(A444,"" ""), 0)"),0.0)</f>
        <v>0</v>
      </c>
      <c r="E444" s="5"/>
      <c r="F444" s="4">
        <f>IFERROR(__xludf.DUMMYFUNCTION("IF(REGEXMATCH(A444, ""up""), SPLIT(A444,"" ""), 0)"),0.0)</f>
        <v>0</v>
      </c>
      <c r="G444" s="5"/>
      <c r="H444" s="6">
        <f t="shared" si="1"/>
        <v>526</v>
      </c>
      <c r="I444" s="6">
        <f t="shared" si="2"/>
        <v>209855</v>
      </c>
    </row>
    <row r="445">
      <c r="A445" s="3" t="s">
        <v>28</v>
      </c>
      <c r="B445" s="4" t="str">
        <f>IFERROR(__xludf.DUMMYFUNCTION("IF(REGEXMATCH(A445, ""forward""), SPLIT(A445,"" ""), 0)"),"forward")</f>
        <v>forward</v>
      </c>
      <c r="C445" s="5">
        <f>IFERROR(__xludf.DUMMYFUNCTION("""COMPUTED_VALUE"""),6.0)</f>
        <v>6</v>
      </c>
      <c r="D445" s="4">
        <f>IFERROR(__xludf.DUMMYFUNCTION("IF(REGEXMATCH(A445, ""down""), SPLIT(A445,"" ""), 0)"),0.0)</f>
        <v>0</v>
      </c>
      <c r="E445" s="5"/>
      <c r="F445" s="4">
        <f>IFERROR(__xludf.DUMMYFUNCTION("IF(REGEXMATCH(A445, ""up""), SPLIT(A445,"" ""), 0)"),0.0)</f>
        <v>0</v>
      </c>
      <c r="G445" s="5"/>
      <c r="H445" s="6">
        <f t="shared" si="1"/>
        <v>526</v>
      </c>
      <c r="I445" s="6">
        <f t="shared" si="2"/>
        <v>213011</v>
      </c>
    </row>
    <row r="446">
      <c r="A446" s="3" t="s">
        <v>15</v>
      </c>
      <c r="B446" s="4">
        <f>IFERROR(__xludf.DUMMYFUNCTION("IF(REGEXMATCH(A446, ""forward""), SPLIT(A446,"" ""), 0)"),0.0)</f>
        <v>0</v>
      </c>
      <c r="C446" s="5"/>
      <c r="D446" s="4" t="str">
        <f>IFERROR(__xludf.DUMMYFUNCTION("IF(REGEXMATCH(A446, ""down""), SPLIT(A446,"" ""), 0)"),"down")</f>
        <v>down</v>
      </c>
      <c r="E446" s="5">
        <f>IFERROR(__xludf.DUMMYFUNCTION("""COMPUTED_VALUE"""),3.0)</f>
        <v>3</v>
      </c>
      <c r="F446" s="4">
        <f>IFERROR(__xludf.DUMMYFUNCTION("IF(REGEXMATCH(A446, ""up""), SPLIT(A446,"" ""), 0)"),0.0)</f>
        <v>0</v>
      </c>
      <c r="G446" s="5"/>
      <c r="H446" s="6">
        <f t="shared" si="1"/>
        <v>529</v>
      </c>
      <c r="I446" s="6">
        <f t="shared" si="2"/>
        <v>213011</v>
      </c>
    </row>
    <row r="447">
      <c r="A447" s="3" t="s">
        <v>20</v>
      </c>
      <c r="B447" s="4" t="str">
        <f>IFERROR(__xludf.DUMMYFUNCTION("IF(REGEXMATCH(A447, ""forward""), SPLIT(A447,"" ""), 0)"),"forward")</f>
        <v>forward</v>
      </c>
      <c r="C447" s="5">
        <f>IFERROR(__xludf.DUMMYFUNCTION("""COMPUTED_VALUE"""),2.0)</f>
        <v>2</v>
      </c>
      <c r="D447" s="4">
        <f>IFERROR(__xludf.DUMMYFUNCTION("IF(REGEXMATCH(A447, ""down""), SPLIT(A447,"" ""), 0)"),0.0)</f>
        <v>0</v>
      </c>
      <c r="E447" s="5"/>
      <c r="F447" s="4">
        <f>IFERROR(__xludf.DUMMYFUNCTION("IF(REGEXMATCH(A447, ""up""), SPLIT(A447,"" ""), 0)"),0.0)</f>
        <v>0</v>
      </c>
      <c r="G447" s="5"/>
      <c r="H447" s="6">
        <f t="shared" si="1"/>
        <v>529</v>
      </c>
      <c r="I447" s="6">
        <f t="shared" si="2"/>
        <v>214069</v>
      </c>
    </row>
    <row r="448">
      <c r="A448" s="3" t="s">
        <v>21</v>
      </c>
      <c r="B448" s="4">
        <f>IFERROR(__xludf.DUMMYFUNCTION("IF(REGEXMATCH(A448, ""forward""), SPLIT(A448,"" ""), 0)"),0.0)</f>
        <v>0</v>
      </c>
      <c r="C448" s="5"/>
      <c r="D448" s="4" t="str">
        <f>IFERROR(__xludf.DUMMYFUNCTION("IF(REGEXMATCH(A448, ""down""), SPLIT(A448,"" ""), 0)"),"down")</f>
        <v>down</v>
      </c>
      <c r="E448" s="5">
        <f>IFERROR(__xludf.DUMMYFUNCTION("""COMPUTED_VALUE"""),6.0)</f>
        <v>6</v>
      </c>
      <c r="F448" s="4">
        <f>IFERROR(__xludf.DUMMYFUNCTION("IF(REGEXMATCH(A448, ""up""), SPLIT(A448,"" ""), 0)"),0.0)</f>
        <v>0</v>
      </c>
      <c r="G448" s="5"/>
      <c r="H448" s="6">
        <f t="shared" si="1"/>
        <v>535</v>
      </c>
      <c r="I448" s="6">
        <f t="shared" si="2"/>
        <v>214069</v>
      </c>
    </row>
    <row r="449">
      <c r="A449" s="3" t="s">
        <v>36</v>
      </c>
      <c r="B449" s="4">
        <f>IFERROR(__xludf.DUMMYFUNCTION("IF(REGEXMATCH(A449, ""forward""), SPLIT(A449,"" ""), 0)"),0.0)</f>
        <v>0</v>
      </c>
      <c r="C449" s="5"/>
      <c r="D449" s="4">
        <f>IFERROR(__xludf.DUMMYFUNCTION("IF(REGEXMATCH(A449, ""down""), SPLIT(A449,"" ""), 0)"),0.0)</f>
        <v>0</v>
      </c>
      <c r="E449" s="5"/>
      <c r="F449" s="4" t="str">
        <f>IFERROR(__xludf.DUMMYFUNCTION("IF(REGEXMATCH(A449, ""up""), SPLIT(A449,"" ""), 0)"),"up")</f>
        <v>up</v>
      </c>
      <c r="G449" s="5">
        <f>IFERROR(__xludf.DUMMYFUNCTION("""COMPUTED_VALUE"""),1.0)</f>
        <v>1</v>
      </c>
      <c r="H449" s="6">
        <f t="shared" si="1"/>
        <v>534</v>
      </c>
      <c r="I449" s="6">
        <f t="shared" si="2"/>
        <v>214069</v>
      </c>
    </row>
    <row r="450">
      <c r="A450" s="3" t="s">
        <v>22</v>
      </c>
      <c r="B450" s="4">
        <f>IFERROR(__xludf.DUMMYFUNCTION("IF(REGEXMATCH(A450, ""forward""), SPLIT(A450,"" ""), 0)"),0.0)</f>
        <v>0</v>
      </c>
      <c r="C450" s="5"/>
      <c r="D450" s="4" t="str">
        <f>IFERROR(__xludf.DUMMYFUNCTION("IF(REGEXMATCH(A450, ""down""), SPLIT(A450,"" ""), 0)"),"down")</f>
        <v>down</v>
      </c>
      <c r="E450" s="5">
        <f>IFERROR(__xludf.DUMMYFUNCTION("""COMPUTED_VALUE"""),7.0)</f>
        <v>7</v>
      </c>
      <c r="F450" s="4">
        <f>IFERROR(__xludf.DUMMYFUNCTION("IF(REGEXMATCH(A450, ""up""), SPLIT(A450,"" ""), 0)"),0.0)</f>
        <v>0</v>
      </c>
      <c r="G450" s="5"/>
      <c r="H450" s="6">
        <f t="shared" si="1"/>
        <v>541</v>
      </c>
      <c r="I450" s="6">
        <f t="shared" si="2"/>
        <v>214069</v>
      </c>
    </row>
    <row r="451">
      <c r="A451" s="3" t="s">
        <v>22</v>
      </c>
      <c r="B451" s="4">
        <f>IFERROR(__xludf.DUMMYFUNCTION("IF(REGEXMATCH(A451, ""forward""), SPLIT(A451,"" ""), 0)"),0.0)</f>
        <v>0</v>
      </c>
      <c r="C451" s="5"/>
      <c r="D451" s="4" t="str">
        <f>IFERROR(__xludf.DUMMYFUNCTION("IF(REGEXMATCH(A451, ""down""), SPLIT(A451,"" ""), 0)"),"down")</f>
        <v>down</v>
      </c>
      <c r="E451" s="5">
        <f>IFERROR(__xludf.DUMMYFUNCTION("""COMPUTED_VALUE"""),7.0)</f>
        <v>7</v>
      </c>
      <c r="F451" s="4">
        <f>IFERROR(__xludf.DUMMYFUNCTION("IF(REGEXMATCH(A451, ""up""), SPLIT(A451,"" ""), 0)"),0.0)</f>
        <v>0</v>
      </c>
      <c r="G451" s="5"/>
      <c r="H451" s="6">
        <f t="shared" si="1"/>
        <v>548</v>
      </c>
      <c r="I451" s="6">
        <f t="shared" si="2"/>
        <v>214069</v>
      </c>
    </row>
    <row r="452">
      <c r="A452" s="3" t="s">
        <v>17</v>
      </c>
      <c r="B452" s="4" t="str">
        <f>IFERROR(__xludf.DUMMYFUNCTION("IF(REGEXMATCH(A452, ""forward""), SPLIT(A452,"" ""), 0)"),"forward")</f>
        <v>forward</v>
      </c>
      <c r="C452" s="5">
        <f>IFERROR(__xludf.DUMMYFUNCTION("""COMPUTED_VALUE"""),8.0)</f>
        <v>8</v>
      </c>
      <c r="D452" s="4">
        <f>IFERROR(__xludf.DUMMYFUNCTION("IF(REGEXMATCH(A452, ""down""), SPLIT(A452,"" ""), 0)"),0.0)</f>
        <v>0</v>
      </c>
      <c r="E452" s="5"/>
      <c r="F452" s="4">
        <f>IFERROR(__xludf.DUMMYFUNCTION("IF(REGEXMATCH(A452, ""up""), SPLIT(A452,"" ""), 0)"),0.0)</f>
        <v>0</v>
      </c>
      <c r="G452" s="5"/>
      <c r="H452" s="6">
        <f t="shared" si="1"/>
        <v>548</v>
      </c>
      <c r="I452" s="6">
        <f t="shared" si="2"/>
        <v>218453</v>
      </c>
    </row>
    <row r="453">
      <c r="A453" s="3" t="s">
        <v>36</v>
      </c>
      <c r="B453" s="4">
        <f>IFERROR(__xludf.DUMMYFUNCTION("IF(REGEXMATCH(A453, ""forward""), SPLIT(A453,"" ""), 0)"),0.0)</f>
        <v>0</v>
      </c>
      <c r="C453" s="5"/>
      <c r="D453" s="4">
        <f>IFERROR(__xludf.DUMMYFUNCTION("IF(REGEXMATCH(A453, ""down""), SPLIT(A453,"" ""), 0)"),0.0)</f>
        <v>0</v>
      </c>
      <c r="E453" s="5"/>
      <c r="F453" s="4" t="str">
        <f>IFERROR(__xludf.DUMMYFUNCTION("IF(REGEXMATCH(A453, ""up""), SPLIT(A453,"" ""), 0)"),"up")</f>
        <v>up</v>
      </c>
      <c r="G453" s="5">
        <f>IFERROR(__xludf.DUMMYFUNCTION("""COMPUTED_VALUE"""),1.0)</f>
        <v>1</v>
      </c>
      <c r="H453" s="6">
        <f t="shared" si="1"/>
        <v>547</v>
      </c>
      <c r="I453" s="6">
        <f t="shared" si="2"/>
        <v>218453</v>
      </c>
    </row>
    <row r="454">
      <c r="A454" s="3" t="s">
        <v>26</v>
      </c>
      <c r="B454" s="4">
        <f>IFERROR(__xludf.DUMMYFUNCTION("IF(REGEXMATCH(A454, ""forward""), SPLIT(A454,"" ""), 0)"),0.0)</f>
        <v>0</v>
      </c>
      <c r="C454" s="5"/>
      <c r="D454" s="4">
        <f>IFERROR(__xludf.DUMMYFUNCTION("IF(REGEXMATCH(A454, ""down""), SPLIT(A454,"" ""), 0)"),0.0)</f>
        <v>0</v>
      </c>
      <c r="E454" s="5"/>
      <c r="F454" s="4" t="str">
        <f>IFERROR(__xludf.DUMMYFUNCTION("IF(REGEXMATCH(A454, ""up""), SPLIT(A454,"" ""), 0)"),"up")</f>
        <v>up</v>
      </c>
      <c r="G454" s="5">
        <f>IFERROR(__xludf.DUMMYFUNCTION("""COMPUTED_VALUE"""),8.0)</f>
        <v>8</v>
      </c>
      <c r="H454" s="6">
        <f t="shared" si="1"/>
        <v>539</v>
      </c>
      <c r="I454" s="6">
        <f t="shared" si="2"/>
        <v>218453</v>
      </c>
    </row>
    <row r="455">
      <c r="A455" s="3" t="s">
        <v>39</v>
      </c>
      <c r="B455" s="4">
        <f>IFERROR(__xludf.DUMMYFUNCTION("IF(REGEXMATCH(A455, ""forward""), SPLIT(A455,"" ""), 0)"),0.0)</f>
        <v>0</v>
      </c>
      <c r="C455" s="5"/>
      <c r="D455" s="4">
        <f>IFERROR(__xludf.DUMMYFUNCTION("IF(REGEXMATCH(A455, ""down""), SPLIT(A455,"" ""), 0)"),0.0)</f>
        <v>0</v>
      </c>
      <c r="E455" s="5"/>
      <c r="F455" s="4" t="str">
        <f>IFERROR(__xludf.DUMMYFUNCTION("IF(REGEXMATCH(A455, ""up""), SPLIT(A455,"" ""), 0)"),"up")</f>
        <v>up</v>
      </c>
      <c r="G455" s="5">
        <f>IFERROR(__xludf.DUMMYFUNCTION("""COMPUTED_VALUE"""),4.0)</f>
        <v>4</v>
      </c>
      <c r="H455" s="6">
        <f t="shared" si="1"/>
        <v>535</v>
      </c>
      <c r="I455" s="6">
        <f t="shared" si="2"/>
        <v>218453</v>
      </c>
    </row>
    <row r="456">
      <c r="A456" s="3" t="s">
        <v>36</v>
      </c>
      <c r="B456" s="4">
        <f>IFERROR(__xludf.DUMMYFUNCTION("IF(REGEXMATCH(A456, ""forward""), SPLIT(A456,"" ""), 0)"),0.0)</f>
        <v>0</v>
      </c>
      <c r="C456" s="5"/>
      <c r="D456" s="4">
        <f>IFERROR(__xludf.DUMMYFUNCTION("IF(REGEXMATCH(A456, ""down""), SPLIT(A456,"" ""), 0)"),0.0)</f>
        <v>0</v>
      </c>
      <c r="E456" s="5"/>
      <c r="F456" s="4" t="str">
        <f>IFERROR(__xludf.DUMMYFUNCTION("IF(REGEXMATCH(A456, ""up""), SPLIT(A456,"" ""), 0)"),"up")</f>
        <v>up</v>
      </c>
      <c r="G456" s="5">
        <f>IFERROR(__xludf.DUMMYFUNCTION("""COMPUTED_VALUE"""),1.0)</f>
        <v>1</v>
      </c>
      <c r="H456" s="6">
        <f t="shared" si="1"/>
        <v>534</v>
      </c>
      <c r="I456" s="6">
        <f t="shared" si="2"/>
        <v>218453</v>
      </c>
    </row>
    <row r="457">
      <c r="A457" s="3" t="s">
        <v>12</v>
      </c>
      <c r="B457" s="4" t="str">
        <f>IFERROR(__xludf.DUMMYFUNCTION("IF(REGEXMATCH(A457, ""forward""), SPLIT(A457,"" ""), 0)"),"forward")</f>
        <v>forward</v>
      </c>
      <c r="C457" s="5">
        <f>IFERROR(__xludf.DUMMYFUNCTION("""COMPUTED_VALUE"""),4.0)</f>
        <v>4</v>
      </c>
      <c r="D457" s="4">
        <f>IFERROR(__xludf.DUMMYFUNCTION("IF(REGEXMATCH(A457, ""down""), SPLIT(A457,"" ""), 0)"),0.0)</f>
        <v>0</v>
      </c>
      <c r="E457" s="5"/>
      <c r="F457" s="4">
        <f>IFERROR(__xludf.DUMMYFUNCTION("IF(REGEXMATCH(A457, ""up""), SPLIT(A457,"" ""), 0)"),0.0)</f>
        <v>0</v>
      </c>
      <c r="G457" s="5"/>
      <c r="H457" s="6">
        <f t="shared" si="1"/>
        <v>534</v>
      </c>
      <c r="I457" s="6">
        <f t="shared" si="2"/>
        <v>220589</v>
      </c>
    </row>
    <row r="458">
      <c r="A458" s="3" t="s">
        <v>37</v>
      </c>
      <c r="B458" s="4" t="str">
        <f>IFERROR(__xludf.DUMMYFUNCTION("IF(REGEXMATCH(A458, ""forward""), SPLIT(A458,"" ""), 0)"),"forward")</f>
        <v>forward</v>
      </c>
      <c r="C458" s="5">
        <f>IFERROR(__xludf.DUMMYFUNCTION("""COMPUTED_VALUE"""),9.0)</f>
        <v>9</v>
      </c>
      <c r="D458" s="4">
        <f>IFERROR(__xludf.DUMMYFUNCTION("IF(REGEXMATCH(A458, ""down""), SPLIT(A458,"" ""), 0)"),0.0)</f>
        <v>0</v>
      </c>
      <c r="E458" s="5"/>
      <c r="F458" s="4">
        <f>IFERROR(__xludf.DUMMYFUNCTION("IF(REGEXMATCH(A458, ""up""), SPLIT(A458,"" ""), 0)"),0.0)</f>
        <v>0</v>
      </c>
      <c r="G458" s="5"/>
      <c r="H458" s="6">
        <f t="shared" si="1"/>
        <v>534</v>
      </c>
      <c r="I458" s="6">
        <f t="shared" si="2"/>
        <v>225395</v>
      </c>
    </row>
    <row r="459">
      <c r="A459" s="3" t="s">
        <v>33</v>
      </c>
      <c r="B459" s="4">
        <f>IFERROR(__xludf.DUMMYFUNCTION("IF(REGEXMATCH(A459, ""forward""), SPLIT(A459,"" ""), 0)"),0.0)</f>
        <v>0</v>
      </c>
      <c r="C459" s="5"/>
      <c r="D459" s="4" t="str">
        <f>IFERROR(__xludf.DUMMYFUNCTION("IF(REGEXMATCH(A459, ""down""), SPLIT(A459,"" ""), 0)"),"down")</f>
        <v>down</v>
      </c>
      <c r="E459" s="5">
        <f>IFERROR(__xludf.DUMMYFUNCTION("""COMPUTED_VALUE"""),9.0)</f>
        <v>9</v>
      </c>
      <c r="F459" s="4">
        <f>IFERROR(__xludf.DUMMYFUNCTION("IF(REGEXMATCH(A459, ""up""), SPLIT(A459,"" ""), 0)"),0.0)</f>
        <v>0</v>
      </c>
      <c r="G459" s="5"/>
      <c r="H459" s="6">
        <f t="shared" si="1"/>
        <v>543</v>
      </c>
      <c r="I459" s="6">
        <f t="shared" si="2"/>
        <v>225395</v>
      </c>
    </row>
    <row r="460">
      <c r="A460" s="3" t="s">
        <v>31</v>
      </c>
      <c r="B460" s="4">
        <f>IFERROR(__xludf.DUMMYFUNCTION("IF(REGEXMATCH(A460, ""forward""), SPLIT(A460,"" ""), 0)"),0.0)</f>
        <v>0</v>
      </c>
      <c r="C460" s="5"/>
      <c r="D460" s="4" t="str">
        <f>IFERROR(__xludf.DUMMYFUNCTION("IF(REGEXMATCH(A460, ""down""), SPLIT(A460,"" ""), 0)"),"down")</f>
        <v>down</v>
      </c>
      <c r="E460" s="5">
        <f>IFERROR(__xludf.DUMMYFUNCTION("""COMPUTED_VALUE"""),5.0)</f>
        <v>5</v>
      </c>
      <c r="F460" s="4">
        <f>IFERROR(__xludf.DUMMYFUNCTION("IF(REGEXMATCH(A460, ""up""), SPLIT(A460,"" ""), 0)"),0.0)</f>
        <v>0</v>
      </c>
      <c r="G460" s="5"/>
      <c r="H460" s="6">
        <f t="shared" si="1"/>
        <v>548</v>
      </c>
      <c r="I460" s="6">
        <f t="shared" si="2"/>
        <v>225395</v>
      </c>
    </row>
    <row r="461">
      <c r="A461" s="3" t="s">
        <v>15</v>
      </c>
      <c r="B461" s="4">
        <f>IFERROR(__xludf.DUMMYFUNCTION("IF(REGEXMATCH(A461, ""forward""), SPLIT(A461,"" ""), 0)"),0.0)</f>
        <v>0</v>
      </c>
      <c r="C461" s="5"/>
      <c r="D461" s="4" t="str">
        <f>IFERROR(__xludf.DUMMYFUNCTION("IF(REGEXMATCH(A461, ""down""), SPLIT(A461,"" ""), 0)"),"down")</f>
        <v>down</v>
      </c>
      <c r="E461" s="5">
        <f>IFERROR(__xludf.DUMMYFUNCTION("""COMPUTED_VALUE"""),3.0)</f>
        <v>3</v>
      </c>
      <c r="F461" s="4">
        <f>IFERROR(__xludf.DUMMYFUNCTION("IF(REGEXMATCH(A461, ""up""), SPLIT(A461,"" ""), 0)"),0.0)</f>
        <v>0</v>
      </c>
      <c r="G461" s="5"/>
      <c r="H461" s="6">
        <f t="shared" si="1"/>
        <v>551</v>
      </c>
      <c r="I461" s="6">
        <f t="shared" si="2"/>
        <v>225395</v>
      </c>
    </row>
    <row r="462">
      <c r="A462" s="3" t="s">
        <v>17</v>
      </c>
      <c r="B462" s="4" t="str">
        <f>IFERROR(__xludf.DUMMYFUNCTION("IF(REGEXMATCH(A462, ""forward""), SPLIT(A462,"" ""), 0)"),"forward")</f>
        <v>forward</v>
      </c>
      <c r="C462" s="5">
        <f>IFERROR(__xludf.DUMMYFUNCTION("""COMPUTED_VALUE"""),8.0)</f>
        <v>8</v>
      </c>
      <c r="D462" s="4">
        <f>IFERROR(__xludf.DUMMYFUNCTION("IF(REGEXMATCH(A462, ""down""), SPLIT(A462,"" ""), 0)"),0.0)</f>
        <v>0</v>
      </c>
      <c r="E462" s="5"/>
      <c r="F462" s="4">
        <f>IFERROR(__xludf.DUMMYFUNCTION("IF(REGEXMATCH(A462, ""up""), SPLIT(A462,"" ""), 0)"),0.0)</f>
        <v>0</v>
      </c>
      <c r="G462" s="5"/>
      <c r="H462" s="6">
        <f t="shared" si="1"/>
        <v>551</v>
      </c>
      <c r="I462" s="6">
        <f t="shared" si="2"/>
        <v>229803</v>
      </c>
    </row>
    <row r="463">
      <c r="A463" s="3" t="s">
        <v>15</v>
      </c>
      <c r="B463" s="4">
        <f>IFERROR(__xludf.DUMMYFUNCTION("IF(REGEXMATCH(A463, ""forward""), SPLIT(A463,"" ""), 0)"),0.0)</f>
        <v>0</v>
      </c>
      <c r="C463" s="5"/>
      <c r="D463" s="4" t="str">
        <f>IFERROR(__xludf.DUMMYFUNCTION("IF(REGEXMATCH(A463, ""down""), SPLIT(A463,"" ""), 0)"),"down")</f>
        <v>down</v>
      </c>
      <c r="E463" s="5">
        <f>IFERROR(__xludf.DUMMYFUNCTION("""COMPUTED_VALUE"""),3.0)</f>
        <v>3</v>
      </c>
      <c r="F463" s="4">
        <f>IFERROR(__xludf.DUMMYFUNCTION("IF(REGEXMATCH(A463, ""up""), SPLIT(A463,"" ""), 0)"),0.0)</f>
        <v>0</v>
      </c>
      <c r="G463" s="5"/>
      <c r="H463" s="6">
        <f t="shared" si="1"/>
        <v>554</v>
      </c>
      <c r="I463" s="6">
        <f t="shared" si="2"/>
        <v>229803</v>
      </c>
    </row>
    <row r="464">
      <c r="A464" s="3" t="s">
        <v>12</v>
      </c>
      <c r="B464" s="4" t="str">
        <f>IFERROR(__xludf.DUMMYFUNCTION("IF(REGEXMATCH(A464, ""forward""), SPLIT(A464,"" ""), 0)"),"forward")</f>
        <v>forward</v>
      </c>
      <c r="C464" s="5">
        <f>IFERROR(__xludf.DUMMYFUNCTION("""COMPUTED_VALUE"""),4.0)</f>
        <v>4</v>
      </c>
      <c r="D464" s="4">
        <f>IFERROR(__xludf.DUMMYFUNCTION("IF(REGEXMATCH(A464, ""down""), SPLIT(A464,"" ""), 0)"),0.0)</f>
        <v>0</v>
      </c>
      <c r="E464" s="5"/>
      <c r="F464" s="4">
        <f>IFERROR(__xludf.DUMMYFUNCTION("IF(REGEXMATCH(A464, ""up""), SPLIT(A464,"" ""), 0)"),0.0)</f>
        <v>0</v>
      </c>
      <c r="G464" s="5"/>
      <c r="H464" s="6">
        <f t="shared" si="1"/>
        <v>554</v>
      </c>
      <c r="I464" s="6">
        <f t="shared" si="2"/>
        <v>232019</v>
      </c>
    </row>
    <row r="465">
      <c r="A465" s="3" t="s">
        <v>21</v>
      </c>
      <c r="B465" s="4">
        <f>IFERROR(__xludf.DUMMYFUNCTION("IF(REGEXMATCH(A465, ""forward""), SPLIT(A465,"" ""), 0)"),0.0)</f>
        <v>0</v>
      </c>
      <c r="C465" s="5"/>
      <c r="D465" s="4" t="str">
        <f>IFERROR(__xludf.DUMMYFUNCTION("IF(REGEXMATCH(A465, ""down""), SPLIT(A465,"" ""), 0)"),"down")</f>
        <v>down</v>
      </c>
      <c r="E465" s="5">
        <f>IFERROR(__xludf.DUMMYFUNCTION("""COMPUTED_VALUE"""),6.0)</f>
        <v>6</v>
      </c>
      <c r="F465" s="4">
        <f>IFERROR(__xludf.DUMMYFUNCTION("IF(REGEXMATCH(A465, ""up""), SPLIT(A465,"" ""), 0)"),0.0)</f>
        <v>0</v>
      </c>
      <c r="G465" s="5"/>
      <c r="H465" s="6">
        <f t="shared" si="1"/>
        <v>560</v>
      </c>
      <c r="I465" s="6">
        <f t="shared" si="2"/>
        <v>232019</v>
      </c>
    </row>
    <row r="466">
      <c r="A466" s="3" t="s">
        <v>33</v>
      </c>
      <c r="B466" s="4">
        <f>IFERROR(__xludf.DUMMYFUNCTION("IF(REGEXMATCH(A466, ""forward""), SPLIT(A466,"" ""), 0)"),0.0)</f>
        <v>0</v>
      </c>
      <c r="C466" s="5"/>
      <c r="D466" s="4" t="str">
        <f>IFERROR(__xludf.DUMMYFUNCTION("IF(REGEXMATCH(A466, ""down""), SPLIT(A466,"" ""), 0)"),"down")</f>
        <v>down</v>
      </c>
      <c r="E466" s="5">
        <f>IFERROR(__xludf.DUMMYFUNCTION("""COMPUTED_VALUE"""),9.0)</f>
        <v>9</v>
      </c>
      <c r="F466" s="4">
        <f>IFERROR(__xludf.DUMMYFUNCTION("IF(REGEXMATCH(A466, ""up""), SPLIT(A466,"" ""), 0)"),0.0)</f>
        <v>0</v>
      </c>
      <c r="G466" s="5"/>
      <c r="H466" s="6">
        <f t="shared" si="1"/>
        <v>569</v>
      </c>
      <c r="I466" s="6">
        <f t="shared" si="2"/>
        <v>232019</v>
      </c>
    </row>
    <row r="467">
      <c r="A467" s="3" t="s">
        <v>15</v>
      </c>
      <c r="B467" s="4">
        <f>IFERROR(__xludf.DUMMYFUNCTION("IF(REGEXMATCH(A467, ""forward""), SPLIT(A467,"" ""), 0)"),0.0)</f>
        <v>0</v>
      </c>
      <c r="C467" s="5"/>
      <c r="D467" s="4" t="str">
        <f>IFERROR(__xludf.DUMMYFUNCTION("IF(REGEXMATCH(A467, ""down""), SPLIT(A467,"" ""), 0)"),"down")</f>
        <v>down</v>
      </c>
      <c r="E467" s="5">
        <f>IFERROR(__xludf.DUMMYFUNCTION("""COMPUTED_VALUE"""),3.0)</f>
        <v>3</v>
      </c>
      <c r="F467" s="4">
        <f>IFERROR(__xludf.DUMMYFUNCTION("IF(REGEXMATCH(A467, ""up""), SPLIT(A467,"" ""), 0)"),0.0)</f>
        <v>0</v>
      </c>
      <c r="G467" s="5"/>
      <c r="H467" s="6">
        <f t="shared" si="1"/>
        <v>572</v>
      </c>
      <c r="I467" s="6">
        <f t="shared" si="2"/>
        <v>232019</v>
      </c>
    </row>
    <row r="468">
      <c r="A468" s="3" t="s">
        <v>28</v>
      </c>
      <c r="B468" s="4" t="str">
        <f>IFERROR(__xludf.DUMMYFUNCTION("IF(REGEXMATCH(A468, ""forward""), SPLIT(A468,"" ""), 0)"),"forward")</f>
        <v>forward</v>
      </c>
      <c r="C468" s="5">
        <f>IFERROR(__xludf.DUMMYFUNCTION("""COMPUTED_VALUE"""),6.0)</f>
        <v>6</v>
      </c>
      <c r="D468" s="4">
        <f>IFERROR(__xludf.DUMMYFUNCTION("IF(REGEXMATCH(A468, ""down""), SPLIT(A468,"" ""), 0)"),0.0)</f>
        <v>0</v>
      </c>
      <c r="E468" s="5"/>
      <c r="F468" s="4">
        <f>IFERROR(__xludf.DUMMYFUNCTION("IF(REGEXMATCH(A468, ""up""), SPLIT(A468,"" ""), 0)"),0.0)</f>
        <v>0</v>
      </c>
      <c r="G468" s="5"/>
      <c r="H468" s="6">
        <f t="shared" si="1"/>
        <v>572</v>
      </c>
      <c r="I468" s="6">
        <f t="shared" si="2"/>
        <v>235451</v>
      </c>
    </row>
    <row r="469">
      <c r="A469" s="3" t="s">
        <v>36</v>
      </c>
      <c r="B469" s="4">
        <f>IFERROR(__xludf.DUMMYFUNCTION("IF(REGEXMATCH(A469, ""forward""), SPLIT(A469,"" ""), 0)"),0.0)</f>
        <v>0</v>
      </c>
      <c r="C469" s="5"/>
      <c r="D469" s="4">
        <f>IFERROR(__xludf.DUMMYFUNCTION("IF(REGEXMATCH(A469, ""down""), SPLIT(A469,"" ""), 0)"),0.0)</f>
        <v>0</v>
      </c>
      <c r="E469" s="5"/>
      <c r="F469" s="4" t="str">
        <f>IFERROR(__xludf.DUMMYFUNCTION("IF(REGEXMATCH(A469, ""up""), SPLIT(A469,"" ""), 0)"),"up")</f>
        <v>up</v>
      </c>
      <c r="G469" s="5">
        <f>IFERROR(__xludf.DUMMYFUNCTION("""COMPUTED_VALUE"""),1.0)</f>
        <v>1</v>
      </c>
      <c r="H469" s="6">
        <f t="shared" si="1"/>
        <v>571</v>
      </c>
      <c r="I469" s="6">
        <f t="shared" si="2"/>
        <v>235451</v>
      </c>
    </row>
    <row r="470">
      <c r="A470" s="3" t="s">
        <v>39</v>
      </c>
      <c r="B470" s="4">
        <f>IFERROR(__xludf.DUMMYFUNCTION("IF(REGEXMATCH(A470, ""forward""), SPLIT(A470,"" ""), 0)"),0.0)</f>
        <v>0</v>
      </c>
      <c r="C470" s="5"/>
      <c r="D470" s="4">
        <f>IFERROR(__xludf.DUMMYFUNCTION("IF(REGEXMATCH(A470, ""down""), SPLIT(A470,"" ""), 0)"),0.0)</f>
        <v>0</v>
      </c>
      <c r="E470" s="5"/>
      <c r="F470" s="4" t="str">
        <f>IFERROR(__xludf.DUMMYFUNCTION("IF(REGEXMATCH(A470, ""up""), SPLIT(A470,"" ""), 0)"),"up")</f>
        <v>up</v>
      </c>
      <c r="G470" s="5">
        <f>IFERROR(__xludf.DUMMYFUNCTION("""COMPUTED_VALUE"""),4.0)</f>
        <v>4</v>
      </c>
      <c r="H470" s="6">
        <f t="shared" si="1"/>
        <v>567</v>
      </c>
      <c r="I470" s="6">
        <f t="shared" si="2"/>
        <v>235451</v>
      </c>
    </row>
    <row r="471">
      <c r="A471" s="3" t="s">
        <v>37</v>
      </c>
      <c r="B471" s="4" t="str">
        <f>IFERROR(__xludf.DUMMYFUNCTION("IF(REGEXMATCH(A471, ""forward""), SPLIT(A471,"" ""), 0)"),"forward")</f>
        <v>forward</v>
      </c>
      <c r="C471" s="5">
        <f>IFERROR(__xludf.DUMMYFUNCTION("""COMPUTED_VALUE"""),9.0)</f>
        <v>9</v>
      </c>
      <c r="D471" s="4">
        <f>IFERROR(__xludf.DUMMYFUNCTION("IF(REGEXMATCH(A471, ""down""), SPLIT(A471,"" ""), 0)"),0.0)</f>
        <v>0</v>
      </c>
      <c r="E471" s="5"/>
      <c r="F471" s="4">
        <f>IFERROR(__xludf.DUMMYFUNCTION("IF(REGEXMATCH(A471, ""up""), SPLIT(A471,"" ""), 0)"),0.0)</f>
        <v>0</v>
      </c>
      <c r="G471" s="5"/>
      <c r="H471" s="6">
        <f t="shared" si="1"/>
        <v>567</v>
      </c>
      <c r="I471" s="6">
        <f t="shared" si="2"/>
        <v>240554</v>
      </c>
    </row>
    <row r="472">
      <c r="A472" s="3" t="s">
        <v>15</v>
      </c>
      <c r="B472" s="4">
        <f>IFERROR(__xludf.DUMMYFUNCTION("IF(REGEXMATCH(A472, ""forward""), SPLIT(A472,"" ""), 0)"),0.0)</f>
        <v>0</v>
      </c>
      <c r="C472" s="5"/>
      <c r="D472" s="4" t="str">
        <f>IFERROR(__xludf.DUMMYFUNCTION("IF(REGEXMATCH(A472, ""down""), SPLIT(A472,"" ""), 0)"),"down")</f>
        <v>down</v>
      </c>
      <c r="E472" s="5">
        <f>IFERROR(__xludf.DUMMYFUNCTION("""COMPUTED_VALUE"""),3.0)</f>
        <v>3</v>
      </c>
      <c r="F472" s="4">
        <f>IFERROR(__xludf.DUMMYFUNCTION("IF(REGEXMATCH(A472, ""up""), SPLIT(A472,"" ""), 0)"),0.0)</f>
        <v>0</v>
      </c>
      <c r="G472" s="5"/>
      <c r="H472" s="6">
        <f t="shared" si="1"/>
        <v>570</v>
      </c>
      <c r="I472" s="6">
        <f t="shared" si="2"/>
        <v>240554</v>
      </c>
    </row>
    <row r="473">
      <c r="A473" s="3" t="s">
        <v>36</v>
      </c>
      <c r="B473" s="4">
        <f>IFERROR(__xludf.DUMMYFUNCTION("IF(REGEXMATCH(A473, ""forward""), SPLIT(A473,"" ""), 0)"),0.0)</f>
        <v>0</v>
      </c>
      <c r="C473" s="5"/>
      <c r="D473" s="4">
        <f>IFERROR(__xludf.DUMMYFUNCTION("IF(REGEXMATCH(A473, ""down""), SPLIT(A473,"" ""), 0)"),0.0)</f>
        <v>0</v>
      </c>
      <c r="E473" s="5"/>
      <c r="F473" s="4" t="str">
        <f>IFERROR(__xludf.DUMMYFUNCTION("IF(REGEXMATCH(A473, ""up""), SPLIT(A473,"" ""), 0)"),"up")</f>
        <v>up</v>
      </c>
      <c r="G473" s="5">
        <f>IFERROR(__xludf.DUMMYFUNCTION("""COMPUTED_VALUE"""),1.0)</f>
        <v>1</v>
      </c>
      <c r="H473" s="6">
        <f t="shared" si="1"/>
        <v>569</v>
      </c>
      <c r="I473" s="6">
        <f t="shared" si="2"/>
        <v>240554</v>
      </c>
    </row>
    <row r="474">
      <c r="A474" s="3" t="s">
        <v>12</v>
      </c>
      <c r="B474" s="4" t="str">
        <f>IFERROR(__xludf.DUMMYFUNCTION("IF(REGEXMATCH(A474, ""forward""), SPLIT(A474,"" ""), 0)"),"forward")</f>
        <v>forward</v>
      </c>
      <c r="C474" s="5">
        <f>IFERROR(__xludf.DUMMYFUNCTION("""COMPUTED_VALUE"""),4.0)</f>
        <v>4</v>
      </c>
      <c r="D474" s="4">
        <f>IFERROR(__xludf.DUMMYFUNCTION("IF(REGEXMATCH(A474, ""down""), SPLIT(A474,"" ""), 0)"),0.0)</f>
        <v>0</v>
      </c>
      <c r="E474" s="5"/>
      <c r="F474" s="4">
        <f>IFERROR(__xludf.DUMMYFUNCTION("IF(REGEXMATCH(A474, ""up""), SPLIT(A474,"" ""), 0)"),0.0)</f>
        <v>0</v>
      </c>
      <c r="G474" s="5"/>
      <c r="H474" s="6">
        <f t="shared" si="1"/>
        <v>569</v>
      </c>
      <c r="I474" s="6">
        <f t="shared" si="2"/>
        <v>242830</v>
      </c>
    </row>
    <row r="475">
      <c r="A475" s="3" t="s">
        <v>36</v>
      </c>
      <c r="B475" s="4">
        <f>IFERROR(__xludf.DUMMYFUNCTION("IF(REGEXMATCH(A475, ""forward""), SPLIT(A475,"" ""), 0)"),0.0)</f>
        <v>0</v>
      </c>
      <c r="C475" s="5"/>
      <c r="D475" s="4">
        <f>IFERROR(__xludf.DUMMYFUNCTION("IF(REGEXMATCH(A475, ""down""), SPLIT(A475,"" ""), 0)"),0.0)</f>
        <v>0</v>
      </c>
      <c r="E475" s="5"/>
      <c r="F475" s="4" t="str">
        <f>IFERROR(__xludf.DUMMYFUNCTION("IF(REGEXMATCH(A475, ""up""), SPLIT(A475,"" ""), 0)"),"up")</f>
        <v>up</v>
      </c>
      <c r="G475" s="5">
        <f>IFERROR(__xludf.DUMMYFUNCTION("""COMPUTED_VALUE"""),1.0)</f>
        <v>1</v>
      </c>
      <c r="H475" s="6">
        <f t="shared" si="1"/>
        <v>568</v>
      </c>
      <c r="I475" s="6">
        <f t="shared" si="2"/>
        <v>242830</v>
      </c>
    </row>
    <row r="476">
      <c r="A476" s="3" t="s">
        <v>17</v>
      </c>
      <c r="B476" s="4" t="str">
        <f>IFERROR(__xludf.DUMMYFUNCTION("IF(REGEXMATCH(A476, ""forward""), SPLIT(A476,"" ""), 0)"),"forward")</f>
        <v>forward</v>
      </c>
      <c r="C476" s="5">
        <f>IFERROR(__xludf.DUMMYFUNCTION("""COMPUTED_VALUE"""),8.0)</f>
        <v>8</v>
      </c>
      <c r="D476" s="4">
        <f>IFERROR(__xludf.DUMMYFUNCTION("IF(REGEXMATCH(A476, ""down""), SPLIT(A476,"" ""), 0)"),0.0)</f>
        <v>0</v>
      </c>
      <c r="E476" s="5"/>
      <c r="F476" s="4">
        <f>IFERROR(__xludf.DUMMYFUNCTION("IF(REGEXMATCH(A476, ""up""), SPLIT(A476,"" ""), 0)"),0.0)</f>
        <v>0</v>
      </c>
      <c r="G476" s="5"/>
      <c r="H476" s="6">
        <f t="shared" si="1"/>
        <v>568</v>
      </c>
      <c r="I476" s="6">
        <f t="shared" si="2"/>
        <v>247374</v>
      </c>
    </row>
    <row r="477">
      <c r="A477" s="3" t="s">
        <v>33</v>
      </c>
      <c r="B477" s="4">
        <f>IFERROR(__xludf.DUMMYFUNCTION("IF(REGEXMATCH(A477, ""forward""), SPLIT(A477,"" ""), 0)"),0.0)</f>
        <v>0</v>
      </c>
      <c r="C477" s="5"/>
      <c r="D477" s="4" t="str">
        <f>IFERROR(__xludf.DUMMYFUNCTION("IF(REGEXMATCH(A477, ""down""), SPLIT(A477,"" ""), 0)"),"down")</f>
        <v>down</v>
      </c>
      <c r="E477" s="5">
        <f>IFERROR(__xludf.DUMMYFUNCTION("""COMPUTED_VALUE"""),9.0)</f>
        <v>9</v>
      </c>
      <c r="F477" s="4">
        <f>IFERROR(__xludf.DUMMYFUNCTION("IF(REGEXMATCH(A477, ""up""), SPLIT(A477,"" ""), 0)"),0.0)</f>
        <v>0</v>
      </c>
      <c r="G477" s="5"/>
      <c r="H477" s="6">
        <f t="shared" si="1"/>
        <v>577</v>
      </c>
      <c r="I477" s="6">
        <f t="shared" si="2"/>
        <v>247374</v>
      </c>
    </row>
    <row r="478">
      <c r="A478" s="3" t="s">
        <v>36</v>
      </c>
      <c r="B478" s="4">
        <f>IFERROR(__xludf.DUMMYFUNCTION("IF(REGEXMATCH(A478, ""forward""), SPLIT(A478,"" ""), 0)"),0.0)</f>
        <v>0</v>
      </c>
      <c r="C478" s="5"/>
      <c r="D478" s="4">
        <f>IFERROR(__xludf.DUMMYFUNCTION("IF(REGEXMATCH(A478, ""down""), SPLIT(A478,"" ""), 0)"),0.0)</f>
        <v>0</v>
      </c>
      <c r="E478" s="5"/>
      <c r="F478" s="4" t="str">
        <f>IFERROR(__xludf.DUMMYFUNCTION("IF(REGEXMATCH(A478, ""up""), SPLIT(A478,"" ""), 0)"),"up")</f>
        <v>up</v>
      </c>
      <c r="G478" s="5">
        <f>IFERROR(__xludf.DUMMYFUNCTION("""COMPUTED_VALUE"""),1.0)</f>
        <v>1</v>
      </c>
      <c r="H478" s="6">
        <f t="shared" si="1"/>
        <v>576</v>
      </c>
      <c r="I478" s="6">
        <f t="shared" si="2"/>
        <v>247374</v>
      </c>
    </row>
    <row r="479">
      <c r="A479" s="3" t="s">
        <v>32</v>
      </c>
      <c r="B479" s="4" t="str">
        <f>IFERROR(__xludf.DUMMYFUNCTION("IF(REGEXMATCH(A479, ""forward""), SPLIT(A479,"" ""), 0)"),"forward")</f>
        <v>forward</v>
      </c>
      <c r="C479" s="5">
        <f>IFERROR(__xludf.DUMMYFUNCTION("""COMPUTED_VALUE"""),3.0)</f>
        <v>3</v>
      </c>
      <c r="D479" s="4">
        <f>IFERROR(__xludf.DUMMYFUNCTION("IF(REGEXMATCH(A479, ""down""), SPLIT(A479,"" ""), 0)"),0.0)</f>
        <v>0</v>
      </c>
      <c r="E479" s="5"/>
      <c r="F479" s="4">
        <f>IFERROR(__xludf.DUMMYFUNCTION("IF(REGEXMATCH(A479, ""up""), SPLIT(A479,"" ""), 0)"),0.0)</f>
        <v>0</v>
      </c>
      <c r="G479" s="5"/>
      <c r="H479" s="6">
        <f t="shared" si="1"/>
        <v>576</v>
      </c>
      <c r="I479" s="6">
        <f t="shared" si="2"/>
        <v>249102</v>
      </c>
    </row>
    <row r="480">
      <c r="A480" s="3" t="s">
        <v>22</v>
      </c>
      <c r="B480" s="4">
        <f>IFERROR(__xludf.DUMMYFUNCTION("IF(REGEXMATCH(A480, ""forward""), SPLIT(A480,"" ""), 0)"),0.0)</f>
        <v>0</v>
      </c>
      <c r="C480" s="5"/>
      <c r="D480" s="4" t="str">
        <f>IFERROR(__xludf.DUMMYFUNCTION("IF(REGEXMATCH(A480, ""down""), SPLIT(A480,"" ""), 0)"),"down")</f>
        <v>down</v>
      </c>
      <c r="E480" s="5">
        <f>IFERROR(__xludf.DUMMYFUNCTION("""COMPUTED_VALUE"""),7.0)</f>
        <v>7</v>
      </c>
      <c r="F480" s="4">
        <f>IFERROR(__xludf.DUMMYFUNCTION("IF(REGEXMATCH(A480, ""up""), SPLIT(A480,"" ""), 0)"),0.0)</f>
        <v>0</v>
      </c>
      <c r="G480" s="5"/>
      <c r="H480" s="6">
        <f t="shared" si="1"/>
        <v>583</v>
      </c>
      <c r="I480" s="6">
        <f t="shared" si="2"/>
        <v>249102</v>
      </c>
    </row>
    <row r="481">
      <c r="A481" s="3" t="s">
        <v>22</v>
      </c>
      <c r="B481" s="4">
        <f>IFERROR(__xludf.DUMMYFUNCTION("IF(REGEXMATCH(A481, ""forward""), SPLIT(A481,"" ""), 0)"),0.0)</f>
        <v>0</v>
      </c>
      <c r="C481" s="5"/>
      <c r="D481" s="4" t="str">
        <f>IFERROR(__xludf.DUMMYFUNCTION("IF(REGEXMATCH(A481, ""down""), SPLIT(A481,"" ""), 0)"),"down")</f>
        <v>down</v>
      </c>
      <c r="E481" s="5">
        <f>IFERROR(__xludf.DUMMYFUNCTION("""COMPUTED_VALUE"""),7.0)</f>
        <v>7</v>
      </c>
      <c r="F481" s="4">
        <f>IFERROR(__xludf.DUMMYFUNCTION("IF(REGEXMATCH(A481, ""up""), SPLIT(A481,"" ""), 0)"),0.0)</f>
        <v>0</v>
      </c>
      <c r="G481" s="5"/>
      <c r="H481" s="6">
        <f t="shared" si="1"/>
        <v>590</v>
      </c>
      <c r="I481" s="6">
        <f t="shared" si="2"/>
        <v>249102</v>
      </c>
    </row>
    <row r="482">
      <c r="A482" s="3" t="s">
        <v>15</v>
      </c>
      <c r="B482" s="4">
        <f>IFERROR(__xludf.DUMMYFUNCTION("IF(REGEXMATCH(A482, ""forward""), SPLIT(A482,"" ""), 0)"),0.0)</f>
        <v>0</v>
      </c>
      <c r="C482" s="5"/>
      <c r="D482" s="4" t="str">
        <f>IFERROR(__xludf.DUMMYFUNCTION("IF(REGEXMATCH(A482, ""down""), SPLIT(A482,"" ""), 0)"),"down")</f>
        <v>down</v>
      </c>
      <c r="E482" s="5">
        <f>IFERROR(__xludf.DUMMYFUNCTION("""COMPUTED_VALUE"""),3.0)</f>
        <v>3</v>
      </c>
      <c r="F482" s="4">
        <f>IFERROR(__xludf.DUMMYFUNCTION("IF(REGEXMATCH(A482, ""up""), SPLIT(A482,"" ""), 0)"),0.0)</f>
        <v>0</v>
      </c>
      <c r="G482" s="5"/>
      <c r="H482" s="6">
        <f t="shared" si="1"/>
        <v>593</v>
      </c>
      <c r="I482" s="6">
        <f t="shared" si="2"/>
        <v>249102</v>
      </c>
    </row>
    <row r="483">
      <c r="A483" s="3" t="s">
        <v>24</v>
      </c>
      <c r="B483" s="4" t="str">
        <f>IFERROR(__xludf.DUMMYFUNCTION("IF(REGEXMATCH(A483, ""forward""), SPLIT(A483,"" ""), 0)"),"forward")</f>
        <v>forward</v>
      </c>
      <c r="C483" s="5">
        <f>IFERROR(__xludf.DUMMYFUNCTION("""COMPUTED_VALUE"""),7.0)</f>
        <v>7</v>
      </c>
      <c r="D483" s="4">
        <f>IFERROR(__xludf.DUMMYFUNCTION("IF(REGEXMATCH(A483, ""down""), SPLIT(A483,"" ""), 0)"),0.0)</f>
        <v>0</v>
      </c>
      <c r="E483" s="5"/>
      <c r="F483" s="4">
        <f>IFERROR(__xludf.DUMMYFUNCTION("IF(REGEXMATCH(A483, ""up""), SPLIT(A483,"" ""), 0)"),0.0)</f>
        <v>0</v>
      </c>
      <c r="G483" s="5"/>
      <c r="H483" s="6">
        <f t="shared" si="1"/>
        <v>593</v>
      </c>
      <c r="I483" s="6">
        <f t="shared" si="2"/>
        <v>253253</v>
      </c>
    </row>
    <row r="484">
      <c r="A484" s="3" t="s">
        <v>29</v>
      </c>
      <c r="B484" s="4" t="str">
        <f>IFERROR(__xludf.DUMMYFUNCTION("IF(REGEXMATCH(A484, ""forward""), SPLIT(A484,"" ""), 0)"),"forward")</f>
        <v>forward</v>
      </c>
      <c r="C484" s="5">
        <f>IFERROR(__xludf.DUMMYFUNCTION("""COMPUTED_VALUE"""),5.0)</f>
        <v>5</v>
      </c>
      <c r="D484" s="4">
        <f>IFERROR(__xludf.DUMMYFUNCTION("IF(REGEXMATCH(A484, ""down""), SPLIT(A484,"" ""), 0)"),0.0)</f>
        <v>0</v>
      </c>
      <c r="E484" s="5"/>
      <c r="F484" s="4">
        <f>IFERROR(__xludf.DUMMYFUNCTION("IF(REGEXMATCH(A484, ""up""), SPLIT(A484,"" ""), 0)"),0.0)</f>
        <v>0</v>
      </c>
      <c r="G484" s="5"/>
      <c r="H484" s="6">
        <f t="shared" si="1"/>
        <v>593</v>
      </c>
      <c r="I484" s="6">
        <f t="shared" si="2"/>
        <v>256218</v>
      </c>
    </row>
    <row r="485">
      <c r="A485" s="3" t="s">
        <v>14</v>
      </c>
      <c r="B485" s="4">
        <f>IFERROR(__xludf.DUMMYFUNCTION("IF(REGEXMATCH(A485, ""forward""), SPLIT(A485,"" ""), 0)"),0.0)</f>
        <v>0</v>
      </c>
      <c r="C485" s="5"/>
      <c r="D485" s="4" t="str">
        <f>IFERROR(__xludf.DUMMYFUNCTION("IF(REGEXMATCH(A485, ""down""), SPLIT(A485,"" ""), 0)"),"down")</f>
        <v>down</v>
      </c>
      <c r="E485" s="5">
        <f>IFERROR(__xludf.DUMMYFUNCTION("""COMPUTED_VALUE"""),8.0)</f>
        <v>8</v>
      </c>
      <c r="F485" s="4">
        <f>IFERROR(__xludf.DUMMYFUNCTION("IF(REGEXMATCH(A485, ""up""), SPLIT(A485,"" ""), 0)"),0.0)</f>
        <v>0</v>
      </c>
      <c r="G485" s="5"/>
      <c r="H485" s="6">
        <f t="shared" si="1"/>
        <v>601</v>
      </c>
      <c r="I485" s="6">
        <f t="shared" si="2"/>
        <v>256218</v>
      </c>
    </row>
    <row r="486">
      <c r="A486" s="3" t="s">
        <v>26</v>
      </c>
      <c r="B486" s="4">
        <f>IFERROR(__xludf.DUMMYFUNCTION("IF(REGEXMATCH(A486, ""forward""), SPLIT(A486,"" ""), 0)"),0.0)</f>
        <v>0</v>
      </c>
      <c r="C486" s="5"/>
      <c r="D486" s="4">
        <f>IFERROR(__xludf.DUMMYFUNCTION("IF(REGEXMATCH(A486, ""down""), SPLIT(A486,"" ""), 0)"),0.0)</f>
        <v>0</v>
      </c>
      <c r="E486" s="5"/>
      <c r="F486" s="4" t="str">
        <f>IFERROR(__xludf.DUMMYFUNCTION("IF(REGEXMATCH(A486, ""up""), SPLIT(A486,"" ""), 0)"),"up")</f>
        <v>up</v>
      </c>
      <c r="G486" s="5">
        <f>IFERROR(__xludf.DUMMYFUNCTION("""COMPUTED_VALUE"""),8.0)</f>
        <v>8</v>
      </c>
      <c r="H486" s="6">
        <f t="shared" si="1"/>
        <v>593</v>
      </c>
      <c r="I486" s="6">
        <f t="shared" si="2"/>
        <v>256218</v>
      </c>
    </row>
    <row r="487">
      <c r="A487" s="3" t="s">
        <v>21</v>
      </c>
      <c r="B487" s="4">
        <f>IFERROR(__xludf.DUMMYFUNCTION("IF(REGEXMATCH(A487, ""forward""), SPLIT(A487,"" ""), 0)"),0.0)</f>
        <v>0</v>
      </c>
      <c r="C487" s="5"/>
      <c r="D487" s="4" t="str">
        <f>IFERROR(__xludf.DUMMYFUNCTION("IF(REGEXMATCH(A487, ""down""), SPLIT(A487,"" ""), 0)"),"down")</f>
        <v>down</v>
      </c>
      <c r="E487" s="5">
        <f>IFERROR(__xludf.DUMMYFUNCTION("""COMPUTED_VALUE"""),6.0)</f>
        <v>6</v>
      </c>
      <c r="F487" s="4">
        <f>IFERROR(__xludf.DUMMYFUNCTION("IF(REGEXMATCH(A487, ""up""), SPLIT(A487,"" ""), 0)"),0.0)</f>
        <v>0</v>
      </c>
      <c r="G487" s="5"/>
      <c r="H487" s="6">
        <f t="shared" si="1"/>
        <v>599</v>
      </c>
      <c r="I487" s="6">
        <f t="shared" si="2"/>
        <v>256218</v>
      </c>
    </row>
    <row r="488">
      <c r="A488" s="3" t="s">
        <v>19</v>
      </c>
      <c r="B488" s="4">
        <f>IFERROR(__xludf.DUMMYFUNCTION("IF(REGEXMATCH(A488, ""forward""), SPLIT(A488,"" ""), 0)"),0.0)</f>
        <v>0</v>
      </c>
      <c r="C488" s="5"/>
      <c r="D488" s="4" t="str">
        <f>IFERROR(__xludf.DUMMYFUNCTION("IF(REGEXMATCH(A488, ""down""), SPLIT(A488,"" ""), 0)"),"down")</f>
        <v>down</v>
      </c>
      <c r="E488" s="5">
        <f>IFERROR(__xludf.DUMMYFUNCTION("""COMPUTED_VALUE"""),4.0)</f>
        <v>4</v>
      </c>
      <c r="F488" s="4">
        <f>IFERROR(__xludf.DUMMYFUNCTION("IF(REGEXMATCH(A488, ""up""), SPLIT(A488,"" ""), 0)"),0.0)</f>
        <v>0</v>
      </c>
      <c r="G488" s="5"/>
      <c r="H488" s="6">
        <f t="shared" si="1"/>
        <v>603</v>
      </c>
      <c r="I488" s="6">
        <f t="shared" si="2"/>
        <v>256218</v>
      </c>
    </row>
    <row r="489">
      <c r="A489" s="3" t="s">
        <v>37</v>
      </c>
      <c r="B489" s="4" t="str">
        <f>IFERROR(__xludf.DUMMYFUNCTION("IF(REGEXMATCH(A489, ""forward""), SPLIT(A489,"" ""), 0)"),"forward")</f>
        <v>forward</v>
      </c>
      <c r="C489" s="5">
        <f>IFERROR(__xludf.DUMMYFUNCTION("""COMPUTED_VALUE"""),9.0)</f>
        <v>9</v>
      </c>
      <c r="D489" s="4">
        <f>IFERROR(__xludf.DUMMYFUNCTION("IF(REGEXMATCH(A489, ""down""), SPLIT(A489,"" ""), 0)"),0.0)</f>
        <v>0</v>
      </c>
      <c r="E489" s="5"/>
      <c r="F489" s="4">
        <f>IFERROR(__xludf.DUMMYFUNCTION("IF(REGEXMATCH(A489, ""up""), SPLIT(A489,"" ""), 0)"),0.0)</f>
        <v>0</v>
      </c>
      <c r="G489" s="5"/>
      <c r="H489" s="6">
        <f t="shared" si="1"/>
        <v>603</v>
      </c>
      <c r="I489" s="6">
        <f t="shared" si="2"/>
        <v>261645</v>
      </c>
    </row>
    <row r="490">
      <c r="A490" s="3" t="s">
        <v>33</v>
      </c>
      <c r="B490" s="4">
        <f>IFERROR(__xludf.DUMMYFUNCTION("IF(REGEXMATCH(A490, ""forward""), SPLIT(A490,"" ""), 0)"),0.0)</f>
        <v>0</v>
      </c>
      <c r="C490" s="5"/>
      <c r="D490" s="4" t="str">
        <f>IFERROR(__xludf.DUMMYFUNCTION("IF(REGEXMATCH(A490, ""down""), SPLIT(A490,"" ""), 0)"),"down")</f>
        <v>down</v>
      </c>
      <c r="E490" s="5">
        <f>IFERROR(__xludf.DUMMYFUNCTION("""COMPUTED_VALUE"""),9.0)</f>
        <v>9</v>
      </c>
      <c r="F490" s="4">
        <f>IFERROR(__xludf.DUMMYFUNCTION("IF(REGEXMATCH(A490, ""up""), SPLIT(A490,"" ""), 0)"),0.0)</f>
        <v>0</v>
      </c>
      <c r="G490" s="5"/>
      <c r="H490" s="6">
        <f t="shared" si="1"/>
        <v>612</v>
      </c>
      <c r="I490" s="6">
        <f t="shared" si="2"/>
        <v>261645</v>
      </c>
    </row>
    <row r="491">
      <c r="A491" s="3" t="s">
        <v>30</v>
      </c>
      <c r="B491" s="4">
        <f>IFERROR(__xludf.DUMMYFUNCTION("IF(REGEXMATCH(A491, ""forward""), SPLIT(A491,"" ""), 0)"),0.0)</f>
        <v>0</v>
      </c>
      <c r="C491" s="5"/>
      <c r="D491" s="4">
        <f>IFERROR(__xludf.DUMMYFUNCTION("IF(REGEXMATCH(A491, ""down""), SPLIT(A491,"" ""), 0)"),0.0)</f>
        <v>0</v>
      </c>
      <c r="E491" s="5"/>
      <c r="F491" s="4" t="str">
        <f>IFERROR(__xludf.DUMMYFUNCTION("IF(REGEXMATCH(A491, ""up""), SPLIT(A491,"" ""), 0)"),"up")</f>
        <v>up</v>
      </c>
      <c r="G491" s="5">
        <f>IFERROR(__xludf.DUMMYFUNCTION("""COMPUTED_VALUE"""),5.0)</f>
        <v>5</v>
      </c>
      <c r="H491" s="6">
        <f t="shared" si="1"/>
        <v>607</v>
      </c>
      <c r="I491" s="6">
        <f t="shared" si="2"/>
        <v>261645</v>
      </c>
    </row>
    <row r="492">
      <c r="A492" s="3" t="s">
        <v>28</v>
      </c>
      <c r="B492" s="4" t="str">
        <f>IFERROR(__xludf.DUMMYFUNCTION("IF(REGEXMATCH(A492, ""forward""), SPLIT(A492,"" ""), 0)"),"forward")</f>
        <v>forward</v>
      </c>
      <c r="C492" s="5">
        <f>IFERROR(__xludf.DUMMYFUNCTION("""COMPUTED_VALUE"""),6.0)</f>
        <v>6</v>
      </c>
      <c r="D492" s="4">
        <f>IFERROR(__xludf.DUMMYFUNCTION("IF(REGEXMATCH(A492, ""down""), SPLIT(A492,"" ""), 0)"),0.0)</f>
        <v>0</v>
      </c>
      <c r="E492" s="5"/>
      <c r="F492" s="4">
        <f>IFERROR(__xludf.DUMMYFUNCTION("IF(REGEXMATCH(A492, ""up""), SPLIT(A492,"" ""), 0)"),0.0)</f>
        <v>0</v>
      </c>
      <c r="G492" s="5"/>
      <c r="H492" s="6">
        <f t="shared" si="1"/>
        <v>607</v>
      </c>
      <c r="I492" s="6">
        <f t="shared" si="2"/>
        <v>265287</v>
      </c>
    </row>
    <row r="493">
      <c r="A493" s="3" t="s">
        <v>14</v>
      </c>
      <c r="B493" s="4">
        <f>IFERROR(__xludf.DUMMYFUNCTION("IF(REGEXMATCH(A493, ""forward""), SPLIT(A493,"" ""), 0)"),0.0)</f>
        <v>0</v>
      </c>
      <c r="C493" s="5"/>
      <c r="D493" s="4" t="str">
        <f>IFERROR(__xludf.DUMMYFUNCTION("IF(REGEXMATCH(A493, ""down""), SPLIT(A493,"" ""), 0)"),"down")</f>
        <v>down</v>
      </c>
      <c r="E493" s="5">
        <f>IFERROR(__xludf.DUMMYFUNCTION("""COMPUTED_VALUE"""),8.0)</f>
        <v>8</v>
      </c>
      <c r="F493" s="4">
        <f>IFERROR(__xludf.DUMMYFUNCTION("IF(REGEXMATCH(A493, ""up""), SPLIT(A493,"" ""), 0)"),0.0)</f>
        <v>0</v>
      </c>
      <c r="G493" s="5"/>
      <c r="H493" s="6">
        <f t="shared" si="1"/>
        <v>615</v>
      </c>
      <c r="I493" s="6">
        <f t="shared" si="2"/>
        <v>265287</v>
      </c>
    </row>
    <row r="494">
      <c r="A494" s="3" t="s">
        <v>26</v>
      </c>
      <c r="B494" s="4">
        <f>IFERROR(__xludf.DUMMYFUNCTION("IF(REGEXMATCH(A494, ""forward""), SPLIT(A494,"" ""), 0)"),0.0)</f>
        <v>0</v>
      </c>
      <c r="C494" s="5"/>
      <c r="D494" s="4">
        <f>IFERROR(__xludf.DUMMYFUNCTION("IF(REGEXMATCH(A494, ""down""), SPLIT(A494,"" ""), 0)"),0.0)</f>
        <v>0</v>
      </c>
      <c r="E494" s="5"/>
      <c r="F494" s="4" t="str">
        <f>IFERROR(__xludf.DUMMYFUNCTION("IF(REGEXMATCH(A494, ""up""), SPLIT(A494,"" ""), 0)"),"up")</f>
        <v>up</v>
      </c>
      <c r="G494" s="5">
        <f>IFERROR(__xludf.DUMMYFUNCTION("""COMPUTED_VALUE"""),8.0)</f>
        <v>8</v>
      </c>
      <c r="H494" s="6">
        <f t="shared" si="1"/>
        <v>607</v>
      </c>
      <c r="I494" s="6">
        <f t="shared" si="2"/>
        <v>265287</v>
      </c>
    </row>
    <row r="495">
      <c r="A495" s="3" t="s">
        <v>25</v>
      </c>
      <c r="B495" s="4">
        <f>IFERROR(__xludf.DUMMYFUNCTION("IF(REGEXMATCH(A495, ""forward""), SPLIT(A495,"" ""), 0)"),0.0)</f>
        <v>0</v>
      </c>
      <c r="C495" s="5"/>
      <c r="D495" s="4" t="str">
        <f>IFERROR(__xludf.DUMMYFUNCTION("IF(REGEXMATCH(A495, ""down""), SPLIT(A495,"" ""), 0)"),"down")</f>
        <v>down</v>
      </c>
      <c r="E495" s="5">
        <f>IFERROR(__xludf.DUMMYFUNCTION("""COMPUTED_VALUE"""),2.0)</f>
        <v>2</v>
      </c>
      <c r="F495" s="4">
        <f>IFERROR(__xludf.DUMMYFUNCTION("IF(REGEXMATCH(A495, ""up""), SPLIT(A495,"" ""), 0)"),0.0)</f>
        <v>0</v>
      </c>
      <c r="G495" s="5"/>
      <c r="H495" s="6">
        <f t="shared" si="1"/>
        <v>609</v>
      </c>
      <c r="I495" s="6">
        <f t="shared" si="2"/>
        <v>265287</v>
      </c>
    </row>
    <row r="496">
      <c r="A496" s="3" t="s">
        <v>23</v>
      </c>
      <c r="B496" s="4" t="str">
        <f>IFERROR(__xludf.DUMMYFUNCTION("IF(REGEXMATCH(A496, ""forward""), SPLIT(A496,"" ""), 0)"),"forward")</f>
        <v>forward</v>
      </c>
      <c r="C496" s="5">
        <f>IFERROR(__xludf.DUMMYFUNCTION("""COMPUTED_VALUE"""),1.0)</f>
        <v>1</v>
      </c>
      <c r="D496" s="4">
        <f>IFERROR(__xludf.DUMMYFUNCTION("IF(REGEXMATCH(A496, ""down""), SPLIT(A496,"" ""), 0)"),0.0)</f>
        <v>0</v>
      </c>
      <c r="E496" s="5"/>
      <c r="F496" s="4">
        <f>IFERROR(__xludf.DUMMYFUNCTION("IF(REGEXMATCH(A496, ""up""), SPLIT(A496,"" ""), 0)"),0.0)</f>
        <v>0</v>
      </c>
      <c r="G496" s="5"/>
      <c r="H496" s="6">
        <f t="shared" si="1"/>
        <v>609</v>
      </c>
      <c r="I496" s="6">
        <f t="shared" si="2"/>
        <v>265896</v>
      </c>
    </row>
    <row r="497">
      <c r="A497" s="3" t="s">
        <v>14</v>
      </c>
      <c r="B497" s="4">
        <f>IFERROR(__xludf.DUMMYFUNCTION("IF(REGEXMATCH(A497, ""forward""), SPLIT(A497,"" ""), 0)"),0.0)</f>
        <v>0</v>
      </c>
      <c r="C497" s="5"/>
      <c r="D497" s="4" t="str">
        <f>IFERROR(__xludf.DUMMYFUNCTION("IF(REGEXMATCH(A497, ""down""), SPLIT(A497,"" ""), 0)"),"down")</f>
        <v>down</v>
      </c>
      <c r="E497" s="5">
        <f>IFERROR(__xludf.DUMMYFUNCTION("""COMPUTED_VALUE"""),8.0)</f>
        <v>8</v>
      </c>
      <c r="F497" s="4">
        <f>IFERROR(__xludf.DUMMYFUNCTION("IF(REGEXMATCH(A497, ""up""), SPLIT(A497,"" ""), 0)"),0.0)</f>
        <v>0</v>
      </c>
      <c r="G497" s="5"/>
      <c r="H497" s="6">
        <f t="shared" si="1"/>
        <v>617</v>
      </c>
      <c r="I497" s="6">
        <f t="shared" si="2"/>
        <v>265896</v>
      </c>
    </row>
    <row r="498">
      <c r="A498" s="3" t="s">
        <v>25</v>
      </c>
      <c r="B498" s="4">
        <f>IFERROR(__xludf.DUMMYFUNCTION("IF(REGEXMATCH(A498, ""forward""), SPLIT(A498,"" ""), 0)"),0.0)</f>
        <v>0</v>
      </c>
      <c r="C498" s="5"/>
      <c r="D498" s="4" t="str">
        <f>IFERROR(__xludf.DUMMYFUNCTION("IF(REGEXMATCH(A498, ""down""), SPLIT(A498,"" ""), 0)"),"down")</f>
        <v>down</v>
      </c>
      <c r="E498" s="5">
        <f>IFERROR(__xludf.DUMMYFUNCTION("""COMPUTED_VALUE"""),2.0)</f>
        <v>2</v>
      </c>
      <c r="F498" s="4">
        <f>IFERROR(__xludf.DUMMYFUNCTION("IF(REGEXMATCH(A498, ""up""), SPLIT(A498,"" ""), 0)"),0.0)</f>
        <v>0</v>
      </c>
      <c r="G498" s="5"/>
      <c r="H498" s="6">
        <f t="shared" si="1"/>
        <v>619</v>
      </c>
      <c r="I498" s="6">
        <f t="shared" si="2"/>
        <v>265896</v>
      </c>
    </row>
    <row r="499">
      <c r="A499" s="3" t="s">
        <v>24</v>
      </c>
      <c r="B499" s="4" t="str">
        <f>IFERROR(__xludf.DUMMYFUNCTION("IF(REGEXMATCH(A499, ""forward""), SPLIT(A499,"" ""), 0)"),"forward")</f>
        <v>forward</v>
      </c>
      <c r="C499" s="5">
        <f>IFERROR(__xludf.DUMMYFUNCTION("""COMPUTED_VALUE"""),7.0)</f>
        <v>7</v>
      </c>
      <c r="D499" s="4">
        <f>IFERROR(__xludf.DUMMYFUNCTION("IF(REGEXMATCH(A499, ""down""), SPLIT(A499,"" ""), 0)"),0.0)</f>
        <v>0</v>
      </c>
      <c r="E499" s="5"/>
      <c r="F499" s="4">
        <f>IFERROR(__xludf.DUMMYFUNCTION("IF(REGEXMATCH(A499, ""up""), SPLIT(A499,"" ""), 0)"),0.0)</f>
        <v>0</v>
      </c>
      <c r="G499" s="5"/>
      <c r="H499" s="6">
        <f t="shared" si="1"/>
        <v>619</v>
      </c>
      <c r="I499" s="6">
        <f t="shared" si="2"/>
        <v>270229</v>
      </c>
    </row>
    <row r="500">
      <c r="A500" s="3" t="s">
        <v>20</v>
      </c>
      <c r="B500" s="4" t="str">
        <f>IFERROR(__xludf.DUMMYFUNCTION("IF(REGEXMATCH(A500, ""forward""), SPLIT(A500,"" ""), 0)"),"forward")</f>
        <v>forward</v>
      </c>
      <c r="C500" s="5">
        <f>IFERROR(__xludf.DUMMYFUNCTION("""COMPUTED_VALUE"""),2.0)</f>
        <v>2</v>
      </c>
      <c r="D500" s="4">
        <f>IFERROR(__xludf.DUMMYFUNCTION("IF(REGEXMATCH(A500, ""down""), SPLIT(A500,"" ""), 0)"),0.0)</f>
        <v>0</v>
      </c>
      <c r="E500" s="5"/>
      <c r="F500" s="4">
        <f>IFERROR(__xludf.DUMMYFUNCTION("IF(REGEXMATCH(A500, ""up""), SPLIT(A500,"" ""), 0)"),0.0)</f>
        <v>0</v>
      </c>
      <c r="G500" s="5"/>
      <c r="H500" s="6">
        <f t="shared" si="1"/>
        <v>619</v>
      </c>
      <c r="I500" s="6">
        <f t="shared" si="2"/>
        <v>271467</v>
      </c>
    </row>
    <row r="501">
      <c r="A501" s="3" t="s">
        <v>25</v>
      </c>
      <c r="B501" s="4">
        <f>IFERROR(__xludf.DUMMYFUNCTION("IF(REGEXMATCH(A501, ""forward""), SPLIT(A501,"" ""), 0)"),0.0)</f>
        <v>0</v>
      </c>
      <c r="C501" s="5"/>
      <c r="D501" s="4" t="str">
        <f>IFERROR(__xludf.DUMMYFUNCTION("IF(REGEXMATCH(A501, ""down""), SPLIT(A501,"" ""), 0)"),"down")</f>
        <v>down</v>
      </c>
      <c r="E501" s="5">
        <f>IFERROR(__xludf.DUMMYFUNCTION("""COMPUTED_VALUE"""),2.0)</f>
        <v>2</v>
      </c>
      <c r="F501" s="4">
        <f>IFERROR(__xludf.DUMMYFUNCTION("IF(REGEXMATCH(A501, ""up""), SPLIT(A501,"" ""), 0)"),0.0)</f>
        <v>0</v>
      </c>
      <c r="G501" s="5"/>
      <c r="H501" s="6">
        <f t="shared" si="1"/>
        <v>621</v>
      </c>
      <c r="I501" s="6">
        <f t="shared" si="2"/>
        <v>271467</v>
      </c>
    </row>
    <row r="502">
      <c r="A502" s="3" t="s">
        <v>29</v>
      </c>
      <c r="B502" s="4" t="str">
        <f>IFERROR(__xludf.DUMMYFUNCTION("IF(REGEXMATCH(A502, ""forward""), SPLIT(A502,"" ""), 0)"),"forward")</f>
        <v>forward</v>
      </c>
      <c r="C502" s="5">
        <f>IFERROR(__xludf.DUMMYFUNCTION("""COMPUTED_VALUE"""),5.0)</f>
        <v>5</v>
      </c>
      <c r="D502" s="4">
        <f>IFERROR(__xludf.DUMMYFUNCTION("IF(REGEXMATCH(A502, ""down""), SPLIT(A502,"" ""), 0)"),0.0)</f>
        <v>0</v>
      </c>
      <c r="E502" s="5"/>
      <c r="F502" s="4">
        <f>IFERROR(__xludf.DUMMYFUNCTION("IF(REGEXMATCH(A502, ""up""), SPLIT(A502,"" ""), 0)"),0.0)</f>
        <v>0</v>
      </c>
      <c r="G502" s="5"/>
      <c r="H502" s="6">
        <f t="shared" si="1"/>
        <v>621</v>
      </c>
      <c r="I502" s="6">
        <f t="shared" si="2"/>
        <v>274572</v>
      </c>
    </row>
    <row r="503">
      <c r="A503" s="3" t="s">
        <v>34</v>
      </c>
      <c r="B503" s="4">
        <f>IFERROR(__xludf.DUMMYFUNCTION("IF(REGEXMATCH(A503, ""forward""), SPLIT(A503,"" ""), 0)"),0.0)</f>
        <v>0</v>
      </c>
      <c r="C503" s="5"/>
      <c r="D503" s="4">
        <f>IFERROR(__xludf.DUMMYFUNCTION("IF(REGEXMATCH(A503, ""down""), SPLIT(A503,"" ""), 0)"),0.0)</f>
        <v>0</v>
      </c>
      <c r="E503" s="5"/>
      <c r="F503" s="4" t="str">
        <f>IFERROR(__xludf.DUMMYFUNCTION("IF(REGEXMATCH(A503, ""up""), SPLIT(A503,"" ""), 0)"),"up")</f>
        <v>up</v>
      </c>
      <c r="G503" s="5">
        <f>IFERROR(__xludf.DUMMYFUNCTION("""COMPUTED_VALUE"""),2.0)</f>
        <v>2</v>
      </c>
      <c r="H503" s="6">
        <f t="shared" si="1"/>
        <v>619</v>
      </c>
      <c r="I503" s="6">
        <f t="shared" si="2"/>
        <v>274572</v>
      </c>
    </row>
    <row r="504">
      <c r="A504" s="3" t="s">
        <v>21</v>
      </c>
      <c r="B504" s="4">
        <f>IFERROR(__xludf.DUMMYFUNCTION("IF(REGEXMATCH(A504, ""forward""), SPLIT(A504,"" ""), 0)"),0.0)</f>
        <v>0</v>
      </c>
      <c r="C504" s="5"/>
      <c r="D504" s="4" t="str">
        <f>IFERROR(__xludf.DUMMYFUNCTION("IF(REGEXMATCH(A504, ""down""), SPLIT(A504,"" ""), 0)"),"down")</f>
        <v>down</v>
      </c>
      <c r="E504" s="5">
        <f>IFERROR(__xludf.DUMMYFUNCTION("""COMPUTED_VALUE"""),6.0)</f>
        <v>6</v>
      </c>
      <c r="F504" s="4">
        <f>IFERROR(__xludf.DUMMYFUNCTION("IF(REGEXMATCH(A504, ""up""), SPLIT(A504,"" ""), 0)"),0.0)</f>
        <v>0</v>
      </c>
      <c r="G504" s="5"/>
      <c r="H504" s="6">
        <f t="shared" si="1"/>
        <v>625</v>
      </c>
      <c r="I504" s="6">
        <f t="shared" si="2"/>
        <v>274572</v>
      </c>
    </row>
    <row r="505">
      <c r="A505" s="3" t="s">
        <v>16</v>
      </c>
      <c r="B505" s="4">
        <f>IFERROR(__xludf.DUMMYFUNCTION("IF(REGEXMATCH(A505, ""forward""), SPLIT(A505,"" ""), 0)"),0.0)</f>
        <v>0</v>
      </c>
      <c r="C505" s="5"/>
      <c r="D505" s="4" t="str">
        <f>IFERROR(__xludf.DUMMYFUNCTION("IF(REGEXMATCH(A505, ""down""), SPLIT(A505,"" ""), 0)"),"down")</f>
        <v>down</v>
      </c>
      <c r="E505" s="5">
        <f>IFERROR(__xludf.DUMMYFUNCTION("""COMPUTED_VALUE"""),1.0)</f>
        <v>1</v>
      </c>
      <c r="F505" s="4">
        <f>IFERROR(__xludf.DUMMYFUNCTION("IF(REGEXMATCH(A505, ""up""), SPLIT(A505,"" ""), 0)"),0.0)</f>
        <v>0</v>
      </c>
      <c r="G505" s="5"/>
      <c r="H505" s="6">
        <f t="shared" si="1"/>
        <v>626</v>
      </c>
      <c r="I505" s="6">
        <f t="shared" si="2"/>
        <v>274572</v>
      </c>
    </row>
    <row r="506">
      <c r="A506" s="3" t="s">
        <v>21</v>
      </c>
      <c r="B506" s="4">
        <f>IFERROR(__xludf.DUMMYFUNCTION("IF(REGEXMATCH(A506, ""forward""), SPLIT(A506,"" ""), 0)"),0.0)</f>
        <v>0</v>
      </c>
      <c r="C506" s="5"/>
      <c r="D506" s="4" t="str">
        <f>IFERROR(__xludf.DUMMYFUNCTION("IF(REGEXMATCH(A506, ""down""), SPLIT(A506,"" ""), 0)"),"down")</f>
        <v>down</v>
      </c>
      <c r="E506" s="5">
        <f>IFERROR(__xludf.DUMMYFUNCTION("""COMPUTED_VALUE"""),6.0)</f>
        <v>6</v>
      </c>
      <c r="F506" s="4">
        <f>IFERROR(__xludf.DUMMYFUNCTION("IF(REGEXMATCH(A506, ""up""), SPLIT(A506,"" ""), 0)"),0.0)</f>
        <v>0</v>
      </c>
      <c r="G506" s="5"/>
      <c r="H506" s="6">
        <f t="shared" si="1"/>
        <v>632</v>
      </c>
      <c r="I506" s="6">
        <f t="shared" si="2"/>
        <v>274572</v>
      </c>
    </row>
    <row r="507">
      <c r="A507" s="3" t="s">
        <v>15</v>
      </c>
      <c r="B507" s="4">
        <f>IFERROR(__xludf.DUMMYFUNCTION("IF(REGEXMATCH(A507, ""forward""), SPLIT(A507,"" ""), 0)"),0.0)</f>
        <v>0</v>
      </c>
      <c r="C507" s="5"/>
      <c r="D507" s="4" t="str">
        <f>IFERROR(__xludf.DUMMYFUNCTION("IF(REGEXMATCH(A507, ""down""), SPLIT(A507,"" ""), 0)"),"down")</f>
        <v>down</v>
      </c>
      <c r="E507" s="5">
        <f>IFERROR(__xludf.DUMMYFUNCTION("""COMPUTED_VALUE"""),3.0)</f>
        <v>3</v>
      </c>
      <c r="F507" s="4">
        <f>IFERROR(__xludf.DUMMYFUNCTION("IF(REGEXMATCH(A507, ""up""), SPLIT(A507,"" ""), 0)"),0.0)</f>
        <v>0</v>
      </c>
      <c r="G507" s="5"/>
      <c r="H507" s="6">
        <f t="shared" si="1"/>
        <v>635</v>
      </c>
      <c r="I507" s="6">
        <f t="shared" si="2"/>
        <v>274572</v>
      </c>
    </row>
    <row r="508">
      <c r="A508" s="3" t="s">
        <v>39</v>
      </c>
      <c r="B508" s="4">
        <f>IFERROR(__xludf.DUMMYFUNCTION("IF(REGEXMATCH(A508, ""forward""), SPLIT(A508,"" ""), 0)"),0.0)</f>
        <v>0</v>
      </c>
      <c r="C508" s="5"/>
      <c r="D508" s="4">
        <f>IFERROR(__xludf.DUMMYFUNCTION("IF(REGEXMATCH(A508, ""down""), SPLIT(A508,"" ""), 0)"),0.0)</f>
        <v>0</v>
      </c>
      <c r="E508" s="5"/>
      <c r="F508" s="4" t="str">
        <f>IFERROR(__xludf.DUMMYFUNCTION("IF(REGEXMATCH(A508, ""up""), SPLIT(A508,"" ""), 0)"),"up")</f>
        <v>up</v>
      </c>
      <c r="G508" s="5">
        <f>IFERROR(__xludf.DUMMYFUNCTION("""COMPUTED_VALUE"""),4.0)</f>
        <v>4</v>
      </c>
      <c r="H508" s="6">
        <f t="shared" si="1"/>
        <v>631</v>
      </c>
      <c r="I508" s="6">
        <f t="shared" si="2"/>
        <v>274572</v>
      </c>
    </row>
    <row r="509">
      <c r="A509" s="3" t="s">
        <v>12</v>
      </c>
      <c r="B509" s="4" t="str">
        <f>IFERROR(__xludf.DUMMYFUNCTION("IF(REGEXMATCH(A509, ""forward""), SPLIT(A509,"" ""), 0)"),"forward")</f>
        <v>forward</v>
      </c>
      <c r="C509" s="5">
        <f>IFERROR(__xludf.DUMMYFUNCTION("""COMPUTED_VALUE"""),4.0)</f>
        <v>4</v>
      </c>
      <c r="D509" s="4">
        <f>IFERROR(__xludf.DUMMYFUNCTION("IF(REGEXMATCH(A509, ""down""), SPLIT(A509,"" ""), 0)"),0.0)</f>
        <v>0</v>
      </c>
      <c r="E509" s="5"/>
      <c r="F509" s="4">
        <f>IFERROR(__xludf.DUMMYFUNCTION("IF(REGEXMATCH(A509, ""up""), SPLIT(A509,"" ""), 0)"),0.0)</f>
        <v>0</v>
      </c>
      <c r="G509" s="5"/>
      <c r="H509" s="6">
        <f t="shared" si="1"/>
        <v>631</v>
      </c>
      <c r="I509" s="6">
        <f t="shared" si="2"/>
        <v>277096</v>
      </c>
    </row>
    <row r="510">
      <c r="A510" s="3" t="s">
        <v>17</v>
      </c>
      <c r="B510" s="4" t="str">
        <f>IFERROR(__xludf.DUMMYFUNCTION("IF(REGEXMATCH(A510, ""forward""), SPLIT(A510,"" ""), 0)"),"forward")</f>
        <v>forward</v>
      </c>
      <c r="C510" s="5">
        <f>IFERROR(__xludf.DUMMYFUNCTION("""COMPUTED_VALUE"""),8.0)</f>
        <v>8</v>
      </c>
      <c r="D510" s="4">
        <f>IFERROR(__xludf.DUMMYFUNCTION("IF(REGEXMATCH(A510, ""down""), SPLIT(A510,"" ""), 0)"),0.0)</f>
        <v>0</v>
      </c>
      <c r="E510" s="5"/>
      <c r="F510" s="4">
        <f>IFERROR(__xludf.DUMMYFUNCTION("IF(REGEXMATCH(A510, ""up""), SPLIT(A510,"" ""), 0)"),0.0)</f>
        <v>0</v>
      </c>
      <c r="G510" s="5"/>
      <c r="H510" s="6">
        <f t="shared" si="1"/>
        <v>631</v>
      </c>
      <c r="I510" s="6">
        <f t="shared" si="2"/>
        <v>282144</v>
      </c>
    </row>
    <row r="511">
      <c r="A511" s="3" t="s">
        <v>15</v>
      </c>
      <c r="B511" s="4">
        <f>IFERROR(__xludf.DUMMYFUNCTION("IF(REGEXMATCH(A511, ""forward""), SPLIT(A511,"" ""), 0)"),0.0)</f>
        <v>0</v>
      </c>
      <c r="C511" s="5"/>
      <c r="D511" s="4" t="str">
        <f>IFERROR(__xludf.DUMMYFUNCTION("IF(REGEXMATCH(A511, ""down""), SPLIT(A511,"" ""), 0)"),"down")</f>
        <v>down</v>
      </c>
      <c r="E511" s="5">
        <f>IFERROR(__xludf.DUMMYFUNCTION("""COMPUTED_VALUE"""),3.0)</f>
        <v>3</v>
      </c>
      <c r="F511" s="4">
        <f>IFERROR(__xludf.DUMMYFUNCTION("IF(REGEXMATCH(A511, ""up""), SPLIT(A511,"" ""), 0)"),0.0)</f>
        <v>0</v>
      </c>
      <c r="G511" s="5"/>
      <c r="H511" s="6">
        <f t="shared" si="1"/>
        <v>634</v>
      </c>
      <c r="I511" s="6">
        <f t="shared" si="2"/>
        <v>282144</v>
      </c>
    </row>
    <row r="512">
      <c r="A512" s="3" t="s">
        <v>37</v>
      </c>
      <c r="B512" s="4" t="str">
        <f>IFERROR(__xludf.DUMMYFUNCTION("IF(REGEXMATCH(A512, ""forward""), SPLIT(A512,"" ""), 0)"),"forward")</f>
        <v>forward</v>
      </c>
      <c r="C512" s="5">
        <f>IFERROR(__xludf.DUMMYFUNCTION("""COMPUTED_VALUE"""),9.0)</f>
        <v>9</v>
      </c>
      <c r="D512" s="4">
        <f>IFERROR(__xludf.DUMMYFUNCTION("IF(REGEXMATCH(A512, ""down""), SPLIT(A512,"" ""), 0)"),0.0)</f>
        <v>0</v>
      </c>
      <c r="E512" s="5"/>
      <c r="F512" s="4">
        <f>IFERROR(__xludf.DUMMYFUNCTION("IF(REGEXMATCH(A512, ""up""), SPLIT(A512,"" ""), 0)"),0.0)</f>
        <v>0</v>
      </c>
      <c r="G512" s="5"/>
      <c r="H512" s="6">
        <f t="shared" si="1"/>
        <v>634</v>
      </c>
      <c r="I512" s="6">
        <f t="shared" si="2"/>
        <v>287850</v>
      </c>
    </row>
    <row r="513">
      <c r="A513" s="3" t="s">
        <v>28</v>
      </c>
      <c r="B513" s="4" t="str">
        <f>IFERROR(__xludf.DUMMYFUNCTION("IF(REGEXMATCH(A513, ""forward""), SPLIT(A513,"" ""), 0)"),"forward")</f>
        <v>forward</v>
      </c>
      <c r="C513" s="5">
        <f>IFERROR(__xludf.DUMMYFUNCTION("""COMPUTED_VALUE"""),6.0)</f>
        <v>6</v>
      </c>
      <c r="D513" s="4">
        <f>IFERROR(__xludf.DUMMYFUNCTION("IF(REGEXMATCH(A513, ""down""), SPLIT(A513,"" ""), 0)"),0.0)</f>
        <v>0</v>
      </c>
      <c r="E513" s="5"/>
      <c r="F513" s="4">
        <f>IFERROR(__xludf.DUMMYFUNCTION("IF(REGEXMATCH(A513, ""up""), SPLIT(A513,"" ""), 0)"),0.0)</f>
        <v>0</v>
      </c>
      <c r="G513" s="5"/>
      <c r="H513" s="6">
        <f t="shared" si="1"/>
        <v>634</v>
      </c>
      <c r="I513" s="6">
        <f t="shared" si="2"/>
        <v>291654</v>
      </c>
    </row>
    <row r="514">
      <c r="A514" s="3" t="s">
        <v>25</v>
      </c>
      <c r="B514" s="4">
        <f>IFERROR(__xludf.DUMMYFUNCTION("IF(REGEXMATCH(A514, ""forward""), SPLIT(A514,"" ""), 0)"),0.0)</f>
        <v>0</v>
      </c>
      <c r="C514" s="5"/>
      <c r="D514" s="4" t="str">
        <f>IFERROR(__xludf.DUMMYFUNCTION("IF(REGEXMATCH(A514, ""down""), SPLIT(A514,"" ""), 0)"),"down")</f>
        <v>down</v>
      </c>
      <c r="E514" s="5">
        <f>IFERROR(__xludf.DUMMYFUNCTION("""COMPUTED_VALUE"""),2.0)</f>
        <v>2</v>
      </c>
      <c r="F514" s="4">
        <f>IFERROR(__xludf.DUMMYFUNCTION("IF(REGEXMATCH(A514, ""up""), SPLIT(A514,"" ""), 0)"),0.0)</f>
        <v>0</v>
      </c>
      <c r="G514" s="5"/>
      <c r="H514" s="6">
        <f t="shared" si="1"/>
        <v>636</v>
      </c>
      <c r="I514" s="6">
        <f t="shared" si="2"/>
        <v>291654</v>
      </c>
    </row>
    <row r="515">
      <c r="A515" s="3" t="s">
        <v>34</v>
      </c>
      <c r="B515" s="4">
        <f>IFERROR(__xludf.DUMMYFUNCTION("IF(REGEXMATCH(A515, ""forward""), SPLIT(A515,"" ""), 0)"),0.0)</f>
        <v>0</v>
      </c>
      <c r="C515" s="5"/>
      <c r="D515" s="4">
        <f>IFERROR(__xludf.DUMMYFUNCTION("IF(REGEXMATCH(A515, ""down""), SPLIT(A515,"" ""), 0)"),0.0)</f>
        <v>0</v>
      </c>
      <c r="E515" s="5"/>
      <c r="F515" s="4" t="str">
        <f>IFERROR(__xludf.DUMMYFUNCTION("IF(REGEXMATCH(A515, ""up""), SPLIT(A515,"" ""), 0)"),"up")</f>
        <v>up</v>
      </c>
      <c r="G515" s="5">
        <f>IFERROR(__xludf.DUMMYFUNCTION("""COMPUTED_VALUE"""),2.0)</f>
        <v>2</v>
      </c>
      <c r="H515" s="6">
        <f t="shared" si="1"/>
        <v>634</v>
      </c>
      <c r="I515" s="6">
        <f t="shared" si="2"/>
        <v>291654</v>
      </c>
    </row>
    <row r="516">
      <c r="A516" s="3" t="s">
        <v>25</v>
      </c>
      <c r="B516" s="4">
        <f>IFERROR(__xludf.DUMMYFUNCTION("IF(REGEXMATCH(A516, ""forward""), SPLIT(A516,"" ""), 0)"),0.0)</f>
        <v>0</v>
      </c>
      <c r="C516" s="5"/>
      <c r="D516" s="4" t="str">
        <f>IFERROR(__xludf.DUMMYFUNCTION("IF(REGEXMATCH(A516, ""down""), SPLIT(A516,"" ""), 0)"),"down")</f>
        <v>down</v>
      </c>
      <c r="E516" s="5">
        <f>IFERROR(__xludf.DUMMYFUNCTION("""COMPUTED_VALUE"""),2.0)</f>
        <v>2</v>
      </c>
      <c r="F516" s="4">
        <f>IFERROR(__xludf.DUMMYFUNCTION("IF(REGEXMATCH(A516, ""up""), SPLIT(A516,"" ""), 0)"),0.0)</f>
        <v>0</v>
      </c>
      <c r="G516" s="5"/>
      <c r="H516" s="6">
        <f t="shared" si="1"/>
        <v>636</v>
      </c>
      <c r="I516" s="6">
        <f t="shared" si="2"/>
        <v>291654</v>
      </c>
    </row>
    <row r="517">
      <c r="A517" s="3" t="s">
        <v>39</v>
      </c>
      <c r="B517" s="4">
        <f>IFERROR(__xludf.DUMMYFUNCTION("IF(REGEXMATCH(A517, ""forward""), SPLIT(A517,"" ""), 0)"),0.0)</f>
        <v>0</v>
      </c>
      <c r="C517" s="5"/>
      <c r="D517" s="4">
        <f>IFERROR(__xludf.DUMMYFUNCTION("IF(REGEXMATCH(A517, ""down""), SPLIT(A517,"" ""), 0)"),0.0)</f>
        <v>0</v>
      </c>
      <c r="E517" s="5"/>
      <c r="F517" s="4" t="str">
        <f>IFERROR(__xludf.DUMMYFUNCTION("IF(REGEXMATCH(A517, ""up""), SPLIT(A517,"" ""), 0)"),"up")</f>
        <v>up</v>
      </c>
      <c r="G517" s="5">
        <f>IFERROR(__xludf.DUMMYFUNCTION("""COMPUTED_VALUE"""),4.0)</f>
        <v>4</v>
      </c>
      <c r="H517" s="6">
        <f t="shared" si="1"/>
        <v>632</v>
      </c>
      <c r="I517" s="6">
        <f t="shared" si="2"/>
        <v>291654</v>
      </c>
    </row>
    <row r="518">
      <c r="A518" s="3" t="s">
        <v>14</v>
      </c>
      <c r="B518" s="4">
        <f>IFERROR(__xludf.DUMMYFUNCTION("IF(REGEXMATCH(A518, ""forward""), SPLIT(A518,"" ""), 0)"),0.0)</f>
        <v>0</v>
      </c>
      <c r="C518" s="5"/>
      <c r="D518" s="4" t="str">
        <f>IFERROR(__xludf.DUMMYFUNCTION("IF(REGEXMATCH(A518, ""down""), SPLIT(A518,"" ""), 0)"),"down")</f>
        <v>down</v>
      </c>
      <c r="E518" s="5">
        <f>IFERROR(__xludf.DUMMYFUNCTION("""COMPUTED_VALUE"""),8.0)</f>
        <v>8</v>
      </c>
      <c r="F518" s="4">
        <f>IFERROR(__xludf.DUMMYFUNCTION("IF(REGEXMATCH(A518, ""up""), SPLIT(A518,"" ""), 0)"),0.0)</f>
        <v>0</v>
      </c>
      <c r="G518" s="5"/>
      <c r="H518" s="6">
        <f t="shared" si="1"/>
        <v>640</v>
      </c>
      <c r="I518" s="6">
        <f t="shared" si="2"/>
        <v>291654</v>
      </c>
    </row>
    <row r="519">
      <c r="A519" s="3" t="s">
        <v>29</v>
      </c>
      <c r="B519" s="4" t="str">
        <f>IFERROR(__xludf.DUMMYFUNCTION("IF(REGEXMATCH(A519, ""forward""), SPLIT(A519,"" ""), 0)"),"forward")</f>
        <v>forward</v>
      </c>
      <c r="C519" s="5">
        <f>IFERROR(__xludf.DUMMYFUNCTION("""COMPUTED_VALUE"""),5.0)</f>
        <v>5</v>
      </c>
      <c r="D519" s="4">
        <f>IFERROR(__xludf.DUMMYFUNCTION("IF(REGEXMATCH(A519, ""down""), SPLIT(A519,"" ""), 0)"),0.0)</f>
        <v>0</v>
      </c>
      <c r="E519" s="5"/>
      <c r="F519" s="4">
        <f>IFERROR(__xludf.DUMMYFUNCTION("IF(REGEXMATCH(A519, ""up""), SPLIT(A519,"" ""), 0)"),0.0)</f>
        <v>0</v>
      </c>
      <c r="G519" s="5"/>
      <c r="H519" s="6">
        <f t="shared" si="1"/>
        <v>640</v>
      </c>
      <c r="I519" s="6">
        <f t="shared" si="2"/>
        <v>294854</v>
      </c>
    </row>
    <row r="520">
      <c r="A520" s="3" t="s">
        <v>19</v>
      </c>
      <c r="B520" s="4">
        <f>IFERROR(__xludf.DUMMYFUNCTION("IF(REGEXMATCH(A520, ""forward""), SPLIT(A520,"" ""), 0)"),0.0)</f>
        <v>0</v>
      </c>
      <c r="C520" s="5"/>
      <c r="D520" s="4" t="str">
        <f>IFERROR(__xludf.DUMMYFUNCTION("IF(REGEXMATCH(A520, ""down""), SPLIT(A520,"" ""), 0)"),"down")</f>
        <v>down</v>
      </c>
      <c r="E520" s="5">
        <f>IFERROR(__xludf.DUMMYFUNCTION("""COMPUTED_VALUE"""),4.0)</f>
        <v>4</v>
      </c>
      <c r="F520" s="4">
        <f>IFERROR(__xludf.DUMMYFUNCTION("IF(REGEXMATCH(A520, ""up""), SPLIT(A520,"" ""), 0)"),0.0)</f>
        <v>0</v>
      </c>
      <c r="G520" s="5"/>
      <c r="H520" s="6">
        <f t="shared" si="1"/>
        <v>644</v>
      </c>
      <c r="I520" s="6">
        <f t="shared" si="2"/>
        <v>294854</v>
      </c>
    </row>
    <row r="521">
      <c r="A521" s="3" t="s">
        <v>32</v>
      </c>
      <c r="B521" s="4" t="str">
        <f>IFERROR(__xludf.DUMMYFUNCTION("IF(REGEXMATCH(A521, ""forward""), SPLIT(A521,"" ""), 0)"),"forward")</f>
        <v>forward</v>
      </c>
      <c r="C521" s="5">
        <f>IFERROR(__xludf.DUMMYFUNCTION("""COMPUTED_VALUE"""),3.0)</f>
        <v>3</v>
      </c>
      <c r="D521" s="4">
        <f>IFERROR(__xludf.DUMMYFUNCTION("IF(REGEXMATCH(A521, ""down""), SPLIT(A521,"" ""), 0)"),0.0)</f>
        <v>0</v>
      </c>
      <c r="E521" s="5"/>
      <c r="F521" s="4">
        <f>IFERROR(__xludf.DUMMYFUNCTION("IF(REGEXMATCH(A521, ""up""), SPLIT(A521,"" ""), 0)"),0.0)</f>
        <v>0</v>
      </c>
      <c r="G521" s="5"/>
      <c r="H521" s="6">
        <f t="shared" si="1"/>
        <v>644</v>
      </c>
      <c r="I521" s="6">
        <f t="shared" si="2"/>
        <v>296786</v>
      </c>
    </row>
    <row r="522">
      <c r="A522" s="3" t="s">
        <v>19</v>
      </c>
      <c r="B522" s="4">
        <f>IFERROR(__xludf.DUMMYFUNCTION("IF(REGEXMATCH(A522, ""forward""), SPLIT(A522,"" ""), 0)"),0.0)</f>
        <v>0</v>
      </c>
      <c r="C522" s="5"/>
      <c r="D522" s="4" t="str">
        <f>IFERROR(__xludf.DUMMYFUNCTION("IF(REGEXMATCH(A522, ""down""), SPLIT(A522,"" ""), 0)"),"down")</f>
        <v>down</v>
      </c>
      <c r="E522" s="5">
        <f>IFERROR(__xludf.DUMMYFUNCTION("""COMPUTED_VALUE"""),4.0)</f>
        <v>4</v>
      </c>
      <c r="F522" s="4">
        <f>IFERROR(__xludf.DUMMYFUNCTION("IF(REGEXMATCH(A522, ""up""), SPLIT(A522,"" ""), 0)"),0.0)</f>
        <v>0</v>
      </c>
      <c r="G522" s="5"/>
      <c r="H522" s="6">
        <f t="shared" si="1"/>
        <v>648</v>
      </c>
      <c r="I522" s="6">
        <f t="shared" si="2"/>
        <v>296786</v>
      </c>
    </row>
    <row r="523">
      <c r="A523" s="3" t="s">
        <v>28</v>
      </c>
      <c r="B523" s="4" t="str">
        <f>IFERROR(__xludf.DUMMYFUNCTION("IF(REGEXMATCH(A523, ""forward""), SPLIT(A523,"" ""), 0)"),"forward")</f>
        <v>forward</v>
      </c>
      <c r="C523" s="5">
        <f>IFERROR(__xludf.DUMMYFUNCTION("""COMPUTED_VALUE"""),6.0)</f>
        <v>6</v>
      </c>
      <c r="D523" s="4">
        <f>IFERROR(__xludf.DUMMYFUNCTION("IF(REGEXMATCH(A523, ""down""), SPLIT(A523,"" ""), 0)"),0.0)</f>
        <v>0</v>
      </c>
      <c r="E523" s="5"/>
      <c r="F523" s="4">
        <f>IFERROR(__xludf.DUMMYFUNCTION("IF(REGEXMATCH(A523, ""up""), SPLIT(A523,"" ""), 0)"),0.0)</f>
        <v>0</v>
      </c>
      <c r="G523" s="5"/>
      <c r="H523" s="6">
        <f t="shared" si="1"/>
        <v>648</v>
      </c>
      <c r="I523" s="6">
        <f t="shared" si="2"/>
        <v>300674</v>
      </c>
    </row>
    <row r="524">
      <c r="A524" s="3" t="s">
        <v>14</v>
      </c>
      <c r="B524" s="4">
        <f>IFERROR(__xludf.DUMMYFUNCTION("IF(REGEXMATCH(A524, ""forward""), SPLIT(A524,"" ""), 0)"),0.0)</f>
        <v>0</v>
      </c>
      <c r="C524" s="5"/>
      <c r="D524" s="4" t="str">
        <f>IFERROR(__xludf.DUMMYFUNCTION("IF(REGEXMATCH(A524, ""down""), SPLIT(A524,"" ""), 0)"),"down")</f>
        <v>down</v>
      </c>
      <c r="E524" s="5">
        <f>IFERROR(__xludf.DUMMYFUNCTION("""COMPUTED_VALUE"""),8.0)</f>
        <v>8</v>
      </c>
      <c r="F524" s="4">
        <f>IFERROR(__xludf.DUMMYFUNCTION("IF(REGEXMATCH(A524, ""up""), SPLIT(A524,"" ""), 0)"),0.0)</f>
        <v>0</v>
      </c>
      <c r="G524" s="5"/>
      <c r="H524" s="6">
        <f t="shared" si="1"/>
        <v>656</v>
      </c>
      <c r="I524" s="6">
        <f t="shared" si="2"/>
        <v>300674</v>
      </c>
    </row>
    <row r="525">
      <c r="A525" s="3" t="s">
        <v>25</v>
      </c>
      <c r="B525" s="4">
        <f>IFERROR(__xludf.DUMMYFUNCTION("IF(REGEXMATCH(A525, ""forward""), SPLIT(A525,"" ""), 0)"),0.0)</f>
        <v>0</v>
      </c>
      <c r="C525" s="5"/>
      <c r="D525" s="4" t="str">
        <f>IFERROR(__xludf.DUMMYFUNCTION("IF(REGEXMATCH(A525, ""down""), SPLIT(A525,"" ""), 0)"),"down")</f>
        <v>down</v>
      </c>
      <c r="E525" s="5">
        <f>IFERROR(__xludf.DUMMYFUNCTION("""COMPUTED_VALUE"""),2.0)</f>
        <v>2</v>
      </c>
      <c r="F525" s="4">
        <f>IFERROR(__xludf.DUMMYFUNCTION("IF(REGEXMATCH(A525, ""up""), SPLIT(A525,"" ""), 0)"),0.0)</f>
        <v>0</v>
      </c>
      <c r="G525" s="5"/>
      <c r="H525" s="6">
        <f t="shared" si="1"/>
        <v>658</v>
      </c>
      <c r="I525" s="6">
        <f t="shared" si="2"/>
        <v>300674</v>
      </c>
    </row>
    <row r="526">
      <c r="A526" s="3" t="s">
        <v>38</v>
      </c>
      <c r="B526" s="4">
        <f>IFERROR(__xludf.DUMMYFUNCTION("IF(REGEXMATCH(A526, ""forward""), SPLIT(A526,"" ""), 0)"),0.0)</f>
        <v>0</v>
      </c>
      <c r="C526" s="5"/>
      <c r="D526" s="4">
        <f>IFERROR(__xludf.DUMMYFUNCTION("IF(REGEXMATCH(A526, ""down""), SPLIT(A526,"" ""), 0)"),0.0)</f>
        <v>0</v>
      </c>
      <c r="E526" s="5"/>
      <c r="F526" s="4" t="str">
        <f>IFERROR(__xludf.DUMMYFUNCTION("IF(REGEXMATCH(A526, ""up""), SPLIT(A526,"" ""), 0)"),"up")</f>
        <v>up</v>
      </c>
      <c r="G526" s="5">
        <f>IFERROR(__xludf.DUMMYFUNCTION("""COMPUTED_VALUE"""),7.0)</f>
        <v>7</v>
      </c>
      <c r="H526" s="6">
        <f t="shared" si="1"/>
        <v>651</v>
      </c>
      <c r="I526" s="6">
        <f t="shared" si="2"/>
        <v>300674</v>
      </c>
    </row>
    <row r="527">
      <c r="A527" s="3" t="s">
        <v>15</v>
      </c>
      <c r="B527" s="4">
        <f>IFERROR(__xludf.DUMMYFUNCTION("IF(REGEXMATCH(A527, ""forward""), SPLIT(A527,"" ""), 0)"),0.0)</f>
        <v>0</v>
      </c>
      <c r="C527" s="5"/>
      <c r="D527" s="4" t="str">
        <f>IFERROR(__xludf.DUMMYFUNCTION("IF(REGEXMATCH(A527, ""down""), SPLIT(A527,"" ""), 0)"),"down")</f>
        <v>down</v>
      </c>
      <c r="E527" s="5">
        <f>IFERROR(__xludf.DUMMYFUNCTION("""COMPUTED_VALUE"""),3.0)</f>
        <v>3</v>
      </c>
      <c r="F527" s="4">
        <f>IFERROR(__xludf.DUMMYFUNCTION("IF(REGEXMATCH(A527, ""up""), SPLIT(A527,"" ""), 0)"),0.0)</f>
        <v>0</v>
      </c>
      <c r="G527" s="5"/>
      <c r="H527" s="6">
        <f t="shared" si="1"/>
        <v>654</v>
      </c>
      <c r="I527" s="6">
        <f t="shared" si="2"/>
        <v>300674</v>
      </c>
    </row>
    <row r="528">
      <c r="A528" s="3" t="s">
        <v>21</v>
      </c>
      <c r="B528" s="4">
        <f>IFERROR(__xludf.DUMMYFUNCTION("IF(REGEXMATCH(A528, ""forward""), SPLIT(A528,"" ""), 0)"),0.0)</f>
        <v>0</v>
      </c>
      <c r="C528" s="5"/>
      <c r="D528" s="4" t="str">
        <f>IFERROR(__xludf.DUMMYFUNCTION("IF(REGEXMATCH(A528, ""down""), SPLIT(A528,"" ""), 0)"),"down")</f>
        <v>down</v>
      </c>
      <c r="E528" s="5">
        <f>IFERROR(__xludf.DUMMYFUNCTION("""COMPUTED_VALUE"""),6.0)</f>
        <v>6</v>
      </c>
      <c r="F528" s="4">
        <f>IFERROR(__xludf.DUMMYFUNCTION("IF(REGEXMATCH(A528, ""up""), SPLIT(A528,"" ""), 0)"),0.0)</f>
        <v>0</v>
      </c>
      <c r="G528" s="5"/>
      <c r="H528" s="6">
        <f t="shared" si="1"/>
        <v>660</v>
      </c>
      <c r="I528" s="6">
        <f t="shared" si="2"/>
        <v>300674</v>
      </c>
    </row>
    <row r="529">
      <c r="A529" s="3" t="s">
        <v>36</v>
      </c>
      <c r="B529" s="4">
        <f>IFERROR(__xludf.DUMMYFUNCTION("IF(REGEXMATCH(A529, ""forward""), SPLIT(A529,"" ""), 0)"),0.0)</f>
        <v>0</v>
      </c>
      <c r="C529" s="5"/>
      <c r="D529" s="4">
        <f>IFERROR(__xludf.DUMMYFUNCTION("IF(REGEXMATCH(A529, ""down""), SPLIT(A529,"" ""), 0)"),0.0)</f>
        <v>0</v>
      </c>
      <c r="E529" s="5"/>
      <c r="F529" s="4" t="str">
        <f>IFERROR(__xludf.DUMMYFUNCTION("IF(REGEXMATCH(A529, ""up""), SPLIT(A529,"" ""), 0)"),"up")</f>
        <v>up</v>
      </c>
      <c r="G529" s="5">
        <f>IFERROR(__xludf.DUMMYFUNCTION("""COMPUTED_VALUE"""),1.0)</f>
        <v>1</v>
      </c>
      <c r="H529" s="6">
        <f t="shared" si="1"/>
        <v>659</v>
      </c>
      <c r="I529" s="6">
        <f t="shared" si="2"/>
        <v>300674</v>
      </c>
    </row>
    <row r="530">
      <c r="A530" s="3" t="s">
        <v>17</v>
      </c>
      <c r="B530" s="4" t="str">
        <f>IFERROR(__xludf.DUMMYFUNCTION("IF(REGEXMATCH(A530, ""forward""), SPLIT(A530,"" ""), 0)"),"forward")</f>
        <v>forward</v>
      </c>
      <c r="C530" s="5">
        <f>IFERROR(__xludf.DUMMYFUNCTION("""COMPUTED_VALUE"""),8.0)</f>
        <v>8</v>
      </c>
      <c r="D530" s="4">
        <f>IFERROR(__xludf.DUMMYFUNCTION("IF(REGEXMATCH(A530, ""down""), SPLIT(A530,"" ""), 0)"),0.0)</f>
        <v>0</v>
      </c>
      <c r="E530" s="5"/>
      <c r="F530" s="4">
        <f>IFERROR(__xludf.DUMMYFUNCTION("IF(REGEXMATCH(A530, ""up""), SPLIT(A530,"" ""), 0)"),0.0)</f>
        <v>0</v>
      </c>
      <c r="G530" s="5"/>
      <c r="H530" s="6">
        <f t="shared" si="1"/>
        <v>659</v>
      </c>
      <c r="I530" s="6">
        <f t="shared" si="2"/>
        <v>305946</v>
      </c>
    </row>
    <row r="531">
      <c r="A531" s="3" t="s">
        <v>30</v>
      </c>
      <c r="B531" s="4">
        <f>IFERROR(__xludf.DUMMYFUNCTION("IF(REGEXMATCH(A531, ""forward""), SPLIT(A531,"" ""), 0)"),0.0)</f>
        <v>0</v>
      </c>
      <c r="C531" s="5"/>
      <c r="D531" s="4">
        <f>IFERROR(__xludf.DUMMYFUNCTION("IF(REGEXMATCH(A531, ""down""), SPLIT(A531,"" ""), 0)"),0.0)</f>
        <v>0</v>
      </c>
      <c r="E531" s="5"/>
      <c r="F531" s="4" t="str">
        <f>IFERROR(__xludf.DUMMYFUNCTION("IF(REGEXMATCH(A531, ""up""), SPLIT(A531,"" ""), 0)"),"up")</f>
        <v>up</v>
      </c>
      <c r="G531" s="5">
        <f>IFERROR(__xludf.DUMMYFUNCTION("""COMPUTED_VALUE"""),5.0)</f>
        <v>5</v>
      </c>
      <c r="H531" s="6">
        <f t="shared" si="1"/>
        <v>654</v>
      </c>
      <c r="I531" s="6">
        <f t="shared" si="2"/>
        <v>305946</v>
      </c>
    </row>
    <row r="532">
      <c r="A532" s="3" t="s">
        <v>16</v>
      </c>
      <c r="B532" s="4">
        <f>IFERROR(__xludf.DUMMYFUNCTION("IF(REGEXMATCH(A532, ""forward""), SPLIT(A532,"" ""), 0)"),0.0)</f>
        <v>0</v>
      </c>
      <c r="C532" s="5"/>
      <c r="D532" s="4" t="str">
        <f>IFERROR(__xludf.DUMMYFUNCTION("IF(REGEXMATCH(A532, ""down""), SPLIT(A532,"" ""), 0)"),"down")</f>
        <v>down</v>
      </c>
      <c r="E532" s="5">
        <f>IFERROR(__xludf.DUMMYFUNCTION("""COMPUTED_VALUE"""),1.0)</f>
        <v>1</v>
      </c>
      <c r="F532" s="4">
        <f>IFERROR(__xludf.DUMMYFUNCTION("IF(REGEXMATCH(A532, ""up""), SPLIT(A532,"" ""), 0)"),0.0)</f>
        <v>0</v>
      </c>
      <c r="G532" s="5"/>
      <c r="H532" s="6">
        <f t="shared" si="1"/>
        <v>655</v>
      </c>
      <c r="I532" s="6">
        <f t="shared" si="2"/>
        <v>305946</v>
      </c>
    </row>
    <row r="533">
      <c r="A533" s="3" t="s">
        <v>32</v>
      </c>
      <c r="B533" s="4" t="str">
        <f>IFERROR(__xludf.DUMMYFUNCTION("IF(REGEXMATCH(A533, ""forward""), SPLIT(A533,"" ""), 0)"),"forward")</f>
        <v>forward</v>
      </c>
      <c r="C533" s="5">
        <f>IFERROR(__xludf.DUMMYFUNCTION("""COMPUTED_VALUE"""),3.0)</f>
        <v>3</v>
      </c>
      <c r="D533" s="4">
        <f>IFERROR(__xludf.DUMMYFUNCTION("IF(REGEXMATCH(A533, ""down""), SPLIT(A533,"" ""), 0)"),0.0)</f>
        <v>0</v>
      </c>
      <c r="E533" s="5"/>
      <c r="F533" s="4">
        <f>IFERROR(__xludf.DUMMYFUNCTION("IF(REGEXMATCH(A533, ""up""), SPLIT(A533,"" ""), 0)"),0.0)</f>
        <v>0</v>
      </c>
      <c r="G533" s="5"/>
      <c r="H533" s="6">
        <f t="shared" si="1"/>
        <v>655</v>
      </c>
      <c r="I533" s="6">
        <f t="shared" si="2"/>
        <v>307911</v>
      </c>
    </row>
    <row r="534">
      <c r="A534" s="3" t="s">
        <v>25</v>
      </c>
      <c r="B534" s="4">
        <f>IFERROR(__xludf.DUMMYFUNCTION("IF(REGEXMATCH(A534, ""forward""), SPLIT(A534,"" ""), 0)"),0.0)</f>
        <v>0</v>
      </c>
      <c r="C534" s="5"/>
      <c r="D534" s="4" t="str">
        <f>IFERROR(__xludf.DUMMYFUNCTION("IF(REGEXMATCH(A534, ""down""), SPLIT(A534,"" ""), 0)"),"down")</f>
        <v>down</v>
      </c>
      <c r="E534" s="5">
        <f>IFERROR(__xludf.DUMMYFUNCTION("""COMPUTED_VALUE"""),2.0)</f>
        <v>2</v>
      </c>
      <c r="F534" s="4">
        <f>IFERROR(__xludf.DUMMYFUNCTION("IF(REGEXMATCH(A534, ""up""), SPLIT(A534,"" ""), 0)"),0.0)</f>
        <v>0</v>
      </c>
      <c r="G534" s="5"/>
      <c r="H534" s="6">
        <f t="shared" si="1"/>
        <v>657</v>
      </c>
      <c r="I534" s="6">
        <f t="shared" si="2"/>
        <v>307911</v>
      </c>
    </row>
    <row r="535">
      <c r="A535" s="3" t="s">
        <v>31</v>
      </c>
      <c r="B535" s="4">
        <f>IFERROR(__xludf.DUMMYFUNCTION("IF(REGEXMATCH(A535, ""forward""), SPLIT(A535,"" ""), 0)"),0.0)</f>
        <v>0</v>
      </c>
      <c r="C535" s="5"/>
      <c r="D535" s="4" t="str">
        <f>IFERROR(__xludf.DUMMYFUNCTION("IF(REGEXMATCH(A535, ""down""), SPLIT(A535,"" ""), 0)"),"down")</f>
        <v>down</v>
      </c>
      <c r="E535" s="5">
        <f>IFERROR(__xludf.DUMMYFUNCTION("""COMPUTED_VALUE"""),5.0)</f>
        <v>5</v>
      </c>
      <c r="F535" s="4">
        <f>IFERROR(__xludf.DUMMYFUNCTION("IF(REGEXMATCH(A535, ""up""), SPLIT(A535,"" ""), 0)"),0.0)</f>
        <v>0</v>
      </c>
      <c r="G535" s="5"/>
      <c r="H535" s="6">
        <f t="shared" si="1"/>
        <v>662</v>
      </c>
      <c r="I535" s="6">
        <f t="shared" si="2"/>
        <v>307911</v>
      </c>
    </row>
    <row r="536">
      <c r="A536" s="3" t="s">
        <v>30</v>
      </c>
      <c r="B536" s="4">
        <f>IFERROR(__xludf.DUMMYFUNCTION("IF(REGEXMATCH(A536, ""forward""), SPLIT(A536,"" ""), 0)"),0.0)</f>
        <v>0</v>
      </c>
      <c r="C536" s="5"/>
      <c r="D536" s="4">
        <f>IFERROR(__xludf.DUMMYFUNCTION("IF(REGEXMATCH(A536, ""down""), SPLIT(A536,"" ""), 0)"),0.0)</f>
        <v>0</v>
      </c>
      <c r="E536" s="5"/>
      <c r="F536" s="4" t="str">
        <f>IFERROR(__xludf.DUMMYFUNCTION("IF(REGEXMATCH(A536, ""up""), SPLIT(A536,"" ""), 0)"),"up")</f>
        <v>up</v>
      </c>
      <c r="G536" s="5">
        <f>IFERROR(__xludf.DUMMYFUNCTION("""COMPUTED_VALUE"""),5.0)</f>
        <v>5</v>
      </c>
      <c r="H536" s="6">
        <f t="shared" si="1"/>
        <v>657</v>
      </c>
      <c r="I536" s="6">
        <f t="shared" si="2"/>
        <v>307911</v>
      </c>
    </row>
    <row r="537">
      <c r="A537" s="3" t="s">
        <v>34</v>
      </c>
      <c r="B537" s="4">
        <f>IFERROR(__xludf.DUMMYFUNCTION("IF(REGEXMATCH(A537, ""forward""), SPLIT(A537,"" ""), 0)"),0.0)</f>
        <v>0</v>
      </c>
      <c r="C537" s="5"/>
      <c r="D537" s="4">
        <f>IFERROR(__xludf.DUMMYFUNCTION("IF(REGEXMATCH(A537, ""down""), SPLIT(A537,"" ""), 0)"),0.0)</f>
        <v>0</v>
      </c>
      <c r="E537" s="5"/>
      <c r="F537" s="4" t="str">
        <f>IFERROR(__xludf.DUMMYFUNCTION("IF(REGEXMATCH(A537, ""up""), SPLIT(A537,"" ""), 0)"),"up")</f>
        <v>up</v>
      </c>
      <c r="G537" s="5">
        <f>IFERROR(__xludf.DUMMYFUNCTION("""COMPUTED_VALUE"""),2.0)</f>
        <v>2</v>
      </c>
      <c r="H537" s="6">
        <f t="shared" si="1"/>
        <v>655</v>
      </c>
      <c r="I537" s="6">
        <f t="shared" si="2"/>
        <v>307911</v>
      </c>
    </row>
    <row r="538">
      <c r="A538" s="3" t="s">
        <v>25</v>
      </c>
      <c r="B538" s="4">
        <f>IFERROR(__xludf.DUMMYFUNCTION("IF(REGEXMATCH(A538, ""forward""), SPLIT(A538,"" ""), 0)"),0.0)</f>
        <v>0</v>
      </c>
      <c r="C538" s="5"/>
      <c r="D538" s="4" t="str">
        <f>IFERROR(__xludf.DUMMYFUNCTION("IF(REGEXMATCH(A538, ""down""), SPLIT(A538,"" ""), 0)"),"down")</f>
        <v>down</v>
      </c>
      <c r="E538" s="5">
        <f>IFERROR(__xludf.DUMMYFUNCTION("""COMPUTED_VALUE"""),2.0)</f>
        <v>2</v>
      </c>
      <c r="F538" s="4">
        <f>IFERROR(__xludf.DUMMYFUNCTION("IF(REGEXMATCH(A538, ""up""), SPLIT(A538,"" ""), 0)"),0.0)</f>
        <v>0</v>
      </c>
      <c r="G538" s="5"/>
      <c r="H538" s="6">
        <f t="shared" si="1"/>
        <v>657</v>
      </c>
      <c r="I538" s="6">
        <f t="shared" si="2"/>
        <v>307911</v>
      </c>
    </row>
    <row r="539">
      <c r="A539" s="3" t="s">
        <v>25</v>
      </c>
      <c r="B539" s="4">
        <f>IFERROR(__xludf.DUMMYFUNCTION("IF(REGEXMATCH(A539, ""forward""), SPLIT(A539,"" ""), 0)"),0.0)</f>
        <v>0</v>
      </c>
      <c r="C539" s="5"/>
      <c r="D539" s="4" t="str">
        <f>IFERROR(__xludf.DUMMYFUNCTION("IF(REGEXMATCH(A539, ""down""), SPLIT(A539,"" ""), 0)"),"down")</f>
        <v>down</v>
      </c>
      <c r="E539" s="5">
        <f>IFERROR(__xludf.DUMMYFUNCTION("""COMPUTED_VALUE"""),2.0)</f>
        <v>2</v>
      </c>
      <c r="F539" s="4">
        <f>IFERROR(__xludf.DUMMYFUNCTION("IF(REGEXMATCH(A539, ""up""), SPLIT(A539,"" ""), 0)"),0.0)</f>
        <v>0</v>
      </c>
      <c r="G539" s="5"/>
      <c r="H539" s="6">
        <f t="shared" si="1"/>
        <v>659</v>
      </c>
      <c r="I539" s="6">
        <f t="shared" si="2"/>
        <v>307911</v>
      </c>
    </row>
    <row r="540">
      <c r="A540" s="3" t="s">
        <v>19</v>
      </c>
      <c r="B540" s="4">
        <f>IFERROR(__xludf.DUMMYFUNCTION("IF(REGEXMATCH(A540, ""forward""), SPLIT(A540,"" ""), 0)"),0.0)</f>
        <v>0</v>
      </c>
      <c r="C540" s="5"/>
      <c r="D540" s="4" t="str">
        <f>IFERROR(__xludf.DUMMYFUNCTION("IF(REGEXMATCH(A540, ""down""), SPLIT(A540,"" ""), 0)"),"down")</f>
        <v>down</v>
      </c>
      <c r="E540" s="5">
        <f>IFERROR(__xludf.DUMMYFUNCTION("""COMPUTED_VALUE"""),4.0)</f>
        <v>4</v>
      </c>
      <c r="F540" s="4">
        <f>IFERROR(__xludf.DUMMYFUNCTION("IF(REGEXMATCH(A540, ""up""), SPLIT(A540,"" ""), 0)"),0.0)</f>
        <v>0</v>
      </c>
      <c r="G540" s="5"/>
      <c r="H540" s="6">
        <f t="shared" si="1"/>
        <v>663</v>
      </c>
      <c r="I540" s="6">
        <f t="shared" si="2"/>
        <v>307911</v>
      </c>
    </row>
    <row r="541">
      <c r="A541" s="3" t="s">
        <v>32</v>
      </c>
      <c r="B541" s="4" t="str">
        <f>IFERROR(__xludf.DUMMYFUNCTION("IF(REGEXMATCH(A541, ""forward""), SPLIT(A541,"" ""), 0)"),"forward")</f>
        <v>forward</v>
      </c>
      <c r="C541" s="5">
        <f>IFERROR(__xludf.DUMMYFUNCTION("""COMPUTED_VALUE"""),3.0)</f>
        <v>3</v>
      </c>
      <c r="D541" s="4">
        <f>IFERROR(__xludf.DUMMYFUNCTION("IF(REGEXMATCH(A541, ""down""), SPLIT(A541,"" ""), 0)"),0.0)</f>
        <v>0</v>
      </c>
      <c r="E541" s="5"/>
      <c r="F541" s="4">
        <f>IFERROR(__xludf.DUMMYFUNCTION("IF(REGEXMATCH(A541, ""up""), SPLIT(A541,"" ""), 0)"),0.0)</f>
        <v>0</v>
      </c>
      <c r="G541" s="5"/>
      <c r="H541" s="6">
        <f t="shared" si="1"/>
        <v>663</v>
      </c>
      <c r="I541" s="6">
        <f t="shared" si="2"/>
        <v>309900</v>
      </c>
    </row>
    <row r="542">
      <c r="A542" s="3" t="s">
        <v>38</v>
      </c>
      <c r="B542" s="4">
        <f>IFERROR(__xludf.DUMMYFUNCTION("IF(REGEXMATCH(A542, ""forward""), SPLIT(A542,"" ""), 0)"),0.0)</f>
        <v>0</v>
      </c>
      <c r="C542" s="5"/>
      <c r="D542" s="4">
        <f>IFERROR(__xludf.DUMMYFUNCTION("IF(REGEXMATCH(A542, ""down""), SPLIT(A542,"" ""), 0)"),0.0)</f>
        <v>0</v>
      </c>
      <c r="E542" s="5"/>
      <c r="F542" s="4" t="str">
        <f>IFERROR(__xludf.DUMMYFUNCTION("IF(REGEXMATCH(A542, ""up""), SPLIT(A542,"" ""), 0)"),"up")</f>
        <v>up</v>
      </c>
      <c r="G542" s="5">
        <f>IFERROR(__xludf.DUMMYFUNCTION("""COMPUTED_VALUE"""),7.0)</f>
        <v>7</v>
      </c>
      <c r="H542" s="6">
        <f t="shared" si="1"/>
        <v>656</v>
      </c>
      <c r="I542" s="6">
        <f t="shared" si="2"/>
        <v>309900</v>
      </c>
    </row>
    <row r="543">
      <c r="A543" s="3" t="s">
        <v>17</v>
      </c>
      <c r="B543" s="4" t="str">
        <f>IFERROR(__xludf.DUMMYFUNCTION("IF(REGEXMATCH(A543, ""forward""), SPLIT(A543,"" ""), 0)"),"forward")</f>
        <v>forward</v>
      </c>
      <c r="C543" s="5">
        <f>IFERROR(__xludf.DUMMYFUNCTION("""COMPUTED_VALUE"""),8.0)</f>
        <v>8</v>
      </c>
      <c r="D543" s="4">
        <f>IFERROR(__xludf.DUMMYFUNCTION("IF(REGEXMATCH(A543, ""down""), SPLIT(A543,"" ""), 0)"),0.0)</f>
        <v>0</v>
      </c>
      <c r="E543" s="5"/>
      <c r="F543" s="4">
        <f>IFERROR(__xludf.DUMMYFUNCTION("IF(REGEXMATCH(A543, ""up""), SPLIT(A543,"" ""), 0)"),0.0)</f>
        <v>0</v>
      </c>
      <c r="G543" s="5"/>
      <c r="H543" s="6">
        <f t="shared" si="1"/>
        <v>656</v>
      </c>
      <c r="I543" s="6">
        <f t="shared" si="2"/>
        <v>315148</v>
      </c>
    </row>
    <row r="544">
      <c r="A544" s="3" t="s">
        <v>12</v>
      </c>
      <c r="B544" s="4" t="str">
        <f>IFERROR(__xludf.DUMMYFUNCTION("IF(REGEXMATCH(A544, ""forward""), SPLIT(A544,"" ""), 0)"),"forward")</f>
        <v>forward</v>
      </c>
      <c r="C544" s="5">
        <f>IFERROR(__xludf.DUMMYFUNCTION("""COMPUTED_VALUE"""),4.0)</f>
        <v>4</v>
      </c>
      <c r="D544" s="4">
        <f>IFERROR(__xludf.DUMMYFUNCTION("IF(REGEXMATCH(A544, ""down""), SPLIT(A544,"" ""), 0)"),0.0)</f>
        <v>0</v>
      </c>
      <c r="E544" s="5"/>
      <c r="F544" s="4">
        <f>IFERROR(__xludf.DUMMYFUNCTION("IF(REGEXMATCH(A544, ""up""), SPLIT(A544,"" ""), 0)"),0.0)</f>
        <v>0</v>
      </c>
      <c r="G544" s="5"/>
      <c r="H544" s="6">
        <f t="shared" si="1"/>
        <v>656</v>
      </c>
      <c r="I544" s="6">
        <f t="shared" si="2"/>
        <v>317772</v>
      </c>
    </row>
    <row r="545">
      <c r="A545" s="3" t="s">
        <v>15</v>
      </c>
      <c r="B545" s="4">
        <f>IFERROR(__xludf.DUMMYFUNCTION("IF(REGEXMATCH(A545, ""forward""), SPLIT(A545,"" ""), 0)"),0.0)</f>
        <v>0</v>
      </c>
      <c r="C545" s="5"/>
      <c r="D545" s="4" t="str">
        <f>IFERROR(__xludf.DUMMYFUNCTION("IF(REGEXMATCH(A545, ""down""), SPLIT(A545,"" ""), 0)"),"down")</f>
        <v>down</v>
      </c>
      <c r="E545" s="5">
        <f>IFERROR(__xludf.DUMMYFUNCTION("""COMPUTED_VALUE"""),3.0)</f>
        <v>3</v>
      </c>
      <c r="F545" s="4">
        <f>IFERROR(__xludf.DUMMYFUNCTION("IF(REGEXMATCH(A545, ""up""), SPLIT(A545,"" ""), 0)"),0.0)</f>
        <v>0</v>
      </c>
      <c r="G545" s="5"/>
      <c r="H545" s="6">
        <f t="shared" si="1"/>
        <v>659</v>
      </c>
      <c r="I545" s="6">
        <f t="shared" si="2"/>
        <v>317772</v>
      </c>
    </row>
    <row r="546">
      <c r="A546" s="3" t="s">
        <v>17</v>
      </c>
      <c r="B546" s="4" t="str">
        <f>IFERROR(__xludf.DUMMYFUNCTION("IF(REGEXMATCH(A546, ""forward""), SPLIT(A546,"" ""), 0)"),"forward")</f>
        <v>forward</v>
      </c>
      <c r="C546" s="5">
        <f>IFERROR(__xludf.DUMMYFUNCTION("""COMPUTED_VALUE"""),8.0)</f>
        <v>8</v>
      </c>
      <c r="D546" s="4">
        <f>IFERROR(__xludf.DUMMYFUNCTION("IF(REGEXMATCH(A546, ""down""), SPLIT(A546,"" ""), 0)"),0.0)</f>
        <v>0</v>
      </c>
      <c r="E546" s="5"/>
      <c r="F546" s="4">
        <f>IFERROR(__xludf.DUMMYFUNCTION("IF(REGEXMATCH(A546, ""up""), SPLIT(A546,"" ""), 0)"),0.0)</f>
        <v>0</v>
      </c>
      <c r="G546" s="5"/>
      <c r="H546" s="6">
        <f t="shared" si="1"/>
        <v>659</v>
      </c>
      <c r="I546" s="6">
        <f t="shared" si="2"/>
        <v>323044</v>
      </c>
    </row>
    <row r="547">
      <c r="A547" s="3" t="s">
        <v>19</v>
      </c>
      <c r="B547" s="4">
        <f>IFERROR(__xludf.DUMMYFUNCTION("IF(REGEXMATCH(A547, ""forward""), SPLIT(A547,"" ""), 0)"),0.0)</f>
        <v>0</v>
      </c>
      <c r="C547" s="5"/>
      <c r="D547" s="4" t="str">
        <f>IFERROR(__xludf.DUMMYFUNCTION("IF(REGEXMATCH(A547, ""down""), SPLIT(A547,"" ""), 0)"),"down")</f>
        <v>down</v>
      </c>
      <c r="E547" s="5">
        <f>IFERROR(__xludf.DUMMYFUNCTION("""COMPUTED_VALUE"""),4.0)</f>
        <v>4</v>
      </c>
      <c r="F547" s="4">
        <f>IFERROR(__xludf.DUMMYFUNCTION("IF(REGEXMATCH(A547, ""up""), SPLIT(A547,"" ""), 0)"),0.0)</f>
        <v>0</v>
      </c>
      <c r="G547" s="5"/>
      <c r="H547" s="6">
        <f t="shared" si="1"/>
        <v>663</v>
      </c>
      <c r="I547" s="6">
        <f t="shared" si="2"/>
        <v>323044</v>
      </c>
    </row>
    <row r="548">
      <c r="A548" s="3" t="s">
        <v>33</v>
      </c>
      <c r="B548" s="4">
        <f>IFERROR(__xludf.DUMMYFUNCTION("IF(REGEXMATCH(A548, ""forward""), SPLIT(A548,"" ""), 0)"),0.0)</f>
        <v>0</v>
      </c>
      <c r="C548" s="5"/>
      <c r="D548" s="4" t="str">
        <f>IFERROR(__xludf.DUMMYFUNCTION("IF(REGEXMATCH(A548, ""down""), SPLIT(A548,"" ""), 0)"),"down")</f>
        <v>down</v>
      </c>
      <c r="E548" s="5">
        <f>IFERROR(__xludf.DUMMYFUNCTION("""COMPUTED_VALUE"""),9.0)</f>
        <v>9</v>
      </c>
      <c r="F548" s="4">
        <f>IFERROR(__xludf.DUMMYFUNCTION("IF(REGEXMATCH(A548, ""up""), SPLIT(A548,"" ""), 0)"),0.0)</f>
        <v>0</v>
      </c>
      <c r="G548" s="5"/>
      <c r="H548" s="6">
        <f t="shared" si="1"/>
        <v>672</v>
      </c>
      <c r="I548" s="6">
        <f t="shared" si="2"/>
        <v>323044</v>
      </c>
    </row>
    <row r="549">
      <c r="A549" s="3" t="s">
        <v>22</v>
      </c>
      <c r="B549" s="4">
        <f>IFERROR(__xludf.DUMMYFUNCTION("IF(REGEXMATCH(A549, ""forward""), SPLIT(A549,"" ""), 0)"),0.0)</f>
        <v>0</v>
      </c>
      <c r="C549" s="5"/>
      <c r="D549" s="4" t="str">
        <f>IFERROR(__xludf.DUMMYFUNCTION("IF(REGEXMATCH(A549, ""down""), SPLIT(A549,"" ""), 0)"),"down")</f>
        <v>down</v>
      </c>
      <c r="E549" s="5">
        <f>IFERROR(__xludf.DUMMYFUNCTION("""COMPUTED_VALUE"""),7.0)</f>
        <v>7</v>
      </c>
      <c r="F549" s="4">
        <f>IFERROR(__xludf.DUMMYFUNCTION("IF(REGEXMATCH(A549, ""up""), SPLIT(A549,"" ""), 0)"),0.0)</f>
        <v>0</v>
      </c>
      <c r="G549" s="5"/>
      <c r="H549" s="6">
        <f t="shared" si="1"/>
        <v>679</v>
      </c>
      <c r="I549" s="6">
        <f t="shared" si="2"/>
        <v>323044</v>
      </c>
    </row>
    <row r="550">
      <c r="A550" s="3" t="s">
        <v>27</v>
      </c>
      <c r="B550" s="4">
        <f>IFERROR(__xludf.DUMMYFUNCTION("IF(REGEXMATCH(A550, ""forward""), SPLIT(A550,"" ""), 0)"),0.0)</f>
        <v>0</v>
      </c>
      <c r="C550" s="5"/>
      <c r="D550" s="4">
        <f>IFERROR(__xludf.DUMMYFUNCTION("IF(REGEXMATCH(A550, ""down""), SPLIT(A550,"" ""), 0)"),0.0)</f>
        <v>0</v>
      </c>
      <c r="E550" s="5"/>
      <c r="F550" s="4" t="str">
        <f>IFERROR(__xludf.DUMMYFUNCTION("IF(REGEXMATCH(A550, ""up""), SPLIT(A550,"" ""), 0)"),"up")</f>
        <v>up</v>
      </c>
      <c r="G550" s="5">
        <f>IFERROR(__xludf.DUMMYFUNCTION("""COMPUTED_VALUE"""),3.0)</f>
        <v>3</v>
      </c>
      <c r="H550" s="6">
        <f t="shared" si="1"/>
        <v>676</v>
      </c>
      <c r="I550" s="6">
        <f t="shared" si="2"/>
        <v>323044</v>
      </c>
    </row>
    <row r="551">
      <c r="A551" s="3" t="s">
        <v>39</v>
      </c>
      <c r="B551" s="4">
        <f>IFERROR(__xludf.DUMMYFUNCTION("IF(REGEXMATCH(A551, ""forward""), SPLIT(A551,"" ""), 0)"),0.0)</f>
        <v>0</v>
      </c>
      <c r="C551" s="5"/>
      <c r="D551" s="4">
        <f>IFERROR(__xludf.DUMMYFUNCTION("IF(REGEXMATCH(A551, ""down""), SPLIT(A551,"" ""), 0)"),0.0)</f>
        <v>0</v>
      </c>
      <c r="E551" s="5"/>
      <c r="F551" s="4" t="str">
        <f>IFERROR(__xludf.DUMMYFUNCTION("IF(REGEXMATCH(A551, ""up""), SPLIT(A551,"" ""), 0)"),"up")</f>
        <v>up</v>
      </c>
      <c r="G551" s="5">
        <f>IFERROR(__xludf.DUMMYFUNCTION("""COMPUTED_VALUE"""),4.0)</f>
        <v>4</v>
      </c>
      <c r="H551" s="6">
        <f t="shared" si="1"/>
        <v>672</v>
      </c>
      <c r="I551" s="6">
        <f t="shared" si="2"/>
        <v>323044</v>
      </c>
    </row>
    <row r="552">
      <c r="A552" s="3" t="s">
        <v>19</v>
      </c>
      <c r="B552" s="4">
        <f>IFERROR(__xludf.DUMMYFUNCTION("IF(REGEXMATCH(A552, ""forward""), SPLIT(A552,"" ""), 0)"),0.0)</f>
        <v>0</v>
      </c>
      <c r="C552" s="5"/>
      <c r="D552" s="4" t="str">
        <f>IFERROR(__xludf.DUMMYFUNCTION("IF(REGEXMATCH(A552, ""down""), SPLIT(A552,"" ""), 0)"),"down")</f>
        <v>down</v>
      </c>
      <c r="E552" s="5">
        <f>IFERROR(__xludf.DUMMYFUNCTION("""COMPUTED_VALUE"""),4.0)</f>
        <v>4</v>
      </c>
      <c r="F552" s="4">
        <f>IFERROR(__xludf.DUMMYFUNCTION("IF(REGEXMATCH(A552, ""up""), SPLIT(A552,"" ""), 0)"),0.0)</f>
        <v>0</v>
      </c>
      <c r="G552" s="5"/>
      <c r="H552" s="6">
        <f t="shared" si="1"/>
        <v>676</v>
      </c>
      <c r="I552" s="6">
        <f t="shared" si="2"/>
        <v>323044</v>
      </c>
    </row>
    <row r="553">
      <c r="A553" s="3" t="s">
        <v>32</v>
      </c>
      <c r="B553" s="4" t="str">
        <f>IFERROR(__xludf.DUMMYFUNCTION("IF(REGEXMATCH(A553, ""forward""), SPLIT(A553,"" ""), 0)"),"forward")</f>
        <v>forward</v>
      </c>
      <c r="C553" s="5">
        <f>IFERROR(__xludf.DUMMYFUNCTION("""COMPUTED_VALUE"""),3.0)</f>
        <v>3</v>
      </c>
      <c r="D553" s="4">
        <f>IFERROR(__xludf.DUMMYFUNCTION("IF(REGEXMATCH(A553, ""down""), SPLIT(A553,"" ""), 0)"),0.0)</f>
        <v>0</v>
      </c>
      <c r="E553" s="5"/>
      <c r="F553" s="4">
        <f>IFERROR(__xludf.DUMMYFUNCTION("IF(REGEXMATCH(A553, ""up""), SPLIT(A553,"" ""), 0)"),0.0)</f>
        <v>0</v>
      </c>
      <c r="G553" s="5"/>
      <c r="H553" s="6">
        <f t="shared" si="1"/>
        <v>676</v>
      </c>
      <c r="I553" s="6">
        <f t="shared" si="2"/>
        <v>325072</v>
      </c>
    </row>
    <row r="554">
      <c r="A554" s="3" t="s">
        <v>15</v>
      </c>
      <c r="B554" s="4">
        <f>IFERROR(__xludf.DUMMYFUNCTION("IF(REGEXMATCH(A554, ""forward""), SPLIT(A554,"" ""), 0)"),0.0)</f>
        <v>0</v>
      </c>
      <c r="C554" s="5"/>
      <c r="D554" s="4" t="str">
        <f>IFERROR(__xludf.DUMMYFUNCTION("IF(REGEXMATCH(A554, ""down""), SPLIT(A554,"" ""), 0)"),"down")</f>
        <v>down</v>
      </c>
      <c r="E554" s="5">
        <f>IFERROR(__xludf.DUMMYFUNCTION("""COMPUTED_VALUE"""),3.0)</f>
        <v>3</v>
      </c>
      <c r="F554" s="4">
        <f>IFERROR(__xludf.DUMMYFUNCTION("IF(REGEXMATCH(A554, ""up""), SPLIT(A554,"" ""), 0)"),0.0)</f>
        <v>0</v>
      </c>
      <c r="G554" s="5"/>
      <c r="H554" s="6">
        <f t="shared" si="1"/>
        <v>679</v>
      </c>
      <c r="I554" s="6">
        <f t="shared" si="2"/>
        <v>325072</v>
      </c>
    </row>
    <row r="555">
      <c r="A555" s="3" t="s">
        <v>30</v>
      </c>
      <c r="B555" s="4">
        <f>IFERROR(__xludf.DUMMYFUNCTION("IF(REGEXMATCH(A555, ""forward""), SPLIT(A555,"" ""), 0)"),0.0)</f>
        <v>0</v>
      </c>
      <c r="C555" s="5"/>
      <c r="D555" s="4">
        <f>IFERROR(__xludf.DUMMYFUNCTION("IF(REGEXMATCH(A555, ""down""), SPLIT(A555,"" ""), 0)"),0.0)</f>
        <v>0</v>
      </c>
      <c r="E555" s="5"/>
      <c r="F555" s="4" t="str">
        <f>IFERROR(__xludf.DUMMYFUNCTION("IF(REGEXMATCH(A555, ""up""), SPLIT(A555,"" ""), 0)"),"up")</f>
        <v>up</v>
      </c>
      <c r="G555" s="5">
        <f>IFERROR(__xludf.DUMMYFUNCTION("""COMPUTED_VALUE"""),5.0)</f>
        <v>5</v>
      </c>
      <c r="H555" s="6">
        <f t="shared" si="1"/>
        <v>674</v>
      </c>
      <c r="I555" s="6">
        <f t="shared" si="2"/>
        <v>325072</v>
      </c>
    </row>
    <row r="556">
      <c r="A556" s="3" t="s">
        <v>16</v>
      </c>
      <c r="B556" s="4">
        <f>IFERROR(__xludf.DUMMYFUNCTION("IF(REGEXMATCH(A556, ""forward""), SPLIT(A556,"" ""), 0)"),0.0)</f>
        <v>0</v>
      </c>
      <c r="C556" s="5"/>
      <c r="D556" s="4" t="str">
        <f>IFERROR(__xludf.DUMMYFUNCTION("IF(REGEXMATCH(A556, ""down""), SPLIT(A556,"" ""), 0)"),"down")</f>
        <v>down</v>
      </c>
      <c r="E556" s="5">
        <f>IFERROR(__xludf.DUMMYFUNCTION("""COMPUTED_VALUE"""),1.0)</f>
        <v>1</v>
      </c>
      <c r="F556" s="4">
        <f>IFERROR(__xludf.DUMMYFUNCTION("IF(REGEXMATCH(A556, ""up""), SPLIT(A556,"" ""), 0)"),0.0)</f>
        <v>0</v>
      </c>
      <c r="G556" s="5"/>
      <c r="H556" s="6">
        <f t="shared" si="1"/>
        <v>675</v>
      </c>
      <c r="I556" s="6">
        <f t="shared" si="2"/>
        <v>325072</v>
      </c>
    </row>
    <row r="557">
      <c r="A557" s="3" t="s">
        <v>12</v>
      </c>
      <c r="B557" s="4" t="str">
        <f>IFERROR(__xludf.DUMMYFUNCTION("IF(REGEXMATCH(A557, ""forward""), SPLIT(A557,"" ""), 0)"),"forward")</f>
        <v>forward</v>
      </c>
      <c r="C557" s="5">
        <f>IFERROR(__xludf.DUMMYFUNCTION("""COMPUTED_VALUE"""),4.0)</f>
        <v>4</v>
      </c>
      <c r="D557" s="4">
        <f>IFERROR(__xludf.DUMMYFUNCTION("IF(REGEXMATCH(A557, ""down""), SPLIT(A557,"" ""), 0)"),0.0)</f>
        <v>0</v>
      </c>
      <c r="E557" s="5"/>
      <c r="F557" s="4">
        <f>IFERROR(__xludf.DUMMYFUNCTION("IF(REGEXMATCH(A557, ""up""), SPLIT(A557,"" ""), 0)"),0.0)</f>
        <v>0</v>
      </c>
      <c r="G557" s="5"/>
      <c r="H557" s="6">
        <f t="shared" si="1"/>
        <v>675</v>
      </c>
      <c r="I557" s="6">
        <f t="shared" si="2"/>
        <v>327772</v>
      </c>
    </row>
    <row r="558">
      <c r="A558" s="3" t="s">
        <v>37</v>
      </c>
      <c r="B558" s="4" t="str">
        <f>IFERROR(__xludf.DUMMYFUNCTION("IF(REGEXMATCH(A558, ""forward""), SPLIT(A558,"" ""), 0)"),"forward")</f>
        <v>forward</v>
      </c>
      <c r="C558" s="5">
        <f>IFERROR(__xludf.DUMMYFUNCTION("""COMPUTED_VALUE"""),9.0)</f>
        <v>9</v>
      </c>
      <c r="D558" s="4">
        <f>IFERROR(__xludf.DUMMYFUNCTION("IF(REGEXMATCH(A558, ""down""), SPLIT(A558,"" ""), 0)"),0.0)</f>
        <v>0</v>
      </c>
      <c r="E558" s="5"/>
      <c r="F558" s="4">
        <f>IFERROR(__xludf.DUMMYFUNCTION("IF(REGEXMATCH(A558, ""up""), SPLIT(A558,"" ""), 0)"),0.0)</f>
        <v>0</v>
      </c>
      <c r="G558" s="5"/>
      <c r="H558" s="6">
        <f t="shared" si="1"/>
        <v>675</v>
      </c>
      <c r="I558" s="6">
        <f t="shared" si="2"/>
        <v>333847</v>
      </c>
    </row>
    <row r="559">
      <c r="A559" s="3" t="s">
        <v>32</v>
      </c>
      <c r="B559" s="4" t="str">
        <f>IFERROR(__xludf.DUMMYFUNCTION("IF(REGEXMATCH(A559, ""forward""), SPLIT(A559,"" ""), 0)"),"forward")</f>
        <v>forward</v>
      </c>
      <c r="C559" s="5">
        <f>IFERROR(__xludf.DUMMYFUNCTION("""COMPUTED_VALUE"""),3.0)</f>
        <v>3</v>
      </c>
      <c r="D559" s="4">
        <f>IFERROR(__xludf.DUMMYFUNCTION("IF(REGEXMATCH(A559, ""down""), SPLIT(A559,"" ""), 0)"),0.0)</f>
        <v>0</v>
      </c>
      <c r="E559" s="5"/>
      <c r="F559" s="4">
        <f>IFERROR(__xludf.DUMMYFUNCTION("IF(REGEXMATCH(A559, ""up""), SPLIT(A559,"" ""), 0)"),0.0)</f>
        <v>0</v>
      </c>
      <c r="G559" s="5"/>
      <c r="H559" s="6">
        <f t="shared" si="1"/>
        <v>675</v>
      </c>
      <c r="I559" s="6">
        <f t="shared" si="2"/>
        <v>335872</v>
      </c>
    </row>
    <row r="560">
      <c r="A560" s="3" t="s">
        <v>32</v>
      </c>
      <c r="B560" s="4" t="str">
        <f>IFERROR(__xludf.DUMMYFUNCTION("IF(REGEXMATCH(A560, ""forward""), SPLIT(A560,"" ""), 0)"),"forward")</f>
        <v>forward</v>
      </c>
      <c r="C560" s="5">
        <f>IFERROR(__xludf.DUMMYFUNCTION("""COMPUTED_VALUE"""),3.0)</f>
        <v>3</v>
      </c>
      <c r="D560" s="4">
        <f>IFERROR(__xludf.DUMMYFUNCTION("IF(REGEXMATCH(A560, ""down""), SPLIT(A560,"" ""), 0)"),0.0)</f>
        <v>0</v>
      </c>
      <c r="E560" s="5"/>
      <c r="F560" s="4">
        <f>IFERROR(__xludf.DUMMYFUNCTION("IF(REGEXMATCH(A560, ""up""), SPLIT(A560,"" ""), 0)"),0.0)</f>
        <v>0</v>
      </c>
      <c r="G560" s="5"/>
      <c r="H560" s="6">
        <f t="shared" si="1"/>
        <v>675</v>
      </c>
      <c r="I560" s="6">
        <f t="shared" si="2"/>
        <v>337897</v>
      </c>
    </row>
    <row r="561">
      <c r="A561" s="3" t="s">
        <v>18</v>
      </c>
      <c r="B561" s="4">
        <f>IFERROR(__xludf.DUMMYFUNCTION("IF(REGEXMATCH(A561, ""forward""), SPLIT(A561,"" ""), 0)"),0.0)</f>
        <v>0</v>
      </c>
      <c r="C561" s="5"/>
      <c r="D561" s="4">
        <f>IFERROR(__xludf.DUMMYFUNCTION("IF(REGEXMATCH(A561, ""down""), SPLIT(A561,"" ""), 0)"),0.0)</f>
        <v>0</v>
      </c>
      <c r="E561" s="5"/>
      <c r="F561" s="4" t="str">
        <f>IFERROR(__xludf.DUMMYFUNCTION("IF(REGEXMATCH(A561, ""up""), SPLIT(A561,"" ""), 0)"),"up")</f>
        <v>up</v>
      </c>
      <c r="G561" s="5">
        <f>IFERROR(__xludf.DUMMYFUNCTION("""COMPUTED_VALUE"""),6.0)</f>
        <v>6</v>
      </c>
      <c r="H561" s="6">
        <f t="shared" si="1"/>
        <v>669</v>
      </c>
      <c r="I561" s="6">
        <f t="shared" si="2"/>
        <v>337897</v>
      </c>
    </row>
    <row r="562">
      <c r="A562" s="3" t="s">
        <v>15</v>
      </c>
      <c r="B562" s="4">
        <f>IFERROR(__xludf.DUMMYFUNCTION("IF(REGEXMATCH(A562, ""forward""), SPLIT(A562,"" ""), 0)"),0.0)</f>
        <v>0</v>
      </c>
      <c r="C562" s="5"/>
      <c r="D562" s="4" t="str">
        <f>IFERROR(__xludf.DUMMYFUNCTION("IF(REGEXMATCH(A562, ""down""), SPLIT(A562,"" ""), 0)"),"down")</f>
        <v>down</v>
      </c>
      <c r="E562" s="5">
        <f>IFERROR(__xludf.DUMMYFUNCTION("""COMPUTED_VALUE"""),3.0)</f>
        <v>3</v>
      </c>
      <c r="F562" s="4">
        <f>IFERROR(__xludf.DUMMYFUNCTION("IF(REGEXMATCH(A562, ""up""), SPLIT(A562,"" ""), 0)"),0.0)</f>
        <v>0</v>
      </c>
      <c r="G562" s="5"/>
      <c r="H562" s="6">
        <f t="shared" si="1"/>
        <v>672</v>
      </c>
      <c r="I562" s="6">
        <f t="shared" si="2"/>
        <v>337897</v>
      </c>
    </row>
    <row r="563">
      <c r="A563" s="3" t="s">
        <v>32</v>
      </c>
      <c r="B563" s="4" t="str">
        <f>IFERROR(__xludf.DUMMYFUNCTION("IF(REGEXMATCH(A563, ""forward""), SPLIT(A563,"" ""), 0)"),"forward")</f>
        <v>forward</v>
      </c>
      <c r="C563" s="5">
        <f>IFERROR(__xludf.DUMMYFUNCTION("""COMPUTED_VALUE"""),3.0)</f>
        <v>3</v>
      </c>
      <c r="D563" s="4">
        <f>IFERROR(__xludf.DUMMYFUNCTION("IF(REGEXMATCH(A563, ""down""), SPLIT(A563,"" ""), 0)"),0.0)</f>
        <v>0</v>
      </c>
      <c r="E563" s="5"/>
      <c r="F563" s="4">
        <f>IFERROR(__xludf.DUMMYFUNCTION("IF(REGEXMATCH(A563, ""up""), SPLIT(A563,"" ""), 0)"),0.0)</f>
        <v>0</v>
      </c>
      <c r="G563" s="5"/>
      <c r="H563" s="6">
        <f t="shared" si="1"/>
        <v>672</v>
      </c>
      <c r="I563" s="6">
        <f t="shared" si="2"/>
        <v>339913</v>
      </c>
    </row>
    <row r="564">
      <c r="A564" s="3" t="s">
        <v>38</v>
      </c>
      <c r="B564" s="4">
        <f>IFERROR(__xludf.DUMMYFUNCTION("IF(REGEXMATCH(A564, ""forward""), SPLIT(A564,"" ""), 0)"),0.0)</f>
        <v>0</v>
      </c>
      <c r="C564" s="5"/>
      <c r="D564" s="4">
        <f>IFERROR(__xludf.DUMMYFUNCTION("IF(REGEXMATCH(A564, ""down""), SPLIT(A564,"" ""), 0)"),0.0)</f>
        <v>0</v>
      </c>
      <c r="E564" s="5"/>
      <c r="F564" s="4" t="str">
        <f>IFERROR(__xludf.DUMMYFUNCTION("IF(REGEXMATCH(A564, ""up""), SPLIT(A564,"" ""), 0)"),"up")</f>
        <v>up</v>
      </c>
      <c r="G564" s="5">
        <f>IFERROR(__xludf.DUMMYFUNCTION("""COMPUTED_VALUE"""),7.0)</f>
        <v>7</v>
      </c>
      <c r="H564" s="6">
        <f t="shared" si="1"/>
        <v>665</v>
      </c>
      <c r="I564" s="6">
        <f t="shared" si="2"/>
        <v>339913</v>
      </c>
    </row>
    <row r="565">
      <c r="A565" s="3" t="s">
        <v>15</v>
      </c>
      <c r="B565" s="4">
        <f>IFERROR(__xludf.DUMMYFUNCTION("IF(REGEXMATCH(A565, ""forward""), SPLIT(A565,"" ""), 0)"),0.0)</f>
        <v>0</v>
      </c>
      <c r="C565" s="5"/>
      <c r="D565" s="4" t="str">
        <f>IFERROR(__xludf.DUMMYFUNCTION("IF(REGEXMATCH(A565, ""down""), SPLIT(A565,"" ""), 0)"),"down")</f>
        <v>down</v>
      </c>
      <c r="E565" s="5">
        <f>IFERROR(__xludf.DUMMYFUNCTION("""COMPUTED_VALUE"""),3.0)</f>
        <v>3</v>
      </c>
      <c r="F565" s="4">
        <f>IFERROR(__xludf.DUMMYFUNCTION("IF(REGEXMATCH(A565, ""up""), SPLIT(A565,"" ""), 0)"),0.0)</f>
        <v>0</v>
      </c>
      <c r="G565" s="5"/>
      <c r="H565" s="6">
        <f t="shared" si="1"/>
        <v>668</v>
      </c>
      <c r="I565" s="6">
        <f t="shared" si="2"/>
        <v>339913</v>
      </c>
    </row>
    <row r="566">
      <c r="A566" s="3" t="s">
        <v>38</v>
      </c>
      <c r="B566" s="4">
        <f>IFERROR(__xludf.DUMMYFUNCTION("IF(REGEXMATCH(A566, ""forward""), SPLIT(A566,"" ""), 0)"),0.0)</f>
        <v>0</v>
      </c>
      <c r="C566" s="5"/>
      <c r="D566" s="4">
        <f>IFERROR(__xludf.DUMMYFUNCTION("IF(REGEXMATCH(A566, ""down""), SPLIT(A566,"" ""), 0)"),0.0)</f>
        <v>0</v>
      </c>
      <c r="E566" s="5"/>
      <c r="F566" s="4" t="str">
        <f>IFERROR(__xludf.DUMMYFUNCTION("IF(REGEXMATCH(A566, ""up""), SPLIT(A566,"" ""), 0)"),"up")</f>
        <v>up</v>
      </c>
      <c r="G566" s="5">
        <f>IFERROR(__xludf.DUMMYFUNCTION("""COMPUTED_VALUE"""),7.0)</f>
        <v>7</v>
      </c>
      <c r="H566" s="6">
        <f t="shared" si="1"/>
        <v>661</v>
      </c>
      <c r="I566" s="6">
        <f t="shared" si="2"/>
        <v>339913</v>
      </c>
    </row>
    <row r="567">
      <c r="A567" s="3" t="s">
        <v>34</v>
      </c>
      <c r="B567" s="4">
        <f>IFERROR(__xludf.DUMMYFUNCTION("IF(REGEXMATCH(A567, ""forward""), SPLIT(A567,"" ""), 0)"),0.0)</f>
        <v>0</v>
      </c>
      <c r="C567" s="5"/>
      <c r="D567" s="4">
        <f>IFERROR(__xludf.DUMMYFUNCTION("IF(REGEXMATCH(A567, ""down""), SPLIT(A567,"" ""), 0)"),0.0)</f>
        <v>0</v>
      </c>
      <c r="E567" s="5"/>
      <c r="F567" s="4" t="str">
        <f>IFERROR(__xludf.DUMMYFUNCTION("IF(REGEXMATCH(A567, ""up""), SPLIT(A567,"" ""), 0)"),"up")</f>
        <v>up</v>
      </c>
      <c r="G567" s="5">
        <f>IFERROR(__xludf.DUMMYFUNCTION("""COMPUTED_VALUE"""),2.0)</f>
        <v>2</v>
      </c>
      <c r="H567" s="6">
        <f t="shared" si="1"/>
        <v>659</v>
      </c>
      <c r="I567" s="6">
        <f t="shared" si="2"/>
        <v>339913</v>
      </c>
    </row>
    <row r="568">
      <c r="A568" s="3" t="s">
        <v>34</v>
      </c>
      <c r="B568" s="4">
        <f>IFERROR(__xludf.DUMMYFUNCTION("IF(REGEXMATCH(A568, ""forward""), SPLIT(A568,"" ""), 0)"),0.0)</f>
        <v>0</v>
      </c>
      <c r="C568" s="5"/>
      <c r="D568" s="4">
        <f>IFERROR(__xludf.DUMMYFUNCTION("IF(REGEXMATCH(A568, ""down""), SPLIT(A568,"" ""), 0)"),0.0)</f>
        <v>0</v>
      </c>
      <c r="E568" s="5"/>
      <c r="F568" s="4" t="str">
        <f>IFERROR(__xludf.DUMMYFUNCTION("IF(REGEXMATCH(A568, ""up""), SPLIT(A568,"" ""), 0)"),"up")</f>
        <v>up</v>
      </c>
      <c r="G568" s="5">
        <f>IFERROR(__xludf.DUMMYFUNCTION("""COMPUTED_VALUE"""),2.0)</f>
        <v>2</v>
      </c>
      <c r="H568" s="6">
        <f t="shared" si="1"/>
        <v>657</v>
      </c>
      <c r="I568" s="6">
        <f t="shared" si="2"/>
        <v>339913</v>
      </c>
    </row>
    <row r="569">
      <c r="A569" s="3" t="s">
        <v>33</v>
      </c>
      <c r="B569" s="4">
        <f>IFERROR(__xludf.DUMMYFUNCTION("IF(REGEXMATCH(A569, ""forward""), SPLIT(A569,"" ""), 0)"),0.0)</f>
        <v>0</v>
      </c>
      <c r="C569" s="5"/>
      <c r="D569" s="4" t="str">
        <f>IFERROR(__xludf.DUMMYFUNCTION("IF(REGEXMATCH(A569, ""down""), SPLIT(A569,"" ""), 0)"),"down")</f>
        <v>down</v>
      </c>
      <c r="E569" s="5">
        <f>IFERROR(__xludf.DUMMYFUNCTION("""COMPUTED_VALUE"""),9.0)</f>
        <v>9</v>
      </c>
      <c r="F569" s="4">
        <f>IFERROR(__xludf.DUMMYFUNCTION("IF(REGEXMATCH(A569, ""up""), SPLIT(A569,"" ""), 0)"),0.0)</f>
        <v>0</v>
      </c>
      <c r="G569" s="5"/>
      <c r="H569" s="6">
        <f t="shared" si="1"/>
        <v>666</v>
      </c>
      <c r="I569" s="6">
        <f t="shared" si="2"/>
        <v>339913</v>
      </c>
    </row>
    <row r="570">
      <c r="A570" s="3" t="s">
        <v>12</v>
      </c>
      <c r="B570" s="4" t="str">
        <f>IFERROR(__xludf.DUMMYFUNCTION("IF(REGEXMATCH(A570, ""forward""), SPLIT(A570,"" ""), 0)"),"forward")</f>
        <v>forward</v>
      </c>
      <c r="C570" s="5">
        <f>IFERROR(__xludf.DUMMYFUNCTION("""COMPUTED_VALUE"""),4.0)</f>
        <v>4</v>
      </c>
      <c r="D570" s="4">
        <f>IFERROR(__xludf.DUMMYFUNCTION("IF(REGEXMATCH(A570, ""down""), SPLIT(A570,"" ""), 0)"),0.0)</f>
        <v>0</v>
      </c>
      <c r="E570" s="5"/>
      <c r="F570" s="4">
        <f>IFERROR(__xludf.DUMMYFUNCTION("IF(REGEXMATCH(A570, ""up""), SPLIT(A570,"" ""), 0)"),0.0)</f>
        <v>0</v>
      </c>
      <c r="G570" s="5"/>
      <c r="H570" s="6">
        <f t="shared" si="1"/>
        <v>666</v>
      </c>
      <c r="I570" s="6">
        <f t="shared" si="2"/>
        <v>342577</v>
      </c>
    </row>
    <row r="571">
      <c r="A571" s="3" t="s">
        <v>24</v>
      </c>
      <c r="B571" s="4" t="str">
        <f>IFERROR(__xludf.DUMMYFUNCTION("IF(REGEXMATCH(A571, ""forward""), SPLIT(A571,"" ""), 0)"),"forward")</f>
        <v>forward</v>
      </c>
      <c r="C571" s="5">
        <f>IFERROR(__xludf.DUMMYFUNCTION("""COMPUTED_VALUE"""),7.0)</f>
        <v>7</v>
      </c>
      <c r="D571" s="4">
        <f>IFERROR(__xludf.DUMMYFUNCTION("IF(REGEXMATCH(A571, ""down""), SPLIT(A571,"" ""), 0)"),0.0)</f>
        <v>0</v>
      </c>
      <c r="E571" s="5"/>
      <c r="F571" s="4">
        <f>IFERROR(__xludf.DUMMYFUNCTION("IF(REGEXMATCH(A571, ""up""), SPLIT(A571,"" ""), 0)"),0.0)</f>
        <v>0</v>
      </c>
      <c r="G571" s="5"/>
      <c r="H571" s="6">
        <f t="shared" si="1"/>
        <v>666</v>
      </c>
      <c r="I571" s="6">
        <f t="shared" si="2"/>
        <v>347239</v>
      </c>
    </row>
    <row r="572">
      <c r="A572" s="3" t="s">
        <v>24</v>
      </c>
      <c r="B572" s="4" t="str">
        <f>IFERROR(__xludf.DUMMYFUNCTION("IF(REGEXMATCH(A572, ""forward""), SPLIT(A572,"" ""), 0)"),"forward")</f>
        <v>forward</v>
      </c>
      <c r="C572" s="5">
        <f>IFERROR(__xludf.DUMMYFUNCTION("""COMPUTED_VALUE"""),7.0)</f>
        <v>7</v>
      </c>
      <c r="D572" s="4">
        <f>IFERROR(__xludf.DUMMYFUNCTION("IF(REGEXMATCH(A572, ""down""), SPLIT(A572,"" ""), 0)"),0.0)</f>
        <v>0</v>
      </c>
      <c r="E572" s="5"/>
      <c r="F572" s="4">
        <f>IFERROR(__xludf.DUMMYFUNCTION("IF(REGEXMATCH(A572, ""up""), SPLIT(A572,"" ""), 0)"),0.0)</f>
        <v>0</v>
      </c>
      <c r="G572" s="5"/>
      <c r="H572" s="6">
        <f t="shared" si="1"/>
        <v>666</v>
      </c>
      <c r="I572" s="6">
        <f t="shared" si="2"/>
        <v>351901</v>
      </c>
    </row>
    <row r="573">
      <c r="A573" s="3" t="s">
        <v>22</v>
      </c>
      <c r="B573" s="4">
        <f>IFERROR(__xludf.DUMMYFUNCTION("IF(REGEXMATCH(A573, ""forward""), SPLIT(A573,"" ""), 0)"),0.0)</f>
        <v>0</v>
      </c>
      <c r="C573" s="5"/>
      <c r="D573" s="4" t="str">
        <f>IFERROR(__xludf.DUMMYFUNCTION("IF(REGEXMATCH(A573, ""down""), SPLIT(A573,"" ""), 0)"),"down")</f>
        <v>down</v>
      </c>
      <c r="E573" s="5">
        <f>IFERROR(__xludf.DUMMYFUNCTION("""COMPUTED_VALUE"""),7.0)</f>
        <v>7</v>
      </c>
      <c r="F573" s="4">
        <f>IFERROR(__xludf.DUMMYFUNCTION("IF(REGEXMATCH(A573, ""up""), SPLIT(A573,"" ""), 0)"),0.0)</f>
        <v>0</v>
      </c>
      <c r="G573" s="5"/>
      <c r="H573" s="6">
        <f t="shared" si="1"/>
        <v>673</v>
      </c>
      <c r="I573" s="6">
        <f t="shared" si="2"/>
        <v>351901</v>
      </c>
    </row>
    <row r="574">
      <c r="A574" s="3" t="s">
        <v>20</v>
      </c>
      <c r="B574" s="4" t="str">
        <f>IFERROR(__xludf.DUMMYFUNCTION("IF(REGEXMATCH(A574, ""forward""), SPLIT(A574,"" ""), 0)"),"forward")</f>
        <v>forward</v>
      </c>
      <c r="C574" s="5">
        <f>IFERROR(__xludf.DUMMYFUNCTION("""COMPUTED_VALUE"""),2.0)</f>
        <v>2</v>
      </c>
      <c r="D574" s="4">
        <f>IFERROR(__xludf.DUMMYFUNCTION("IF(REGEXMATCH(A574, ""down""), SPLIT(A574,"" ""), 0)"),0.0)</f>
        <v>0</v>
      </c>
      <c r="E574" s="5"/>
      <c r="F574" s="4">
        <f>IFERROR(__xludf.DUMMYFUNCTION("IF(REGEXMATCH(A574, ""up""), SPLIT(A574,"" ""), 0)"),0.0)</f>
        <v>0</v>
      </c>
      <c r="G574" s="5"/>
      <c r="H574" s="6">
        <f t="shared" si="1"/>
        <v>673</v>
      </c>
      <c r="I574" s="6">
        <f t="shared" si="2"/>
        <v>353247</v>
      </c>
    </row>
    <row r="575">
      <c r="A575" s="3" t="s">
        <v>23</v>
      </c>
      <c r="B575" s="4" t="str">
        <f>IFERROR(__xludf.DUMMYFUNCTION("IF(REGEXMATCH(A575, ""forward""), SPLIT(A575,"" ""), 0)"),"forward")</f>
        <v>forward</v>
      </c>
      <c r="C575" s="5">
        <f>IFERROR(__xludf.DUMMYFUNCTION("""COMPUTED_VALUE"""),1.0)</f>
        <v>1</v>
      </c>
      <c r="D575" s="4">
        <f>IFERROR(__xludf.DUMMYFUNCTION("IF(REGEXMATCH(A575, ""down""), SPLIT(A575,"" ""), 0)"),0.0)</f>
        <v>0</v>
      </c>
      <c r="E575" s="5"/>
      <c r="F575" s="4">
        <f>IFERROR(__xludf.DUMMYFUNCTION("IF(REGEXMATCH(A575, ""up""), SPLIT(A575,"" ""), 0)"),0.0)</f>
        <v>0</v>
      </c>
      <c r="G575" s="5"/>
      <c r="H575" s="6">
        <f t="shared" si="1"/>
        <v>673</v>
      </c>
      <c r="I575" s="6">
        <f t="shared" si="2"/>
        <v>353920</v>
      </c>
    </row>
    <row r="576">
      <c r="A576" s="3" t="s">
        <v>33</v>
      </c>
      <c r="B576" s="4">
        <f>IFERROR(__xludf.DUMMYFUNCTION("IF(REGEXMATCH(A576, ""forward""), SPLIT(A576,"" ""), 0)"),0.0)</f>
        <v>0</v>
      </c>
      <c r="C576" s="5"/>
      <c r="D576" s="4" t="str">
        <f>IFERROR(__xludf.DUMMYFUNCTION("IF(REGEXMATCH(A576, ""down""), SPLIT(A576,"" ""), 0)"),"down")</f>
        <v>down</v>
      </c>
      <c r="E576" s="5">
        <f>IFERROR(__xludf.DUMMYFUNCTION("""COMPUTED_VALUE"""),9.0)</f>
        <v>9</v>
      </c>
      <c r="F576" s="4">
        <f>IFERROR(__xludf.DUMMYFUNCTION("IF(REGEXMATCH(A576, ""up""), SPLIT(A576,"" ""), 0)"),0.0)</f>
        <v>0</v>
      </c>
      <c r="G576" s="5"/>
      <c r="H576" s="6">
        <f t="shared" si="1"/>
        <v>682</v>
      </c>
      <c r="I576" s="6">
        <f t="shared" si="2"/>
        <v>353920</v>
      </c>
    </row>
    <row r="577">
      <c r="A577" s="3" t="s">
        <v>20</v>
      </c>
      <c r="B577" s="4" t="str">
        <f>IFERROR(__xludf.DUMMYFUNCTION("IF(REGEXMATCH(A577, ""forward""), SPLIT(A577,"" ""), 0)"),"forward")</f>
        <v>forward</v>
      </c>
      <c r="C577" s="5">
        <f>IFERROR(__xludf.DUMMYFUNCTION("""COMPUTED_VALUE"""),2.0)</f>
        <v>2</v>
      </c>
      <c r="D577" s="4">
        <f>IFERROR(__xludf.DUMMYFUNCTION("IF(REGEXMATCH(A577, ""down""), SPLIT(A577,"" ""), 0)"),0.0)</f>
        <v>0</v>
      </c>
      <c r="E577" s="5"/>
      <c r="F577" s="4">
        <f>IFERROR(__xludf.DUMMYFUNCTION("IF(REGEXMATCH(A577, ""up""), SPLIT(A577,"" ""), 0)"),0.0)</f>
        <v>0</v>
      </c>
      <c r="G577" s="5"/>
      <c r="H577" s="6">
        <f t="shared" si="1"/>
        <v>682</v>
      </c>
      <c r="I577" s="6">
        <f t="shared" si="2"/>
        <v>355284</v>
      </c>
    </row>
    <row r="578">
      <c r="A578" s="3" t="s">
        <v>25</v>
      </c>
      <c r="B578" s="4">
        <f>IFERROR(__xludf.DUMMYFUNCTION("IF(REGEXMATCH(A578, ""forward""), SPLIT(A578,"" ""), 0)"),0.0)</f>
        <v>0</v>
      </c>
      <c r="C578" s="5"/>
      <c r="D578" s="4" t="str">
        <f>IFERROR(__xludf.DUMMYFUNCTION("IF(REGEXMATCH(A578, ""down""), SPLIT(A578,"" ""), 0)"),"down")</f>
        <v>down</v>
      </c>
      <c r="E578" s="5">
        <f>IFERROR(__xludf.DUMMYFUNCTION("""COMPUTED_VALUE"""),2.0)</f>
        <v>2</v>
      </c>
      <c r="F578" s="4">
        <f>IFERROR(__xludf.DUMMYFUNCTION("IF(REGEXMATCH(A578, ""up""), SPLIT(A578,"" ""), 0)"),0.0)</f>
        <v>0</v>
      </c>
      <c r="G578" s="5"/>
      <c r="H578" s="6">
        <f t="shared" si="1"/>
        <v>684</v>
      </c>
      <c r="I578" s="6">
        <f t="shared" si="2"/>
        <v>355284</v>
      </c>
    </row>
    <row r="579">
      <c r="A579" s="3" t="s">
        <v>19</v>
      </c>
      <c r="B579" s="4">
        <f>IFERROR(__xludf.DUMMYFUNCTION("IF(REGEXMATCH(A579, ""forward""), SPLIT(A579,"" ""), 0)"),0.0)</f>
        <v>0</v>
      </c>
      <c r="C579" s="5"/>
      <c r="D579" s="4" t="str">
        <f>IFERROR(__xludf.DUMMYFUNCTION("IF(REGEXMATCH(A579, ""down""), SPLIT(A579,"" ""), 0)"),"down")</f>
        <v>down</v>
      </c>
      <c r="E579" s="5">
        <f>IFERROR(__xludf.DUMMYFUNCTION("""COMPUTED_VALUE"""),4.0)</f>
        <v>4</v>
      </c>
      <c r="F579" s="4">
        <f>IFERROR(__xludf.DUMMYFUNCTION("IF(REGEXMATCH(A579, ""up""), SPLIT(A579,"" ""), 0)"),0.0)</f>
        <v>0</v>
      </c>
      <c r="G579" s="5"/>
      <c r="H579" s="6">
        <f t="shared" si="1"/>
        <v>688</v>
      </c>
      <c r="I579" s="6">
        <f t="shared" si="2"/>
        <v>355284</v>
      </c>
    </row>
    <row r="580">
      <c r="A580" s="3" t="s">
        <v>27</v>
      </c>
      <c r="B580" s="4">
        <f>IFERROR(__xludf.DUMMYFUNCTION("IF(REGEXMATCH(A580, ""forward""), SPLIT(A580,"" ""), 0)"),0.0)</f>
        <v>0</v>
      </c>
      <c r="C580" s="5"/>
      <c r="D580" s="4">
        <f>IFERROR(__xludf.DUMMYFUNCTION("IF(REGEXMATCH(A580, ""down""), SPLIT(A580,"" ""), 0)"),0.0)</f>
        <v>0</v>
      </c>
      <c r="E580" s="5"/>
      <c r="F580" s="4" t="str">
        <f>IFERROR(__xludf.DUMMYFUNCTION("IF(REGEXMATCH(A580, ""up""), SPLIT(A580,"" ""), 0)"),"up")</f>
        <v>up</v>
      </c>
      <c r="G580" s="5">
        <f>IFERROR(__xludf.DUMMYFUNCTION("""COMPUTED_VALUE"""),3.0)</f>
        <v>3</v>
      </c>
      <c r="H580" s="6">
        <f t="shared" si="1"/>
        <v>685</v>
      </c>
      <c r="I580" s="6">
        <f t="shared" si="2"/>
        <v>355284</v>
      </c>
    </row>
    <row r="581">
      <c r="A581" s="3" t="s">
        <v>17</v>
      </c>
      <c r="B581" s="4" t="str">
        <f>IFERROR(__xludf.DUMMYFUNCTION("IF(REGEXMATCH(A581, ""forward""), SPLIT(A581,"" ""), 0)"),"forward")</f>
        <v>forward</v>
      </c>
      <c r="C581" s="5">
        <f>IFERROR(__xludf.DUMMYFUNCTION("""COMPUTED_VALUE"""),8.0)</f>
        <v>8</v>
      </c>
      <c r="D581" s="4">
        <f>IFERROR(__xludf.DUMMYFUNCTION("IF(REGEXMATCH(A581, ""down""), SPLIT(A581,"" ""), 0)"),0.0)</f>
        <v>0</v>
      </c>
      <c r="E581" s="5"/>
      <c r="F581" s="4">
        <f>IFERROR(__xludf.DUMMYFUNCTION("IF(REGEXMATCH(A581, ""up""), SPLIT(A581,"" ""), 0)"),0.0)</f>
        <v>0</v>
      </c>
      <c r="G581" s="5"/>
      <c r="H581" s="6">
        <f t="shared" si="1"/>
        <v>685</v>
      </c>
      <c r="I581" s="6">
        <f t="shared" si="2"/>
        <v>360764</v>
      </c>
    </row>
    <row r="582">
      <c r="A582" s="3" t="s">
        <v>27</v>
      </c>
      <c r="B582" s="4">
        <f>IFERROR(__xludf.DUMMYFUNCTION("IF(REGEXMATCH(A582, ""forward""), SPLIT(A582,"" ""), 0)"),0.0)</f>
        <v>0</v>
      </c>
      <c r="C582" s="5"/>
      <c r="D582" s="4">
        <f>IFERROR(__xludf.DUMMYFUNCTION("IF(REGEXMATCH(A582, ""down""), SPLIT(A582,"" ""), 0)"),0.0)</f>
        <v>0</v>
      </c>
      <c r="E582" s="5"/>
      <c r="F582" s="4" t="str">
        <f>IFERROR(__xludf.DUMMYFUNCTION("IF(REGEXMATCH(A582, ""up""), SPLIT(A582,"" ""), 0)"),"up")</f>
        <v>up</v>
      </c>
      <c r="G582" s="5">
        <f>IFERROR(__xludf.DUMMYFUNCTION("""COMPUTED_VALUE"""),3.0)</f>
        <v>3</v>
      </c>
      <c r="H582" s="6">
        <f t="shared" si="1"/>
        <v>682</v>
      </c>
      <c r="I582" s="6">
        <f t="shared" si="2"/>
        <v>360764</v>
      </c>
    </row>
    <row r="583">
      <c r="A583" s="3" t="s">
        <v>22</v>
      </c>
      <c r="B583" s="4">
        <f>IFERROR(__xludf.DUMMYFUNCTION("IF(REGEXMATCH(A583, ""forward""), SPLIT(A583,"" ""), 0)"),0.0)</f>
        <v>0</v>
      </c>
      <c r="C583" s="5"/>
      <c r="D583" s="4" t="str">
        <f>IFERROR(__xludf.DUMMYFUNCTION("IF(REGEXMATCH(A583, ""down""), SPLIT(A583,"" ""), 0)"),"down")</f>
        <v>down</v>
      </c>
      <c r="E583" s="5">
        <f>IFERROR(__xludf.DUMMYFUNCTION("""COMPUTED_VALUE"""),7.0)</f>
        <v>7</v>
      </c>
      <c r="F583" s="4">
        <f>IFERROR(__xludf.DUMMYFUNCTION("IF(REGEXMATCH(A583, ""up""), SPLIT(A583,"" ""), 0)"),0.0)</f>
        <v>0</v>
      </c>
      <c r="G583" s="5"/>
      <c r="H583" s="6">
        <f t="shared" si="1"/>
        <v>689</v>
      </c>
      <c r="I583" s="6">
        <f t="shared" si="2"/>
        <v>360764</v>
      </c>
    </row>
    <row r="584">
      <c r="A584" s="3" t="s">
        <v>37</v>
      </c>
      <c r="B584" s="4" t="str">
        <f>IFERROR(__xludf.DUMMYFUNCTION("IF(REGEXMATCH(A584, ""forward""), SPLIT(A584,"" ""), 0)"),"forward")</f>
        <v>forward</v>
      </c>
      <c r="C584" s="5">
        <f>IFERROR(__xludf.DUMMYFUNCTION("""COMPUTED_VALUE"""),9.0)</f>
        <v>9</v>
      </c>
      <c r="D584" s="4">
        <f>IFERROR(__xludf.DUMMYFUNCTION("IF(REGEXMATCH(A584, ""down""), SPLIT(A584,"" ""), 0)"),0.0)</f>
        <v>0</v>
      </c>
      <c r="E584" s="5"/>
      <c r="F584" s="4">
        <f>IFERROR(__xludf.DUMMYFUNCTION("IF(REGEXMATCH(A584, ""up""), SPLIT(A584,"" ""), 0)"),0.0)</f>
        <v>0</v>
      </c>
      <c r="G584" s="5"/>
      <c r="H584" s="6">
        <f t="shared" si="1"/>
        <v>689</v>
      </c>
      <c r="I584" s="6">
        <f t="shared" si="2"/>
        <v>366965</v>
      </c>
    </row>
    <row r="585">
      <c r="A585" s="3" t="s">
        <v>22</v>
      </c>
      <c r="B585" s="4">
        <f>IFERROR(__xludf.DUMMYFUNCTION("IF(REGEXMATCH(A585, ""forward""), SPLIT(A585,"" ""), 0)"),0.0)</f>
        <v>0</v>
      </c>
      <c r="C585" s="5"/>
      <c r="D585" s="4" t="str">
        <f>IFERROR(__xludf.DUMMYFUNCTION("IF(REGEXMATCH(A585, ""down""), SPLIT(A585,"" ""), 0)"),"down")</f>
        <v>down</v>
      </c>
      <c r="E585" s="5">
        <f>IFERROR(__xludf.DUMMYFUNCTION("""COMPUTED_VALUE"""),7.0)</f>
        <v>7</v>
      </c>
      <c r="F585" s="4">
        <f>IFERROR(__xludf.DUMMYFUNCTION("IF(REGEXMATCH(A585, ""up""), SPLIT(A585,"" ""), 0)"),0.0)</f>
        <v>0</v>
      </c>
      <c r="G585" s="5"/>
      <c r="H585" s="6">
        <f t="shared" si="1"/>
        <v>696</v>
      </c>
      <c r="I585" s="6">
        <f t="shared" si="2"/>
        <v>366965</v>
      </c>
    </row>
    <row r="586">
      <c r="A586" s="3" t="s">
        <v>20</v>
      </c>
      <c r="B586" s="4" t="str">
        <f>IFERROR(__xludf.DUMMYFUNCTION("IF(REGEXMATCH(A586, ""forward""), SPLIT(A586,"" ""), 0)"),"forward")</f>
        <v>forward</v>
      </c>
      <c r="C586" s="5">
        <f>IFERROR(__xludf.DUMMYFUNCTION("""COMPUTED_VALUE"""),2.0)</f>
        <v>2</v>
      </c>
      <c r="D586" s="4">
        <f>IFERROR(__xludf.DUMMYFUNCTION("IF(REGEXMATCH(A586, ""down""), SPLIT(A586,"" ""), 0)"),0.0)</f>
        <v>0</v>
      </c>
      <c r="E586" s="5"/>
      <c r="F586" s="4">
        <f>IFERROR(__xludf.DUMMYFUNCTION("IF(REGEXMATCH(A586, ""up""), SPLIT(A586,"" ""), 0)"),0.0)</f>
        <v>0</v>
      </c>
      <c r="G586" s="5"/>
      <c r="H586" s="6">
        <f t="shared" si="1"/>
        <v>696</v>
      </c>
      <c r="I586" s="6">
        <f t="shared" si="2"/>
        <v>368357</v>
      </c>
    </row>
    <row r="587">
      <c r="A587" s="3" t="s">
        <v>16</v>
      </c>
      <c r="B587" s="4">
        <f>IFERROR(__xludf.DUMMYFUNCTION("IF(REGEXMATCH(A587, ""forward""), SPLIT(A587,"" ""), 0)"),0.0)</f>
        <v>0</v>
      </c>
      <c r="C587" s="5"/>
      <c r="D587" s="4" t="str">
        <f>IFERROR(__xludf.DUMMYFUNCTION("IF(REGEXMATCH(A587, ""down""), SPLIT(A587,"" ""), 0)"),"down")</f>
        <v>down</v>
      </c>
      <c r="E587" s="5">
        <f>IFERROR(__xludf.DUMMYFUNCTION("""COMPUTED_VALUE"""),1.0)</f>
        <v>1</v>
      </c>
      <c r="F587" s="4">
        <f>IFERROR(__xludf.DUMMYFUNCTION("IF(REGEXMATCH(A587, ""up""), SPLIT(A587,"" ""), 0)"),0.0)</f>
        <v>0</v>
      </c>
      <c r="G587" s="5"/>
      <c r="H587" s="6">
        <f t="shared" si="1"/>
        <v>697</v>
      </c>
      <c r="I587" s="6">
        <f t="shared" si="2"/>
        <v>368357</v>
      </c>
    </row>
    <row r="588">
      <c r="A588" s="3" t="s">
        <v>35</v>
      </c>
      <c r="B588" s="4">
        <f>IFERROR(__xludf.DUMMYFUNCTION("IF(REGEXMATCH(A588, ""forward""), SPLIT(A588,"" ""), 0)"),0.0)</f>
        <v>0</v>
      </c>
      <c r="C588" s="5"/>
      <c r="D588" s="4">
        <f>IFERROR(__xludf.DUMMYFUNCTION("IF(REGEXMATCH(A588, ""down""), SPLIT(A588,"" ""), 0)"),0.0)</f>
        <v>0</v>
      </c>
      <c r="E588" s="5"/>
      <c r="F588" s="4" t="str">
        <f>IFERROR(__xludf.DUMMYFUNCTION("IF(REGEXMATCH(A588, ""up""), SPLIT(A588,"" ""), 0)"),"up")</f>
        <v>up</v>
      </c>
      <c r="G588" s="5">
        <f>IFERROR(__xludf.DUMMYFUNCTION("""COMPUTED_VALUE"""),9.0)</f>
        <v>9</v>
      </c>
      <c r="H588" s="6">
        <f t="shared" si="1"/>
        <v>688</v>
      </c>
      <c r="I588" s="6">
        <f t="shared" si="2"/>
        <v>368357</v>
      </c>
    </row>
    <row r="589">
      <c r="A589" s="3" t="s">
        <v>24</v>
      </c>
      <c r="B589" s="4" t="str">
        <f>IFERROR(__xludf.DUMMYFUNCTION("IF(REGEXMATCH(A589, ""forward""), SPLIT(A589,"" ""), 0)"),"forward")</f>
        <v>forward</v>
      </c>
      <c r="C589" s="5">
        <f>IFERROR(__xludf.DUMMYFUNCTION("""COMPUTED_VALUE"""),7.0)</f>
        <v>7</v>
      </c>
      <c r="D589" s="4">
        <f>IFERROR(__xludf.DUMMYFUNCTION("IF(REGEXMATCH(A589, ""down""), SPLIT(A589,"" ""), 0)"),0.0)</f>
        <v>0</v>
      </c>
      <c r="E589" s="5"/>
      <c r="F589" s="4">
        <f>IFERROR(__xludf.DUMMYFUNCTION("IF(REGEXMATCH(A589, ""up""), SPLIT(A589,"" ""), 0)"),0.0)</f>
        <v>0</v>
      </c>
      <c r="G589" s="5"/>
      <c r="H589" s="6">
        <f t="shared" si="1"/>
        <v>688</v>
      </c>
      <c r="I589" s="6">
        <f t="shared" si="2"/>
        <v>373173</v>
      </c>
    </row>
    <row r="590">
      <c r="A590" s="3" t="s">
        <v>37</v>
      </c>
      <c r="B590" s="4" t="str">
        <f>IFERROR(__xludf.DUMMYFUNCTION("IF(REGEXMATCH(A590, ""forward""), SPLIT(A590,"" ""), 0)"),"forward")</f>
        <v>forward</v>
      </c>
      <c r="C590" s="5">
        <f>IFERROR(__xludf.DUMMYFUNCTION("""COMPUTED_VALUE"""),9.0)</f>
        <v>9</v>
      </c>
      <c r="D590" s="4">
        <f>IFERROR(__xludf.DUMMYFUNCTION("IF(REGEXMATCH(A590, ""down""), SPLIT(A590,"" ""), 0)"),0.0)</f>
        <v>0</v>
      </c>
      <c r="E590" s="5"/>
      <c r="F590" s="4">
        <f>IFERROR(__xludf.DUMMYFUNCTION("IF(REGEXMATCH(A590, ""up""), SPLIT(A590,"" ""), 0)"),0.0)</f>
        <v>0</v>
      </c>
      <c r="G590" s="5"/>
      <c r="H590" s="6">
        <f t="shared" si="1"/>
        <v>688</v>
      </c>
      <c r="I590" s="6">
        <f t="shared" si="2"/>
        <v>379365</v>
      </c>
    </row>
    <row r="591">
      <c r="A591" s="3" t="s">
        <v>39</v>
      </c>
      <c r="B591" s="4">
        <f>IFERROR(__xludf.DUMMYFUNCTION("IF(REGEXMATCH(A591, ""forward""), SPLIT(A591,"" ""), 0)"),0.0)</f>
        <v>0</v>
      </c>
      <c r="C591" s="5"/>
      <c r="D591" s="4">
        <f>IFERROR(__xludf.DUMMYFUNCTION("IF(REGEXMATCH(A591, ""down""), SPLIT(A591,"" ""), 0)"),0.0)</f>
        <v>0</v>
      </c>
      <c r="E591" s="5"/>
      <c r="F591" s="4" t="str">
        <f>IFERROR(__xludf.DUMMYFUNCTION("IF(REGEXMATCH(A591, ""up""), SPLIT(A591,"" ""), 0)"),"up")</f>
        <v>up</v>
      </c>
      <c r="G591" s="5">
        <f>IFERROR(__xludf.DUMMYFUNCTION("""COMPUTED_VALUE"""),4.0)</f>
        <v>4</v>
      </c>
      <c r="H591" s="6">
        <f t="shared" si="1"/>
        <v>684</v>
      </c>
      <c r="I591" s="6">
        <f t="shared" si="2"/>
        <v>379365</v>
      </c>
    </row>
    <row r="592">
      <c r="A592" s="3" t="s">
        <v>32</v>
      </c>
      <c r="B592" s="4" t="str">
        <f>IFERROR(__xludf.DUMMYFUNCTION("IF(REGEXMATCH(A592, ""forward""), SPLIT(A592,"" ""), 0)"),"forward")</f>
        <v>forward</v>
      </c>
      <c r="C592" s="5">
        <f>IFERROR(__xludf.DUMMYFUNCTION("""COMPUTED_VALUE"""),3.0)</f>
        <v>3</v>
      </c>
      <c r="D592" s="4">
        <f>IFERROR(__xludf.DUMMYFUNCTION("IF(REGEXMATCH(A592, ""down""), SPLIT(A592,"" ""), 0)"),0.0)</f>
        <v>0</v>
      </c>
      <c r="E592" s="5"/>
      <c r="F592" s="4">
        <f>IFERROR(__xludf.DUMMYFUNCTION("IF(REGEXMATCH(A592, ""up""), SPLIT(A592,"" ""), 0)"),0.0)</f>
        <v>0</v>
      </c>
      <c r="G592" s="5"/>
      <c r="H592" s="6">
        <f t="shared" si="1"/>
        <v>684</v>
      </c>
      <c r="I592" s="6">
        <f t="shared" si="2"/>
        <v>381417</v>
      </c>
    </row>
    <row r="593">
      <c r="A593" s="3" t="s">
        <v>23</v>
      </c>
      <c r="B593" s="4" t="str">
        <f>IFERROR(__xludf.DUMMYFUNCTION("IF(REGEXMATCH(A593, ""forward""), SPLIT(A593,"" ""), 0)"),"forward")</f>
        <v>forward</v>
      </c>
      <c r="C593" s="5">
        <f>IFERROR(__xludf.DUMMYFUNCTION("""COMPUTED_VALUE"""),1.0)</f>
        <v>1</v>
      </c>
      <c r="D593" s="4">
        <f>IFERROR(__xludf.DUMMYFUNCTION("IF(REGEXMATCH(A593, ""down""), SPLIT(A593,"" ""), 0)"),0.0)</f>
        <v>0</v>
      </c>
      <c r="E593" s="5"/>
      <c r="F593" s="4">
        <f>IFERROR(__xludf.DUMMYFUNCTION("IF(REGEXMATCH(A593, ""up""), SPLIT(A593,"" ""), 0)"),0.0)</f>
        <v>0</v>
      </c>
      <c r="G593" s="5"/>
      <c r="H593" s="6">
        <f t="shared" si="1"/>
        <v>684</v>
      </c>
      <c r="I593" s="6">
        <f t="shared" si="2"/>
        <v>382101</v>
      </c>
    </row>
    <row r="594">
      <c r="A594" s="3" t="s">
        <v>31</v>
      </c>
      <c r="B594" s="4">
        <f>IFERROR(__xludf.DUMMYFUNCTION("IF(REGEXMATCH(A594, ""forward""), SPLIT(A594,"" ""), 0)"),0.0)</f>
        <v>0</v>
      </c>
      <c r="C594" s="5"/>
      <c r="D594" s="4" t="str">
        <f>IFERROR(__xludf.DUMMYFUNCTION("IF(REGEXMATCH(A594, ""down""), SPLIT(A594,"" ""), 0)"),"down")</f>
        <v>down</v>
      </c>
      <c r="E594" s="5">
        <f>IFERROR(__xludf.DUMMYFUNCTION("""COMPUTED_VALUE"""),5.0)</f>
        <v>5</v>
      </c>
      <c r="F594" s="4">
        <f>IFERROR(__xludf.DUMMYFUNCTION("IF(REGEXMATCH(A594, ""up""), SPLIT(A594,"" ""), 0)"),0.0)</f>
        <v>0</v>
      </c>
      <c r="G594" s="5"/>
      <c r="H594" s="6">
        <f t="shared" si="1"/>
        <v>689</v>
      </c>
      <c r="I594" s="6">
        <f t="shared" si="2"/>
        <v>382101</v>
      </c>
    </row>
    <row r="595">
      <c r="A595" s="3" t="s">
        <v>21</v>
      </c>
      <c r="B595" s="4">
        <f>IFERROR(__xludf.DUMMYFUNCTION("IF(REGEXMATCH(A595, ""forward""), SPLIT(A595,"" ""), 0)"),0.0)</f>
        <v>0</v>
      </c>
      <c r="C595" s="5"/>
      <c r="D595" s="4" t="str">
        <f>IFERROR(__xludf.DUMMYFUNCTION("IF(REGEXMATCH(A595, ""down""), SPLIT(A595,"" ""), 0)"),"down")</f>
        <v>down</v>
      </c>
      <c r="E595" s="5">
        <f>IFERROR(__xludf.DUMMYFUNCTION("""COMPUTED_VALUE"""),6.0)</f>
        <v>6</v>
      </c>
      <c r="F595" s="4">
        <f>IFERROR(__xludf.DUMMYFUNCTION("IF(REGEXMATCH(A595, ""up""), SPLIT(A595,"" ""), 0)"),0.0)</f>
        <v>0</v>
      </c>
      <c r="G595" s="5"/>
      <c r="H595" s="6">
        <f t="shared" si="1"/>
        <v>695</v>
      </c>
      <c r="I595" s="6">
        <f t="shared" si="2"/>
        <v>382101</v>
      </c>
    </row>
    <row r="596">
      <c r="A596" s="3" t="s">
        <v>37</v>
      </c>
      <c r="B596" s="4" t="str">
        <f>IFERROR(__xludf.DUMMYFUNCTION("IF(REGEXMATCH(A596, ""forward""), SPLIT(A596,"" ""), 0)"),"forward")</f>
        <v>forward</v>
      </c>
      <c r="C596" s="5">
        <f>IFERROR(__xludf.DUMMYFUNCTION("""COMPUTED_VALUE"""),9.0)</f>
        <v>9</v>
      </c>
      <c r="D596" s="4">
        <f>IFERROR(__xludf.DUMMYFUNCTION("IF(REGEXMATCH(A596, ""down""), SPLIT(A596,"" ""), 0)"),0.0)</f>
        <v>0</v>
      </c>
      <c r="E596" s="5"/>
      <c r="F596" s="4">
        <f>IFERROR(__xludf.DUMMYFUNCTION("IF(REGEXMATCH(A596, ""up""), SPLIT(A596,"" ""), 0)"),0.0)</f>
        <v>0</v>
      </c>
      <c r="G596" s="5"/>
      <c r="H596" s="6">
        <f t="shared" si="1"/>
        <v>695</v>
      </c>
      <c r="I596" s="6">
        <f t="shared" si="2"/>
        <v>388356</v>
      </c>
    </row>
    <row r="597">
      <c r="A597" s="3" t="s">
        <v>33</v>
      </c>
      <c r="B597" s="4">
        <f>IFERROR(__xludf.DUMMYFUNCTION("IF(REGEXMATCH(A597, ""forward""), SPLIT(A597,"" ""), 0)"),0.0)</f>
        <v>0</v>
      </c>
      <c r="C597" s="5"/>
      <c r="D597" s="4" t="str">
        <f>IFERROR(__xludf.DUMMYFUNCTION("IF(REGEXMATCH(A597, ""down""), SPLIT(A597,"" ""), 0)"),"down")</f>
        <v>down</v>
      </c>
      <c r="E597" s="5">
        <f>IFERROR(__xludf.DUMMYFUNCTION("""COMPUTED_VALUE"""),9.0)</f>
        <v>9</v>
      </c>
      <c r="F597" s="4">
        <f>IFERROR(__xludf.DUMMYFUNCTION("IF(REGEXMATCH(A597, ""up""), SPLIT(A597,"" ""), 0)"),0.0)</f>
        <v>0</v>
      </c>
      <c r="G597" s="5"/>
      <c r="H597" s="6">
        <f t="shared" si="1"/>
        <v>704</v>
      </c>
      <c r="I597" s="6">
        <f t="shared" si="2"/>
        <v>388356</v>
      </c>
    </row>
    <row r="598">
      <c r="A598" s="3" t="s">
        <v>20</v>
      </c>
      <c r="B598" s="4" t="str">
        <f>IFERROR(__xludf.DUMMYFUNCTION("IF(REGEXMATCH(A598, ""forward""), SPLIT(A598,"" ""), 0)"),"forward")</f>
        <v>forward</v>
      </c>
      <c r="C598" s="5">
        <f>IFERROR(__xludf.DUMMYFUNCTION("""COMPUTED_VALUE"""),2.0)</f>
        <v>2</v>
      </c>
      <c r="D598" s="4">
        <f>IFERROR(__xludf.DUMMYFUNCTION("IF(REGEXMATCH(A598, ""down""), SPLIT(A598,"" ""), 0)"),0.0)</f>
        <v>0</v>
      </c>
      <c r="E598" s="5"/>
      <c r="F598" s="4">
        <f>IFERROR(__xludf.DUMMYFUNCTION("IF(REGEXMATCH(A598, ""up""), SPLIT(A598,"" ""), 0)"),0.0)</f>
        <v>0</v>
      </c>
      <c r="G598" s="5"/>
      <c r="H598" s="6">
        <f t="shared" si="1"/>
        <v>704</v>
      </c>
      <c r="I598" s="6">
        <f t="shared" si="2"/>
        <v>389764</v>
      </c>
    </row>
    <row r="599">
      <c r="A599" s="3" t="s">
        <v>17</v>
      </c>
      <c r="B599" s="4" t="str">
        <f>IFERROR(__xludf.DUMMYFUNCTION("IF(REGEXMATCH(A599, ""forward""), SPLIT(A599,"" ""), 0)"),"forward")</f>
        <v>forward</v>
      </c>
      <c r="C599" s="5">
        <f>IFERROR(__xludf.DUMMYFUNCTION("""COMPUTED_VALUE"""),8.0)</f>
        <v>8</v>
      </c>
      <c r="D599" s="4">
        <f>IFERROR(__xludf.DUMMYFUNCTION("IF(REGEXMATCH(A599, ""down""), SPLIT(A599,"" ""), 0)"),0.0)</f>
        <v>0</v>
      </c>
      <c r="E599" s="5"/>
      <c r="F599" s="4">
        <f>IFERROR(__xludf.DUMMYFUNCTION("IF(REGEXMATCH(A599, ""up""), SPLIT(A599,"" ""), 0)"),0.0)</f>
        <v>0</v>
      </c>
      <c r="G599" s="5"/>
      <c r="H599" s="6">
        <f t="shared" si="1"/>
        <v>704</v>
      </c>
      <c r="I599" s="6">
        <f t="shared" si="2"/>
        <v>395396</v>
      </c>
    </row>
    <row r="600">
      <c r="A600" s="3" t="s">
        <v>12</v>
      </c>
      <c r="B600" s="4" t="str">
        <f>IFERROR(__xludf.DUMMYFUNCTION("IF(REGEXMATCH(A600, ""forward""), SPLIT(A600,"" ""), 0)"),"forward")</f>
        <v>forward</v>
      </c>
      <c r="C600" s="5">
        <f>IFERROR(__xludf.DUMMYFUNCTION("""COMPUTED_VALUE"""),4.0)</f>
        <v>4</v>
      </c>
      <c r="D600" s="4">
        <f>IFERROR(__xludf.DUMMYFUNCTION("IF(REGEXMATCH(A600, ""down""), SPLIT(A600,"" ""), 0)"),0.0)</f>
        <v>0</v>
      </c>
      <c r="E600" s="5"/>
      <c r="F600" s="4">
        <f>IFERROR(__xludf.DUMMYFUNCTION("IF(REGEXMATCH(A600, ""up""), SPLIT(A600,"" ""), 0)"),0.0)</f>
        <v>0</v>
      </c>
      <c r="G600" s="5"/>
      <c r="H600" s="6">
        <f t="shared" si="1"/>
        <v>704</v>
      </c>
      <c r="I600" s="6">
        <f t="shared" si="2"/>
        <v>398212</v>
      </c>
    </row>
    <row r="601">
      <c r="A601" s="3" t="s">
        <v>37</v>
      </c>
      <c r="B601" s="4" t="str">
        <f>IFERROR(__xludf.DUMMYFUNCTION("IF(REGEXMATCH(A601, ""forward""), SPLIT(A601,"" ""), 0)"),"forward")</f>
        <v>forward</v>
      </c>
      <c r="C601" s="5">
        <f>IFERROR(__xludf.DUMMYFUNCTION("""COMPUTED_VALUE"""),9.0)</f>
        <v>9</v>
      </c>
      <c r="D601" s="4">
        <f>IFERROR(__xludf.DUMMYFUNCTION("IF(REGEXMATCH(A601, ""down""), SPLIT(A601,"" ""), 0)"),0.0)</f>
        <v>0</v>
      </c>
      <c r="E601" s="5"/>
      <c r="F601" s="4">
        <f>IFERROR(__xludf.DUMMYFUNCTION("IF(REGEXMATCH(A601, ""up""), SPLIT(A601,"" ""), 0)"),0.0)</f>
        <v>0</v>
      </c>
      <c r="G601" s="5"/>
      <c r="H601" s="6">
        <f t="shared" si="1"/>
        <v>704</v>
      </c>
      <c r="I601" s="6">
        <f t="shared" si="2"/>
        <v>404548</v>
      </c>
    </row>
    <row r="602">
      <c r="A602" s="3" t="s">
        <v>31</v>
      </c>
      <c r="B602" s="4">
        <f>IFERROR(__xludf.DUMMYFUNCTION("IF(REGEXMATCH(A602, ""forward""), SPLIT(A602,"" ""), 0)"),0.0)</f>
        <v>0</v>
      </c>
      <c r="C602" s="5"/>
      <c r="D602" s="4" t="str">
        <f>IFERROR(__xludf.DUMMYFUNCTION("IF(REGEXMATCH(A602, ""down""), SPLIT(A602,"" ""), 0)"),"down")</f>
        <v>down</v>
      </c>
      <c r="E602" s="5">
        <f>IFERROR(__xludf.DUMMYFUNCTION("""COMPUTED_VALUE"""),5.0)</f>
        <v>5</v>
      </c>
      <c r="F602" s="4">
        <f>IFERROR(__xludf.DUMMYFUNCTION("IF(REGEXMATCH(A602, ""up""), SPLIT(A602,"" ""), 0)"),0.0)</f>
        <v>0</v>
      </c>
      <c r="G602" s="5"/>
      <c r="H602" s="6">
        <f t="shared" si="1"/>
        <v>709</v>
      </c>
      <c r="I602" s="6">
        <f t="shared" si="2"/>
        <v>404548</v>
      </c>
    </row>
    <row r="603">
      <c r="A603" s="3" t="s">
        <v>33</v>
      </c>
      <c r="B603" s="4">
        <f>IFERROR(__xludf.DUMMYFUNCTION("IF(REGEXMATCH(A603, ""forward""), SPLIT(A603,"" ""), 0)"),0.0)</f>
        <v>0</v>
      </c>
      <c r="C603" s="5"/>
      <c r="D603" s="4" t="str">
        <f>IFERROR(__xludf.DUMMYFUNCTION("IF(REGEXMATCH(A603, ""down""), SPLIT(A603,"" ""), 0)"),"down")</f>
        <v>down</v>
      </c>
      <c r="E603" s="5">
        <f>IFERROR(__xludf.DUMMYFUNCTION("""COMPUTED_VALUE"""),9.0)</f>
        <v>9</v>
      </c>
      <c r="F603" s="4">
        <f>IFERROR(__xludf.DUMMYFUNCTION("IF(REGEXMATCH(A603, ""up""), SPLIT(A603,"" ""), 0)"),0.0)</f>
        <v>0</v>
      </c>
      <c r="G603" s="5"/>
      <c r="H603" s="6">
        <f t="shared" si="1"/>
        <v>718</v>
      </c>
      <c r="I603" s="6">
        <f t="shared" si="2"/>
        <v>404548</v>
      </c>
    </row>
    <row r="604">
      <c r="A604" s="3" t="s">
        <v>15</v>
      </c>
      <c r="B604" s="4">
        <f>IFERROR(__xludf.DUMMYFUNCTION("IF(REGEXMATCH(A604, ""forward""), SPLIT(A604,"" ""), 0)"),0.0)</f>
        <v>0</v>
      </c>
      <c r="C604" s="5"/>
      <c r="D604" s="4" t="str">
        <f>IFERROR(__xludf.DUMMYFUNCTION("IF(REGEXMATCH(A604, ""down""), SPLIT(A604,"" ""), 0)"),"down")</f>
        <v>down</v>
      </c>
      <c r="E604" s="5">
        <f>IFERROR(__xludf.DUMMYFUNCTION("""COMPUTED_VALUE"""),3.0)</f>
        <v>3</v>
      </c>
      <c r="F604" s="4">
        <f>IFERROR(__xludf.DUMMYFUNCTION("IF(REGEXMATCH(A604, ""up""), SPLIT(A604,"" ""), 0)"),0.0)</f>
        <v>0</v>
      </c>
      <c r="G604" s="5"/>
      <c r="H604" s="6">
        <f t="shared" si="1"/>
        <v>721</v>
      </c>
      <c r="I604" s="6">
        <f t="shared" si="2"/>
        <v>404548</v>
      </c>
    </row>
    <row r="605">
      <c r="A605" s="3" t="s">
        <v>22</v>
      </c>
      <c r="B605" s="4">
        <f>IFERROR(__xludf.DUMMYFUNCTION("IF(REGEXMATCH(A605, ""forward""), SPLIT(A605,"" ""), 0)"),0.0)</f>
        <v>0</v>
      </c>
      <c r="C605" s="5"/>
      <c r="D605" s="4" t="str">
        <f>IFERROR(__xludf.DUMMYFUNCTION("IF(REGEXMATCH(A605, ""down""), SPLIT(A605,"" ""), 0)"),"down")</f>
        <v>down</v>
      </c>
      <c r="E605" s="5">
        <f>IFERROR(__xludf.DUMMYFUNCTION("""COMPUTED_VALUE"""),7.0)</f>
        <v>7</v>
      </c>
      <c r="F605" s="4">
        <f>IFERROR(__xludf.DUMMYFUNCTION("IF(REGEXMATCH(A605, ""up""), SPLIT(A605,"" ""), 0)"),0.0)</f>
        <v>0</v>
      </c>
      <c r="G605" s="5"/>
      <c r="H605" s="6">
        <f t="shared" si="1"/>
        <v>728</v>
      </c>
      <c r="I605" s="6">
        <f t="shared" si="2"/>
        <v>404548</v>
      </c>
    </row>
    <row r="606">
      <c r="A606" s="3" t="s">
        <v>34</v>
      </c>
      <c r="B606" s="4">
        <f>IFERROR(__xludf.DUMMYFUNCTION("IF(REGEXMATCH(A606, ""forward""), SPLIT(A606,"" ""), 0)"),0.0)</f>
        <v>0</v>
      </c>
      <c r="C606" s="5"/>
      <c r="D606" s="4">
        <f>IFERROR(__xludf.DUMMYFUNCTION("IF(REGEXMATCH(A606, ""down""), SPLIT(A606,"" ""), 0)"),0.0)</f>
        <v>0</v>
      </c>
      <c r="E606" s="5"/>
      <c r="F606" s="4" t="str">
        <f>IFERROR(__xludf.DUMMYFUNCTION("IF(REGEXMATCH(A606, ""up""), SPLIT(A606,"" ""), 0)"),"up")</f>
        <v>up</v>
      </c>
      <c r="G606" s="5">
        <f>IFERROR(__xludf.DUMMYFUNCTION("""COMPUTED_VALUE"""),2.0)</f>
        <v>2</v>
      </c>
      <c r="H606" s="6">
        <f t="shared" si="1"/>
        <v>726</v>
      </c>
      <c r="I606" s="6">
        <f t="shared" si="2"/>
        <v>404548</v>
      </c>
    </row>
    <row r="607">
      <c r="A607" s="3" t="s">
        <v>38</v>
      </c>
      <c r="B607" s="4">
        <f>IFERROR(__xludf.DUMMYFUNCTION("IF(REGEXMATCH(A607, ""forward""), SPLIT(A607,"" ""), 0)"),0.0)</f>
        <v>0</v>
      </c>
      <c r="C607" s="5"/>
      <c r="D607" s="4">
        <f>IFERROR(__xludf.DUMMYFUNCTION("IF(REGEXMATCH(A607, ""down""), SPLIT(A607,"" ""), 0)"),0.0)</f>
        <v>0</v>
      </c>
      <c r="E607" s="5"/>
      <c r="F607" s="4" t="str">
        <f>IFERROR(__xludf.DUMMYFUNCTION("IF(REGEXMATCH(A607, ""up""), SPLIT(A607,"" ""), 0)"),"up")</f>
        <v>up</v>
      </c>
      <c r="G607" s="5">
        <f>IFERROR(__xludf.DUMMYFUNCTION("""COMPUTED_VALUE"""),7.0)</f>
        <v>7</v>
      </c>
      <c r="H607" s="6">
        <f t="shared" si="1"/>
        <v>719</v>
      </c>
      <c r="I607" s="6">
        <f t="shared" si="2"/>
        <v>404548</v>
      </c>
    </row>
    <row r="608">
      <c r="A608" s="3" t="s">
        <v>28</v>
      </c>
      <c r="B608" s="4" t="str">
        <f>IFERROR(__xludf.DUMMYFUNCTION("IF(REGEXMATCH(A608, ""forward""), SPLIT(A608,"" ""), 0)"),"forward")</f>
        <v>forward</v>
      </c>
      <c r="C608" s="5">
        <f>IFERROR(__xludf.DUMMYFUNCTION("""COMPUTED_VALUE"""),6.0)</f>
        <v>6</v>
      </c>
      <c r="D608" s="4">
        <f>IFERROR(__xludf.DUMMYFUNCTION("IF(REGEXMATCH(A608, ""down""), SPLIT(A608,"" ""), 0)"),0.0)</f>
        <v>0</v>
      </c>
      <c r="E608" s="5"/>
      <c r="F608" s="4">
        <f>IFERROR(__xludf.DUMMYFUNCTION("IF(REGEXMATCH(A608, ""up""), SPLIT(A608,"" ""), 0)"),0.0)</f>
        <v>0</v>
      </c>
      <c r="G608" s="5"/>
      <c r="H608" s="6">
        <f t="shared" si="1"/>
        <v>719</v>
      </c>
      <c r="I608" s="6">
        <f t="shared" si="2"/>
        <v>408862</v>
      </c>
    </row>
    <row r="609">
      <c r="A609" s="3" t="s">
        <v>15</v>
      </c>
      <c r="B609" s="4">
        <f>IFERROR(__xludf.DUMMYFUNCTION("IF(REGEXMATCH(A609, ""forward""), SPLIT(A609,"" ""), 0)"),0.0)</f>
        <v>0</v>
      </c>
      <c r="C609" s="5"/>
      <c r="D609" s="4" t="str">
        <f>IFERROR(__xludf.DUMMYFUNCTION("IF(REGEXMATCH(A609, ""down""), SPLIT(A609,"" ""), 0)"),"down")</f>
        <v>down</v>
      </c>
      <c r="E609" s="5">
        <f>IFERROR(__xludf.DUMMYFUNCTION("""COMPUTED_VALUE"""),3.0)</f>
        <v>3</v>
      </c>
      <c r="F609" s="4">
        <f>IFERROR(__xludf.DUMMYFUNCTION("IF(REGEXMATCH(A609, ""up""), SPLIT(A609,"" ""), 0)"),0.0)</f>
        <v>0</v>
      </c>
      <c r="G609" s="5"/>
      <c r="H609" s="6">
        <f t="shared" si="1"/>
        <v>722</v>
      </c>
      <c r="I609" s="6">
        <f t="shared" si="2"/>
        <v>408862</v>
      </c>
    </row>
    <row r="610">
      <c r="A610" s="3" t="s">
        <v>25</v>
      </c>
      <c r="B610" s="4">
        <f>IFERROR(__xludf.DUMMYFUNCTION("IF(REGEXMATCH(A610, ""forward""), SPLIT(A610,"" ""), 0)"),0.0)</f>
        <v>0</v>
      </c>
      <c r="C610" s="5"/>
      <c r="D610" s="4" t="str">
        <f>IFERROR(__xludf.DUMMYFUNCTION("IF(REGEXMATCH(A610, ""down""), SPLIT(A610,"" ""), 0)"),"down")</f>
        <v>down</v>
      </c>
      <c r="E610" s="5">
        <f>IFERROR(__xludf.DUMMYFUNCTION("""COMPUTED_VALUE"""),2.0)</f>
        <v>2</v>
      </c>
      <c r="F610" s="4">
        <f>IFERROR(__xludf.DUMMYFUNCTION("IF(REGEXMATCH(A610, ""up""), SPLIT(A610,"" ""), 0)"),0.0)</f>
        <v>0</v>
      </c>
      <c r="G610" s="5"/>
      <c r="H610" s="6">
        <f t="shared" si="1"/>
        <v>724</v>
      </c>
      <c r="I610" s="6">
        <f t="shared" si="2"/>
        <v>408862</v>
      </c>
    </row>
    <row r="611">
      <c r="A611" s="3" t="s">
        <v>36</v>
      </c>
      <c r="B611" s="4">
        <f>IFERROR(__xludf.DUMMYFUNCTION("IF(REGEXMATCH(A611, ""forward""), SPLIT(A611,"" ""), 0)"),0.0)</f>
        <v>0</v>
      </c>
      <c r="C611" s="5"/>
      <c r="D611" s="4">
        <f>IFERROR(__xludf.DUMMYFUNCTION("IF(REGEXMATCH(A611, ""down""), SPLIT(A611,"" ""), 0)"),0.0)</f>
        <v>0</v>
      </c>
      <c r="E611" s="5"/>
      <c r="F611" s="4" t="str">
        <f>IFERROR(__xludf.DUMMYFUNCTION("IF(REGEXMATCH(A611, ""up""), SPLIT(A611,"" ""), 0)"),"up")</f>
        <v>up</v>
      </c>
      <c r="G611" s="5">
        <f>IFERROR(__xludf.DUMMYFUNCTION("""COMPUTED_VALUE"""),1.0)</f>
        <v>1</v>
      </c>
      <c r="H611" s="6">
        <f t="shared" si="1"/>
        <v>723</v>
      </c>
      <c r="I611" s="6">
        <f t="shared" si="2"/>
        <v>408862</v>
      </c>
    </row>
    <row r="612">
      <c r="A612" s="3" t="s">
        <v>12</v>
      </c>
      <c r="B612" s="4" t="str">
        <f>IFERROR(__xludf.DUMMYFUNCTION("IF(REGEXMATCH(A612, ""forward""), SPLIT(A612,"" ""), 0)"),"forward")</f>
        <v>forward</v>
      </c>
      <c r="C612" s="5">
        <f>IFERROR(__xludf.DUMMYFUNCTION("""COMPUTED_VALUE"""),4.0)</f>
        <v>4</v>
      </c>
      <c r="D612" s="4">
        <f>IFERROR(__xludf.DUMMYFUNCTION("IF(REGEXMATCH(A612, ""down""), SPLIT(A612,"" ""), 0)"),0.0)</f>
        <v>0</v>
      </c>
      <c r="E612" s="5"/>
      <c r="F612" s="4">
        <f>IFERROR(__xludf.DUMMYFUNCTION("IF(REGEXMATCH(A612, ""up""), SPLIT(A612,"" ""), 0)"),0.0)</f>
        <v>0</v>
      </c>
      <c r="G612" s="5"/>
      <c r="H612" s="6">
        <f t="shared" si="1"/>
        <v>723</v>
      </c>
      <c r="I612" s="6">
        <f t="shared" si="2"/>
        <v>411754</v>
      </c>
    </row>
    <row r="613">
      <c r="A613" s="3" t="s">
        <v>16</v>
      </c>
      <c r="B613" s="4">
        <f>IFERROR(__xludf.DUMMYFUNCTION("IF(REGEXMATCH(A613, ""forward""), SPLIT(A613,"" ""), 0)"),0.0)</f>
        <v>0</v>
      </c>
      <c r="C613" s="5"/>
      <c r="D613" s="4" t="str">
        <f>IFERROR(__xludf.DUMMYFUNCTION("IF(REGEXMATCH(A613, ""down""), SPLIT(A613,"" ""), 0)"),"down")</f>
        <v>down</v>
      </c>
      <c r="E613" s="5">
        <f>IFERROR(__xludf.DUMMYFUNCTION("""COMPUTED_VALUE"""),1.0)</f>
        <v>1</v>
      </c>
      <c r="F613" s="4">
        <f>IFERROR(__xludf.DUMMYFUNCTION("IF(REGEXMATCH(A613, ""up""), SPLIT(A613,"" ""), 0)"),0.0)</f>
        <v>0</v>
      </c>
      <c r="G613" s="5"/>
      <c r="H613" s="6">
        <f t="shared" si="1"/>
        <v>724</v>
      </c>
      <c r="I613" s="6">
        <f t="shared" si="2"/>
        <v>411754</v>
      </c>
    </row>
    <row r="614">
      <c r="A614" s="3" t="s">
        <v>39</v>
      </c>
      <c r="B614" s="4">
        <f>IFERROR(__xludf.DUMMYFUNCTION("IF(REGEXMATCH(A614, ""forward""), SPLIT(A614,"" ""), 0)"),0.0)</f>
        <v>0</v>
      </c>
      <c r="C614" s="5"/>
      <c r="D614" s="4">
        <f>IFERROR(__xludf.DUMMYFUNCTION("IF(REGEXMATCH(A614, ""down""), SPLIT(A614,"" ""), 0)"),0.0)</f>
        <v>0</v>
      </c>
      <c r="E614" s="5"/>
      <c r="F614" s="4" t="str">
        <f>IFERROR(__xludf.DUMMYFUNCTION("IF(REGEXMATCH(A614, ""up""), SPLIT(A614,"" ""), 0)"),"up")</f>
        <v>up</v>
      </c>
      <c r="G614" s="5">
        <f>IFERROR(__xludf.DUMMYFUNCTION("""COMPUTED_VALUE"""),4.0)</f>
        <v>4</v>
      </c>
      <c r="H614" s="6">
        <f t="shared" si="1"/>
        <v>720</v>
      </c>
      <c r="I614" s="6">
        <f t="shared" si="2"/>
        <v>411754</v>
      </c>
    </row>
    <row r="615">
      <c r="A615" s="3" t="s">
        <v>26</v>
      </c>
      <c r="B615" s="4">
        <f>IFERROR(__xludf.DUMMYFUNCTION("IF(REGEXMATCH(A615, ""forward""), SPLIT(A615,"" ""), 0)"),0.0)</f>
        <v>0</v>
      </c>
      <c r="C615" s="5"/>
      <c r="D615" s="4">
        <f>IFERROR(__xludf.DUMMYFUNCTION("IF(REGEXMATCH(A615, ""down""), SPLIT(A615,"" ""), 0)"),0.0)</f>
        <v>0</v>
      </c>
      <c r="E615" s="5"/>
      <c r="F615" s="4" t="str">
        <f>IFERROR(__xludf.DUMMYFUNCTION("IF(REGEXMATCH(A615, ""up""), SPLIT(A615,"" ""), 0)"),"up")</f>
        <v>up</v>
      </c>
      <c r="G615" s="5">
        <f>IFERROR(__xludf.DUMMYFUNCTION("""COMPUTED_VALUE"""),8.0)</f>
        <v>8</v>
      </c>
      <c r="H615" s="6">
        <f t="shared" si="1"/>
        <v>712</v>
      </c>
      <c r="I615" s="6">
        <f t="shared" si="2"/>
        <v>411754</v>
      </c>
    </row>
    <row r="616">
      <c r="A616" s="3" t="s">
        <v>33</v>
      </c>
      <c r="B616" s="4">
        <f>IFERROR(__xludf.DUMMYFUNCTION("IF(REGEXMATCH(A616, ""forward""), SPLIT(A616,"" ""), 0)"),0.0)</f>
        <v>0</v>
      </c>
      <c r="C616" s="5"/>
      <c r="D616" s="4" t="str">
        <f>IFERROR(__xludf.DUMMYFUNCTION("IF(REGEXMATCH(A616, ""down""), SPLIT(A616,"" ""), 0)"),"down")</f>
        <v>down</v>
      </c>
      <c r="E616" s="5">
        <f>IFERROR(__xludf.DUMMYFUNCTION("""COMPUTED_VALUE"""),9.0)</f>
        <v>9</v>
      </c>
      <c r="F616" s="4">
        <f>IFERROR(__xludf.DUMMYFUNCTION("IF(REGEXMATCH(A616, ""up""), SPLIT(A616,"" ""), 0)"),0.0)</f>
        <v>0</v>
      </c>
      <c r="G616" s="5"/>
      <c r="H616" s="6">
        <f t="shared" si="1"/>
        <v>721</v>
      </c>
      <c r="I616" s="6">
        <f t="shared" si="2"/>
        <v>411754</v>
      </c>
    </row>
    <row r="617">
      <c r="A617" s="3" t="s">
        <v>31</v>
      </c>
      <c r="B617" s="4">
        <f>IFERROR(__xludf.DUMMYFUNCTION("IF(REGEXMATCH(A617, ""forward""), SPLIT(A617,"" ""), 0)"),0.0)</f>
        <v>0</v>
      </c>
      <c r="C617" s="5"/>
      <c r="D617" s="4" t="str">
        <f>IFERROR(__xludf.DUMMYFUNCTION("IF(REGEXMATCH(A617, ""down""), SPLIT(A617,"" ""), 0)"),"down")</f>
        <v>down</v>
      </c>
      <c r="E617" s="5">
        <f>IFERROR(__xludf.DUMMYFUNCTION("""COMPUTED_VALUE"""),5.0)</f>
        <v>5</v>
      </c>
      <c r="F617" s="4">
        <f>IFERROR(__xludf.DUMMYFUNCTION("IF(REGEXMATCH(A617, ""up""), SPLIT(A617,"" ""), 0)"),0.0)</f>
        <v>0</v>
      </c>
      <c r="G617" s="5"/>
      <c r="H617" s="6">
        <f t="shared" si="1"/>
        <v>726</v>
      </c>
      <c r="I617" s="6">
        <f t="shared" si="2"/>
        <v>411754</v>
      </c>
    </row>
    <row r="618">
      <c r="A618" s="3" t="s">
        <v>22</v>
      </c>
      <c r="B618" s="4">
        <f>IFERROR(__xludf.DUMMYFUNCTION("IF(REGEXMATCH(A618, ""forward""), SPLIT(A618,"" ""), 0)"),0.0)</f>
        <v>0</v>
      </c>
      <c r="C618" s="5"/>
      <c r="D618" s="4" t="str">
        <f>IFERROR(__xludf.DUMMYFUNCTION("IF(REGEXMATCH(A618, ""down""), SPLIT(A618,"" ""), 0)"),"down")</f>
        <v>down</v>
      </c>
      <c r="E618" s="5">
        <f>IFERROR(__xludf.DUMMYFUNCTION("""COMPUTED_VALUE"""),7.0)</f>
        <v>7</v>
      </c>
      <c r="F618" s="4">
        <f>IFERROR(__xludf.DUMMYFUNCTION("IF(REGEXMATCH(A618, ""up""), SPLIT(A618,"" ""), 0)"),0.0)</f>
        <v>0</v>
      </c>
      <c r="G618" s="5"/>
      <c r="H618" s="6">
        <f t="shared" si="1"/>
        <v>733</v>
      </c>
      <c r="I618" s="6">
        <f t="shared" si="2"/>
        <v>411754</v>
      </c>
    </row>
    <row r="619">
      <c r="A619" s="3" t="s">
        <v>12</v>
      </c>
      <c r="B619" s="4" t="str">
        <f>IFERROR(__xludf.DUMMYFUNCTION("IF(REGEXMATCH(A619, ""forward""), SPLIT(A619,"" ""), 0)"),"forward")</f>
        <v>forward</v>
      </c>
      <c r="C619" s="5">
        <f>IFERROR(__xludf.DUMMYFUNCTION("""COMPUTED_VALUE"""),4.0)</f>
        <v>4</v>
      </c>
      <c r="D619" s="4">
        <f>IFERROR(__xludf.DUMMYFUNCTION("IF(REGEXMATCH(A619, ""down""), SPLIT(A619,"" ""), 0)"),0.0)</f>
        <v>0</v>
      </c>
      <c r="E619" s="5"/>
      <c r="F619" s="4">
        <f>IFERROR(__xludf.DUMMYFUNCTION("IF(REGEXMATCH(A619, ""up""), SPLIT(A619,"" ""), 0)"),0.0)</f>
        <v>0</v>
      </c>
      <c r="G619" s="5"/>
      <c r="H619" s="6">
        <f t="shared" si="1"/>
        <v>733</v>
      </c>
      <c r="I619" s="6">
        <f t="shared" si="2"/>
        <v>414686</v>
      </c>
    </row>
    <row r="620">
      <c r="A620" s="3" t="s">
        <v>16</v>
      </c>
      <c r="B620" s="4">
        <f>IFERROR(__xludf.DUMMYFUNCTION("IF(REGEXMATCH(A620, ""forward""), SPLIT(A620,"" ""), 0)"),0.0)</f>
        <v>0</v>
      </c>
      <c r="C620" s="5"/>
      <c r="D620" s="4" t="str">
        <f>IFERROR(__xludf.DUMMYFUNCTION("IF(REGEXMATCH(A620, ""down""), SPLIT(A620,"" ""), 0)"),"down")</f>
        <v>down</v>
      </c>
      <c r="E620" s="5">
        <f>IFERROR(__xludf.DUMMYFUNCTION("""COMPUTED_VALUE"""),1.0)</f>
        <v>1</v>
      </c>
      <c r="F620" s="4">
        <f>IFERROR(__xludf.DUMMYFUNCTION("IF(REGEXMATCH(A620, ""up""), SPLIT(A620,"" ""), 0)"),0.0)</f>
        <v>0</v>
      </c>
      <c r="G620" s="5"/>
      <c r="H620" s="6">
        <f t="shared" si="1"/>
        <v>734</v>
      </c>
      <c r="I620" s="6">
        <f t="shared" si="2"/>
        <v>414686</v>
      </c>
    </row>
    <row r="621">
      <c r="A621" s="3" t="s">
        <v>17</v>
      </c>
      <c r="B621" s="4" t="str">
        <f>IFERROR(__xludf.DUMMYFUNCTION("IF(REGEXMATCH(A621, ""forward""), SPLIT(A621,"" ""), 0)"),"forward")</f>
        <v>forward</v>
      </c>
      <c r="C621" s="5">
        <f>IFERROR(__xludf.DUMMYFUNCTION("""COMPUTED_VALUE"""),8.0)</f>
        <v>8</v>
      </c>
      <c r="D621" s="4">
        <f>IFERROR(__xludf.DUMMYFUNCTION("IF(REGEXMATCH(A621, ""down""), SPLIT(A621,"" ""), 0)"),0.0)</f>
        <v>0</v>
      </c>
      <c r="E621" s="5"/>
      <c r="F621" s="4">
        <f>IFERROR(__xludf.DUMMYFUNCTION("IF(REGEXMATCH(A621, ""up""), SPLIT(A621,"" ""), 0)"),0.0)</f>
        <v>0</v>
      </c>
      <c r="G621" s="5"/>
      <c r="H621" s="6">
        <f t="shared" si="1"/>
        <v>734</v>
      </c>
      <c r="I621" s="6">
        <f t="shared" si="2"/>
        <v>420558</v>
      </c>
    </row>
    <row r="622">
      <c r="A622" s="3" t="s">
        <v>31</v>
      </c>
      <c r="B622" s="4">
        <f>IFERROR(__xludf.DUMMYFUNCTION("IF(REGEXMATCH(A622, ""forward""), SPLIT(A622,"" ""), 0)"),0.0)</f>
        <v>0</v>
      </c>
      <c r="C622" s="5"/>
      <c r="D622" s="4" t="str">
        <f>IFERROR(__xludf.DUMMYFUNCTION("IF(REGEXMATCH(A622, ""down""), SPLIT(A622,"" ""), 0)"),"down")</f>
        <v>down</v>
      </c>
      <c r="E622" s="5">
        <f>IFERROR(__xludf.DUMMYFUNCTION("""COMPUTED_VALUE"""),5.0)</f>
        <v>5</v>
      </c>
      <c r="F622" s="4">
        <f>IFERROR(__xludf.DUMMYFUNCTION("IF(REGEXMATCH(A622, ""up""), SPLIT(A622,"" ""), 0)"),0.0)</f>
        <v>0</v>
      </c>
      <c r="G622" s="5"/>
      <c r="H622" s="6">
        <f t="shared" si="1"/>
        <v>739</v>
      </c>
      <c r="I622" s="6">
        <f t="shared" si="2"/>
        <v>420558</v>
      </c>
    </row>
    <row r="623">
      <c r="A623" s="3" t="s">
        <v>24</v>
      </c>
      <c r="B623" s="4" t="str">
        <f>IFERROR(__xludf.DUMMYFUNCTION("IF(REGEXMATCH(A623, ""forward""), SPLIT(A623,"" ""), 0)"),"forward")</f>
        <v>forward</v>
      </c>
      <c r="C623" s="5">
        <f>IFERROR(__xludf.DUMMYFUNCTION("""COMPUTED_VALUE"""),7.0)</f>
        <v>7</v>
      </c>
      <c r="D623" s="4">
        <f>IFERROR(__xludf.DUMMYFUNCTION("IF(REGEXMATCH(A623, ""down""), SPLIT(A623,"" ""), 0)"),0.0)</f>
        <v>0</v>
      </c>
      <c r="E623" s="5"/>
      <c r="F623" s="4">
        <f>IFERROR(__xludf.DUMMYFUNCTION("IF(REGEXMATCH(A623, ""up""), SPLIT(A623,"" ""), 0)"),0.0)</f>
        <v>0</v>
      </c>
      <c r="G623" s="5"/>
      <c r="H623" s="6">
        <f t="shared" si="1"/>
        <v>739</v>
      </c>
      <c r="I623" s="6">
        <f t="shared" si="2"/>
        <v>425731</v>
      </c>
    </row>
    <row r="624">
      <c r="A624" s="3" t="s">
        <v>15</v>
      </c>
      <c r="B624" s="4">
        <f>IFERROR(__xludf.DUMMYFUNCTION("IF(REGEXMATCH(A624, ""forward""), SPLIT(A624,"" ""), 0)"),0.0)</f>
        <v>0</v>
      </c>
      <c r="C624" s="5"/>
      <c r="D624" s="4" t="str">
        <f>IFERROR(__xludf.DUMMYFUNCTION("IF(REGEXMATCH(A624, ""down""), SPLIT(A624,"" ""), 0)"),"down")</f>
        <v>down</v>
      </c>
      <c r="E624" s="5">
        <f>IFERROR(__xludf.DUMMYFUNCTION("""COMPUTED_VALUE"""),3.0)</f>
        <v>3</v>
      </c>
      <c r="F624" s="4">
        <f>IFERROR(__xludf.DUMMYFUNCTION("IF(REGEXMATCH(A624, ""up""), SPLIT(A624,"" ""), 0)"),0.0)</f>
        <v>0</v>
      </c>
      <c r="G624" s="5"/>
      <c r="H624" s="6">
        <f t="shared" si="1"/>
        <v>742</v>
      </c>
      <c r="I624" s="6">
        <f t="shared" si="2"/>
        <v>425731</v>
      </c>
    </row>
    <row r="625">
      <c r="A625" s="3" t="s">
        <v>34</v>
      </c>
      <c r="B625" s="4">
        <f>IFERROR(__xludf.DUMMYFUNCTION("IF(REGEXMATCH(A625, ""forward""), SPLIT(A625,"" ""), 0)"),0.0)</f>
        <v>0</v>
      </c>
      <c r="C625" s="5"/>
      <c r="D625" s="4">
        <f>IFERROR(__xludf.DUMMYFUNCTION("IF(REGEXMATCH(A625, ""down""), SPLIT(A625,"" ""), 0)"),0.0)</f>
        <v>0</v>
      </c>
      <c r="E625" s="5"/>
      <c r="F625" s="4" t="str">
        <f>IFERROR(__xludf.DUMMYFUNCTION("IF(REGEXMATCH(A625, ""up""), SPLIT(A625,"" ""), 0)"),"up")</f>
        <v>up</v>
      </c>
      <c r="G625" s="5">
        <f>IFERROR(__xludf.DUMMYFUNCTION("""COMPUTED_VALUE"""),2.0)</f>
        <v>2</v>
      </c>
      <c r="H625" s="6">
        <f t="shared" si="1"/>
        <v>740</v>
      </c>
      <c r="I625" s="6">
        <f t="shared" si="2"/>
        <v>425731</v>
      </c>
    </row>
    <row r="626">
      <c r="A626" s="3" t="s">
        <v>12</v>
      </c>
      <c r="B626" s="4" t="str">
        <f>IFERROR(__xludf.DUMMYFUNCTION("IF(REGEXMATCH(A626, ""forward""), SPLIT(A626,"" ""), 0)"),"forward")</f>
        <v>forward</v>
      </c>
      <c r="C626" s="5">
        <f>IFERROR(__xludf.DUMMYFUNCTION("""COMPUTED_VALUE"""),4.0)</f>
        <v>4</v>
      </c>
      <c r="D626" s="4">
        <f>IFERROR(__xludf.DUMMYFUNCTION("IF(REGEXMATCH(A626, ""down""), SPLIT(A626,"" ""), 0)"),0.0)</f>
        <v>0</v>
      </c>
      <c r="E626" s="5"/>
      <c r="F626" s="4">
        <f>IFERROR(__xludf.DUMMYFUNCTION("IF(REGEXMATCH(A626, ""up""), SPLIT(A626,"" ""), 0)"),0.0)</f>
        <v>0</v>
      </c>
      <c r="G626" s="5"/>
      <c r="H626" s="6">
        <f t="shared" si="1"/>
        <v>740</v>
      </c>
      <c r="I626" s="6">
        <f t="shared" si="2"/>
        <v>428691</v>
      </c>
    </row>
    <row r="627">
      <c r="A627" s="3" t="s">
        <v>16</v>
      </c>
      <c r="B627" s="4">
        <f>IFERROR(__xludf.DUMMYFUNCTION("IF(REGEXMATCH(A627, ""forward""), SPLIT(A627,"" ""), 0)"),0.0)</f>
        <v>0</v>
      </c>
      <c r="C627" s="5"/>
      <c r="D627" s="4" t="str">
        <f>IFERROR(__xludf.DUMMYFUNCTION("IF(REGEXMATCH(A627, ""down""), SPLIT(A627,"" ""), 0)"),"down")</f>
        <v>down</v>
      </c>
      <c r="E627" s="5">
        <f>IFERROR(__xludf.DUMMYFUNCTION("""COMPUTED_VALUE"""),1.0)</f>
        <v>1</v>
      </c>
      <c r="F627" s="4">
        <f>IFERROR(__xludf.DUMMYFUNCTION("IF(REGEXMATCH(A627, ""up""), SPLIT(A627,"" ""), 0)"),0.0)</f>
        <v>0</v>
      </c>
      <c r="G627" s="5"/>
      <c r="H627" s="6">
        <f t="shared" si="1"/>
        <v>741</v>
      </c>
      <c r="I627" s="6">
        <f t="shared" si="2"/>
        <v>428691</v>
      </c>
    </row>
    <row r="628">
      <c r="A628" s="3" t="s">
        <v>12</v>
      </c>
      <c r="B628" s="4" t="str">
        <f>IFERROR(__xludf.DUMMYFUNCTION("IF(REGEXMATCH(A628, ""forward""), SPLIT(A628,"" ""), 0)"),"forward")</f>
        <v>forward</v>
      </c>
      <c r="C628" s="5">
        <f>IFERROR(__xludf.DUMMYFUNCTION("""COMPUTED_VALUE"""),4.0)</f>
        <v>4</v>
      </c>
      <c r="D628" s="4">
        <f>IFERROR(__xludf.DUMMYFUNCTION("IF(REGEXMATCH(A628, ""down""), SPLIT(A628,"" ""), 0)"),0.0)</f>
        <v>0</v>
      </c>
      <c r="E628" s="5"/>
      <c r="F628" s="4">
        <f>IFERROR(__xludf.DUMMYFUNCTION("IF(REGEXMATCH(A628, ""up""), SPLIT(A628,"" ""), 0)"),0.0)</f>
        <v>0</v>
      </c>
      <c r="G628" s="5"/>
      <c r="H628" s="6">
        <f t="shared" si="1"/>
        <v>741</v>
      </c>
      <c r="I628" s="6">
        <f t="shared" si="2"/>
        <v>431655</v>
      </c>
    </row>
    <row r="629">
      <c r="A629" s="3" t="s">
        <v>30</v>
      </c>
      <c r="B629" s="4">
        <f>IFERROR(__xludf.DUMMYFUNCTION("IF(REGEXMATCH(A629, ""forward""), SPLIT(A629,"" ""), 0)"),0.0)</f>
        <v>0</v>
      </c>
      <c r="C629" s="5"/>
      <c r="D629" s="4">
        <f>IFERROR(__xludf.DUMMYFUNCTION("IF(REGEXMATCH(A629, ""down""), SPLIT(A629,"" ""), 0)"),0.0)</f>
        <v>0</v>
      </c>
      <c r="E629" s="5"/>
      <c r="F629" s="4" t="str">
        <f>IFERROR(__xludf.DUMMYFUNCTION("IF(REGEXMATCH(A629, ""up""), SPLIT(A629,"" ""), 0)"),"up")</f>
        <v>up</v>
      </c>
      <c r="G629" s="5">
        <f>IFERROR(__xludf.DUMMYFUNCTION("""COMPUTED_VALUE"""),5.0)</f>
        <v>5</v>
      </c>
      <c r="H629" s="6">
        <f t="shared" si="1"/>
        <v>736</v>
      </c>
      <c r="I629" s="6">
        <f t="shared" si="2"/>
        <v>431655</v>
      </c>
    </row>
    <row r="630">
      <c r="A630" s="3" t="s">
        <v>37</v>
      </c>
      <c r="B630" s="4" t="str">
        <f>IFERROR(__xludf.DUMMYFUNCTION("IF(REGEXMATCH(A630, ""forward""), SPLIT(A630,"" ""), 0)"),"forward")</f>
        <v>forward</v>
      </c>
      <c r="C630" s="5">
        <f>IFERROR(__xludf.DUMMYFUNCTION("""COMPUTED_VALUE"""),9.0)</f>
        <v>9</v>
      </c>
      <c r="D630" s="4">
        <f>IFERROR(__xludf.DUMMYFUNCTION("IF(REGEXMATCH(A630, ""down""), SPLIT(A630,"" ""), 0)"),0.0)</f>
        <v>0</v>
      </c>
      <c r="E630" s="5"/>
      <c r="F630" s="4">
        <f>IFERROR(__xludf.DUMMYFUNCTION("IF(REGEXMATCH(A630, ""up""), SPLIT(A630,"" ""), 0)"),0.0)</f>
        <v>0</v>
      </c>
      <c r="G630" s="5"/>
      <c r="H630" s="6">
        <f t="shared" si="1"/>
        <v>736</v>
      </c>
      <c r="I630" s="6">
        <f t="shared" si="2"/>
        <v>438279</v>
      </c>
    </row>
    <row r="631">
      <c r="A631" s="3" t="s">
        <v>16</v>
      </c>
      <c r="B631" s="4">
        <f>IFERROR(__xludf.DUMMYFUNCTION("IF(REGEXMATCH(A631, ""forward""), SPLIT(A631,"" ""), 0)"),0.0)</f>
        <v>0</v>
      </c>
      <c r="C631" s="5"/>
      <c r="D631" s="4" t="str">
        <f>IFERROR(__xludf.DUMMYFUNCTION("IF(REGEXMATCH(A631, ""down""), SPLIT(A631,"" ""), 0)"),"down")</f>
        <v>down</v>
      </c>
      <c r="E631" s="5">
        <f>IFERROR(__xludf.DUMMYFUNCTION("""COMPUTED_VALUE"""),1.0)</f>
        <v>1</v>
      </c>
      <c r="F631" s="4">
        <f>IFERROR(__xludf.DUMMYFUNCTION("IF(REGEXMATCH(A631, ""up""), SPLIT(A631,"" ""), 0)"),0.0)</f>
        <v>0</v>
      </c>
      <c r="G631" s="5"/>
      <c r="H631" s="6">
        <f t="shared" si="1"/>
        <v>737</v>
      </c>
      <c r="I631" s="6">
        <f t="shared" si="2"/>
        <v>438279</v>
      </c>
    </row>
    <row r="632">
      <c r="A632" s="3" t="s">
        <v>24</v>
      </c>
      <c r="B632" s="4" t="str">
        <f>IFERROR(__xludf.DUMMYFUNCTION("IF(REGEXMATCH(A632, ""forward""), SPLIT(A632,"" ""), 0)"),"forward")</f>
        <v>forward</v>
      </c>
      <c r="C632" s="5">
        <f>IFERROR(__xludf.DUMMYFUNCTION("""COMPUTED_VALUE"""),7.0)</f>
        <v>7</v>
      </c>
      <c r="D632" s="4">
        <f>IFERROR(__xludf.DUMMYFUNCTION("IF(REGEXMATCH(A632, ""down""), SPLIT(A632,"" ""), 0)"),0.0)</f>
        <v>0</v>
      </c>
      <c r="E632" s="5"/>
      <c r="F632" s="4">
        <f>IFERROR(__xludf.DUMMYFUNCTION("IF(REGEXMATCH(A632, ""up""), SPLIT(A632,"" ""), 0)"),0.0)</f>
        <v>0</v>
      </c>
      <c r="G632" s="5"/>
      <c r="H632" s="6">
        <f t="shared" si="1"/>
        <v>737</v>
      </c>
      <c r="I632" s="6">
        <f t="shared" si="2"/>
        <v>443438</v>
      </c>
    </row>
    <row r="633">
      <c r="A633" s="3" t="s">
        <v>27</v>
      </c>
      <c r="B633" s="4">
        <f>IFERROR(__xludf.DUMMYFUNCTION("IF(REGEXMATCH(A633, ""forward""), SPLIT(A633,"" ""), 0)"),0.0)</f>
        <v>0</v>
      </c>
      <c r="C633" s="5"/>
      <c r="D633" s="4">
        <f>IFERROR(__xludf.DUMMYFUNCTION("IF(REGEXMATCH(A633, ""down""), SPLIT(A633,"" ""), 0)"),0.0)</f>
        <v>0</v>
      </c>
      <c r="E633" s="5"/>
      <c r="F633" s="4" t="str">
        <f>IFERROR(__xludf.DUMMYFUNCTION("IF(REGEXMATCH(A633, ""up""), SPLIT(A633,"" ""), 0)"),"up")</f>
        <v>up</v>
      </c>
      <c r="G633" s="5">
        <f>IFERROR(__xludf.DUMMYFUNCTION("""COMPUTED_VALUE"""),3.0)</f>
        <v>3</v>
      </c>
      <c r="H633" s="6">
        <f t="shared" si="1"/>
        <v>734</v>
      </c>
      <c r="I633" s="6">
        <f t="shared" si="2"/>
        <v>443438</v>
      </c>
    </row>
    <row r="634">
      <c r="A634" s="3" t="s">
        <v>35</v>
      </c>
      <c r="B634" s="4">
        <f>IFERROR(__xludf.DUMMYFUNCTION("IF(REGEXMATCH(A634, ""forward""), SPLIT(A634,"" ""), 0)"),0.0)</f>
        <v>0</v>
      </c>
      <c r="C634" s="5"/>
      <c r="D634" s="4">
        <f>IFERROR(__xludf.DUMMYFUNCTION("IF(REGEXMATCH(A634, ""down""), SPLIT(A634,"" ""), 0)"),0.0)</f>
        <v>0</v>
      </c>
      <c r="E634" s="5"/>
      <c r="F634" s="4" t="str">
        <f>IFERROR(__xludf.DUMMYFUNCTION("IF(REGEXMATCH(A634, ""up""), SPLIT(A634,"" ""), 0)"),"up")</f>
        <v>up</v>
      </c>
      <c r="G634" s="5">
        <f>IFERROR(__xludf.DUMMYFUNCTION("""COMPUTED_VALUE"""),9.0)</f>
        <v>9</v>
      </c>
      <c r="H634" s="6">
        <f t="shared" si="1"/>
        <v>725</v>
      </c>
      <c r="I634" s="6">
        <f t="shared" si="2"/>
        <v>443438</v>
      </c>
    </row>
    <row r="635">
      <c r="A635" s="3" t="s">
        <v>12</v>
      </c>
      <c r="B635" s="4" t="str">
        <f>IFERROR(__xludf.DUMMYFUNCTION("IF(REGEXMATCH(A635, ""forward""), SPLIT(A635,"" ""), 0)"),"forward")</f>
        <v>forward</v>
      </c>
      <c r="C635" s="5">
        <f>IFERROR(__xludf.DUMMYFUNCTION("""COMPUTED_VALUE"""),4.0)</f>
        <v>4</v>
      </c>
      <c r="D635" s="4">
        <f>IFERROR(__xludf.DUMMYFUNCTION("IF(REGEXMATCH(A635, ""down""), SPLIT(A635,"" ""), 0)"),0.0)</f>
        <v>0</v>
      </c>
      <c r="E635" s="5"/>
      <c r="F635" s="4">
        <f>IFERROR(__xludf.DUMMYFUNCTION("IF(REGEXMATCH(A635, ""up""), SPLIT(A635,"" ""), 0)"),0.0)</f>
        <v>0</v>
      </c>
      <c r="G635" s="5"/>
      <c r="H635" s="6">
        <f t="shared" si="1"/>
        <v>725</v>
      </c>
      <c r="I635" s="6">
        <f t="shared" si="2"/>
        <v>446338</v>
      </c>
    </row>
    <row r="636">
      <c r="A636" s="3" t="s">
        <v>30</v>
      </c>
      <c r="B636" s="4">
        <f>IFERROR(__xludf.DUMMYFUNCTION("IF(REGEXMATCH(A636, ""forward""), SPLIT(A636,"" ""), 0)"),0.0)</f>
        <v>0</v>
      </c>
      <c r="C636" s="5"/>
      <c r="D636" s="4">
        <f>IFERROR(__xludf.DUMMYFUNCTION("IF(REGEXMATCH(A636, ""down""), SPLIT(A636,"" ""), 0)"),0.0)</f>
        <v>0</v>
      </c>
      <c r="E636" s="5"/>
      <c r="F636" s="4" t="str">
        <f>IFERROR(__xludf.DUMMYFUNCTION("IF(REGEXMATCH(A636, ""up""), SPLIT(A636,"" ""), 0)"),"up")</f>
        <v>up</v>
      </c>
      <c r="G636" s="5">
        <f>IFERROR(__xludf.DUMMYFUNCTION("""COMPUTED_VALUE"""),5.0)</f>
        <v>5</v>
      </c>
      <c r="H636" s="6">
        <f t="shared" si="1"/>
        <v>720</v>
      </c>
      <c r="I636" s="6">
        <f t="shared" si="2"/>
        <v>446338</v>
      </c>
    </row>
    <row r="637">
      <c r="A637" s="3" t="s">
        <v>21</v>
      </c>
      <c r="B637" s="4">
        <f>IFERROR(__xludf.DUMMYFUNCTION("IF(REGEXMATCH(A637, ""forward""), SPLIT(A637,"" ""), 0)"),0.0)</f>
        <v>0</v>
      </c>
      <c r="C637" s="5"/>
      <c r="D637" s="4" t="str">
        <f>IFERROR(__xludf.DUMMYFUNCTION("IF(REGEXMATCH(A637, ""down""), SPLIT(A637,"" ""), 0)"),"down")</f>
        <v>down</v>
      </c>
      <c r="E637" s="5">
        <f>IFERROR(__xludf.DUMMYFUNCTION("""COMPUTED_VALUE"""),6.0)</f>
        <v>6</v>
      </c>
      <c r="F637" s="4">
        <f>IFERROR(__xludf.DUMMYFUNCTION("IF(REGEXMATCH(A637, ""up""), SPLIT(A637,"" ""), 0)"),0.0)</f>
        <v>0</v>
      </c>
      <c r="G637" s="5"/>
      <c r="H637" s="6">
        <f t="shared" si="1"/>
        <v>726</v>
      </c>
      <c r="I637" s="6">
        <f t="shared" si="2"/>
        <v>446338</v>
      </c>
    </row>
    <row r="638">
      <c r="A638" s="3" t="s">
        <v>20</v>
      </c>
      <c r="B638" s="4" t="str">
        <f>IFERROR(__xludf.DUMMYFUNCTION("IF(REGEXMATCH(A638, ""forward""), SPLIT(A638,"" ""), 0)"),"forward")</f>
        <v>forward</v>
      </c>
      <c r="C638" s="5">
        <f>IFERROR(__xludf.DUMMYFUNCTION("""COMPUTED_VALUE"""),2.0)</f>
        <v>2</v>
      </c>
      <c r="D638" s="4">
        <f>IFERROR(__xludf.DUMMYFUNCTION("IF(REGEXMATCH(A638, ""down""), SPLIT(A638,"" ""), 0)"),0.0)</f>
        <v>0</v>
      </c>
      <c r="E638" s="5"/>
      <c r="F638" s="4">
        <f>IFERROR(__xludf.DUMMYFUNCTION("IF(REGEXMATCH(A638, ""up""), SPLIT(A638,"" ""), 0)"),0.0)</f>
        <v>0</v>
      </c>
      <c r="G638" s="5"/>
      <c r="H638" s="6">
        <f t="shared" si="1"/>
        <v>726</v>
      </c>
      <c r="I638" s="6">
        <f t="shared" si="2"/>
        <v>447790</v>
      </c>
    </row>
    <row r="639">
      <c r="A639" s="3" t="s">
        <v>16</v>
      </c>
      <c r="B639" s="4">
        <f>IFERROR(__xludf.DUMMYFUNCTION("IF(REGEXMATCH(A639, ""forward""), SPLIT(A639,"" ""), 0)"),0.0)</f>
        <v>0</v>
      </c>
      <c r="C639" s="5"/>
      <c r="D639" s="4" t="str">
        <f>IFERROR(__xludf.DUMMYFUNCTION("IF(REGEXMATCH(A639, ""down""), SPLIT(A639,"" ""), 0)"),"down")</f>
        <v>down</v>
      </c>
      <c r="E639" s="5">
        <f>IFERROR(__xludf.DUMMYFUNCTION("""COMPUTED_VALUE"""),1.0)</f>
        <v>1</v>
      </c>
      <c r="F639" s="4">
        <f>IFERROR(__xludf.DUMMYFUNCTION("IF(REGEXMATCH(A639, ""up""), SPLIT(A639,"" ""), 0)"),0.0)</f>
        <v>0</v>
      </c>
      <c r="G639" s="5"/>
      <c r="H639" s="6">
        <f t="shared" si="1"/>
        <v>727</v>
      </c>
      <c r="I639" s="6">
        <f t="shared" si="2"/>
        <v>447790</v>
      </c>
    </row>
    <row r="640">
      <c r="A640" s="3" t="s">
        <v>23</v>
      </c>
      <c r="B640" s="4" t="str">
        <f>IFERROR(__xludf.DUMMYFUNCTION("IF(REGEXMATCH(A640, ""forward""), SPLIT(A640,"" ""), 0)"),"forward")</f>
        <v>forward</v>
      </c>
      <c r="C640" s="5">
        <f>IFERROR(__xludf.DUMMYFUNCTION("""COMPUTED_VALUE"""),1.0)</f>
        <v>1</v>
      </c>
      <c r="D640" s="4">
        <f>IFERROR(__xludf.DUMMYFUNCTION("IF(REGEXMATCH(A640, ""down""), SPLIT(A640,"" ""), 0)"),0.0)</f>
        <v>0</v>
      </c>
      <c r="E640" s="5"/>
      <c r="F640" s="4">
        <f>IFERROR(__xludf.DUMMYFUNCTION("IF(REGEXMATCH(A640, ""up""), SPLIT(A640,"" ""), 0)"),0.0)</f>
        <v>0</v>
      </c>
      <c r="G640" s="5"/>
      <c r="H640" s="6">
        <f t="shared" si="1"/>
        <v>727</v>
      </c>
      <c r="I640" s="6">
        <f t="shared" si="2"/>
        <v>448517</v>
      </c>
    </row>
    <row r="641">
      <c r="A641" s="3" t="s">
        <v>33</v>
      </c>
      <c r="B641" s="4">
        <f>IFERROR(__xludf.DUMMYFUNCTION("IF(REGEXMATCH(A641, ""forward""), SPLIT(A641,"" ""), 0)"),0.0)</f>
        <v>0</v>
      </c>
      <c r="C641" s="5"/>
      <c r="D641" s="4" t="str">
        <f>IFERROR(__xludf.DUMMYFUNCTION("IF(REGEXMATCH(A641, ""down""), SPLIT(A641,"" ""), 0)"),"down")</f>
        <v>down</v>
      </c>
      <c r="E641" s="5">
        <f>IFERROR(__xludf.DUMMYFUNCTION("""COMPUTED_VALUE"""),9.0)</f>
        <v>9</v>
      </c>
      <c r="F641" s="4">
        <f>IFERROR(__xludf.DUMMYFUNCTION("IF(REGEXMATCH(A641, ""up""), SPLIT(A641,"" ""), 0)"),0.0)</f>
        <v>0</v>
      </c>
      <c r="G641" s="5"/>
      <c r="H641" s="6">
        <f t="shared" si="1"/>
        <v>736</v>
      </c>
      <c r="I641" s="6">
        <f t="shared" si="2"/>
        <v>448517</v>
      </c>
    </row>
    <row r="642">
      <c r="A642" s="3" t="s">
        <v>29</v>
      </c>
      <c r="B642" s="4" t="str">
        <f>IFERROR(__xludf.DUMMYFUNCTION("IF(REGEXMATCH(A642, ""forward""), SPLIT(A642,"" ""), 0)"),"forward")</f>
        <v>forward</v>
      </c>
      <c r="C642" s="5">
        <f>IFERROR(__xludf.DUMMYFUNCTION("""COMPUTED_VALUE"""),5.0)</f>
        <v>5</v>
      </c>
      <c r="D642" s="4">
        <f>IFERROR(__xludf.DUMMYFUNCTION("IF(REGEXMATCH(A642, ""down""), SPLIT(A642,"" ""), 0)"),0.0)</f>
        <v>0</v>
      </c>
      <c r="E642" s="5"/>
      <c r="F642" s="4">
        <f>IFERROR(__xludf.DUMMYFUNCTION("IF(REGEXMATCH(A642, ""up""), SPLIT(A642,"" ""), 0)"),0.0)</f>
        <v>0</v>
      </c>
      <c r="G642" s="5"/>
      <c r="H642" s="6">
        <f t="shared" si="1"/>
        <v>736</v>
      </c>
      <c r="I642" s="6">
        <f t="shared" si="2"/>
        <v>452197</v>
      </c>
    </row>
    <row r="643">
      <c r="A643" s="3" t="s">
        <v>25</v>
      </c>
      <c r="B643" s="4">
        <f>IFERROR(__xludf.DUMMYFUNCTION("IF(REGEXMATCH(A643, ""forward""), SPLIT(A643,"" ""), 0)"),0.0)</f>
        <v>0</v>
      </c>
      <c r="C643" s="5"/>
      <c r="D643" s="4" t="str">
        <f>IFERROR(__xludf.DUMMYFUNCTION("IF(REGEXMATCH(A643, ""down""), SPLIT(A643,"" ""), 0)"),"down")</f>
        <v>down</v>
      </c>
      <c r="E643" s="5">
        <f>IFERROR(__xludf.DUMMYFUNCTION("""COMPUTED_VALUE"""),2.0)</f>
        <v>2</v>
      </c>
      <c r="F643" s="4">
        <f>IFERROR(__xludf.DUMMYFUNCTION("IF(REGEXMATCH(A643, ""up""), SPLIT(A643,"" ""), 0)"),0.0)</f>
        <v>0</v>
      </c>
      <c r="G643" s="5"/>
      <c r="H643" s="6">
        <f t="shared" si="1"/>
        <v>738</v>
      </c>
      <c r="I643" s="6">
        <f t="shared" si="2"/>
        <v>452197</v>
      </c>
    </row>
    <row r="644">
      <c r="A644" s="3" t="s">
        <v>27</v>
      </c>
      <c r="B644" s="4">
        <f>IFERROR(__xludf.DUMMYFUNCTION("IF(REGEXMATCH(A644, ""forward""), SPLIT(A644,"" ""), 0)"),0.0)</f>
        <v>0</v>
      </c>
      <c r="C644" s="5"/>
      <c r="D644" s="4">
        <f>IFERROR(__xludf.DUMMYFUNCTION("IF(REGEXMATCH(A644, ""down""), SPLIT(A644,"" ""), 0)"),0.0)</f>
        <v>0</v>
      </c>
      <c r="E644" s="5"/>
      <c r="F644" s="4" t="str">
        <f>IFERROR(__xludf.DUMMYFUNCTION("IF(REGEXMATCH(A644, ""up""), SPLIT(A644,"" ""), 0)"),"up")</f>
        <v>up</v>
      </c>
      <c r="G644" s="5">
        <f>IFERROR(__xludf.DUMMYFUNCTION("""COMPUTED_VALUE"""),3.0)</f>
        <v>3</v>
      </c>
      <c r="H644" s="6">
        <f t="shared" si="1"/>
        <v>735</v>
      </c>
      <c r="I644" s="6">
        <f t="shared" si="2"/>
        <v>452197</v>
      </c>
    </row>
    <row r="645">
      <c r="A645" s="3" t="s">
        <v>31</v>
      </c>
      <c r="B645" s="4">
        <f>IFERROR(__xludf.DUMMYFUNCTION("IF(REGEXMATCH(A645, ""forward""), SPLIT(A645,"" ""), 0)"),0.0)</f>
        <v>0</v>
      </c>
      <c r="C645" s="5"/>
      <c r="D645" s="4" t="str">
        <f>IFERROR(__xludf.DUMMYFUNCTION("IF(REGEXMATCH(A645, ""down""), SPLIT(A645,"" ""), 0)"),"down")</f>
        <v>down</v>
      </c>
      <c r="E645" s="5">
        <f>IFERROR(__xludf.DUMMYFUNCTION("""COMPUTED_VALUE"""),5.0)</f>
        <v>5</v>
      </c>
      <c r="F645" s="4">
        <f>IFERROR(__xludf.DUMMYFUNCTION("IF(REGEXMATCH(A645, ""up""), SPLIT(A645,"" ""), 0)"),0.0)</f>
        <v>0</v>
      </c>
      <c r="G645" s="5"/>
      <c r="H645" s="6">
        <f t="shared" si="1"/>
        <v>740</v>
      </c>
      <c r="I645" s="6">
        <f t="shared" si="2"/>
        <v>452197</v>
      </c>
    </row>
    <row r="646">
      <c r="A646" s="3" t="s">
        <v>39</v>
      </c>
      <c r="B646" s="4">
        <f>IFERROR(__xludf.DUMMYFUNCTION("IF(REGEXMATCH(A646, ""forward""), SPLIT(A646,"" ""), 0)"),0.0)</f>
        <v>0</v>
      </c>
      <c r="C646" s="5"/>
      <c r="D646" s="4">
        <f>IFERROR(__xludf.DUMMYFUNCTION("IF(REGEXMATCH(A646, ""down""), SPLIT(A646,"" ""), 0)"),0.0)</f>
        <v>0</v>
      </c>
      <c r="E646" s="5"/>
      <c r="F646" s="4" t="str">
        <f>IFERROR(__xludf.DUMMYFUNCTION("IF(REGEXMATCH(A646, ""up""), SPLIT(A646,"" ""), 0)"),"up")</f>
        <v>up</v>
      </c>
      <c r="G646" s="5">
        <f>IFERROR(__xludf.DUMMYFUNCTION("""COMPUTED_VALUE"""),4.0)</f>
        <v>4</v>
      </c>
      <c r="H646" s="6">
        <f t="shared" si="1"/>
        <v>736</v>
      </c>
      <c r="I646" s="6">
        <f t="shared" si="2"/>
        <v>452197</v>
      </c>
    </row>
    <row r="647">
      <c r="A647" s="3" t="s">
        <v>31</v>
      </c>
      <c r="B647" s="4">
        <f>IFERROR(__xludf.DUMMYFUNCTION("IF(REGEXMATCH(A647, ""forward""), SPLIT(A647,"" ""), 0)"),0.0)</f>
        <v>0</v>
      </c>
      <c r="C647" s="5"/>
      <c r="D647" s="4" t="str">
        <f>IFERROR(__xludf.DUMMYFUNCTION("IF(REGEXMATCH(A647, ""down""), SPLIT(A647,"" ""), 0)"),"down")</f>
        <v>down</v>
      </c>
      <c r="E647" s="5">
        <f>IFERROR(__xludf.DUMMYFUNCTION("""COMPUTED_VALUE"""),5.0)</f>
        <v>5</v>
      </c>
      <c r="F647" s="4">
        <f>IFERROR(__xludf.DUMMYFUNCTION("IF(REGEXMATCH(A647, ""up""), SPLIT(A647,"" ""), 0)"),0.0)</f>
        <v>0</v>
      </c>
      <c r="G647" s="5"/>
      <c r="H647" s="6">
        <f t="shared" si="1"/>
        <v>741</v>
      </c>
      <c r="I647" s="6">
        <f t="shared" si="2"/>
        <v>452197</v>
      </c>
    </row>
    <row r="648">
      <c r="A648" s="3" t="s">
        <v>14</v>
      </c>
      <c r="B648" s="4">
        <f>IFERROR(__xludf.DUMMYFUNCTION("IF(REGEXMATCH(A648, ""forward""), SPLIT(A648,"" ""), 0)"),0.0)</f>
        <v>0</v>
      </c>
      <c r="C648" s="5"/>
      <c r="D648" s="4" t="str">
        <f>IFERROR(__xludf.DUMMYFUNCTION("IF(REGEXMATCH(A648, ""down""), SPLIT(A648,"" ""), 0)"),"down")</f>
        <v>down</v>
      </c>
      <c r="E648" s="5">
        <f>IFERROR(__xludf.DUMMYFUNCTION("""COMPUTED_VALUE"""),8.0)</f>
        <v>8</v>
      </c>
      <c r="F648" s="4">
        <f>IFERROR(__xludf.DUMMYFUNCTION("IF(REGEXMATCH(A648, ""up""), SPLIT(A648,"" ""), 0)"),0.0)</f>
        <v>0</v>
      </c>
      <c r="G648" s="5"/>
      <c r="H648" s="6">
        <f t="shared" si="1"/>
        <v>749</v>
      </c>
      <c r="I648" s="6">
        <f t="shared" si="2"/>
        <v>452197</v>
      </c>
    </row>
    <row r="649">
      <c r="A649" s="3" t="s">
        <v>14</v>
      </c>
      <c r="B649" s="4">
        <f>IFERROR(__xludf.DUMMYFUNCTION("IF(REGEXMATCH(A649, ""forward""), SPLIT(A649,"" ""), 0)"),0.0)</f>
        <v>0</v>
      </c>
      <c r="C649" s="5"/>
      <c r="D649" s="4" t="str">
        <f>IFERROR(__xludf.DUMMYFUNCTION("IF(REGEXMATCH(A649, ""down""), SPLIT(A649,"" ""), 0)"),"down")</f>
        <v>down</v>
      </c>
      <c r="E649" s="5">
        <f>IFERROR(__xludf.DUMMYFUNCTION("""COMPUTED_VALUE"""),8.0)</f>
        <v>8</v>
      </c>
      <c r="F649" s="4">
        <f>IFERROR(__xludf.DUMMYFUNCTION("IF(REGEXMATCH(A649, ""up""), SPLIT(A649,"" ""), 0)"),0.0)</f>
        <v>0</v>
      </c>
      <c r="G649" s="5"/>
      <c r="H649" s="6">
        <f t="shared" si="1"/>
        <v>757</v>
      </c>
      <c r="I649" s="6">
        <f t="shared" si="2"/>
        <v>452197</v>
      </c>
    </row>
    <row r="650">
      <c r="A650" s="3" t="s">
        <v>15</v>
      </c>
      <c r="B650" s="4">
        <f>IFERROR(__xludf.DUMMYFUNCTION("IF(REGEXMATCH(A650, ""forward""), SPLIT(A650,"" ""), 0)"),0.0)</f>
        <v>0</v>
      </c>
      <c r="C650" s="5"/>
      <c r="D650" s="4" t="str">
        <f>IFERROR(__xludf.DUMMYFUNCTION("IF(REGEXMATCH(A650, ""down""), SPLIT(A650,"" ""), 0)"),"down")</f>
        <v>down</v>
      </c>
      <c r="E650" s="5">
        <f>IFERROR(__xludf.DUMMYFUNCTION("""COMPUTED_VALUE"""),3.0)</f>
        <v>3</v>
      </c>
      <c r="F650" s="4">
        <f>IFERROR(__xludf.DUMMYFUNCTION("IF(REGEXMATCH(A650, ""up""), SPLIT(A650,"" ""), 0)"),0.0)</f>
        <v>0</v>
      </c>
      <c r="G650" s="5"/>
      <c r="H650" s="6">
        <f t="shared" si="1"/>
        <v>760</v>
      </c>
      <c r="I650" s="6">
        <f t="shared" si="2"/>
        <v>452197</v>
      </c>
    </row>
    <row r="651">
      <c r="A651" s="3" t="s">
        <v>37</v>
      </c>
      <c r="B651" s="4" t="str">
        <f>IFERROR(__xludf.DUMMYFUNCTION("IF(REGEXMATCH(A651, ""forward""), SPLIT(A651,"" ""), 0)"),"forward")</f>
        <v>forward</v>
      </c>
      <c r="C651" s="5">
        <f>IFERROR(__xludf.DUMMYFUNCTION("""COMPUTED_VALUE"""),9.0)</f>
        <v>9</v>
      </c>
      <c r="D651" s="4">
        <f>IFERROR(__xludf.DUMMYFUNCTION("IF(REGEXMATCH(A651, ""down""), SPLIT(A651,"" ""), 0)"),0.0)</f>
        <v>0</v>
      </c>
      <c r="E651" s="5"/>
      <c r="F651" s="4">
        <f>IFERROR(__xludf.DUMMYFUNCTION("IF(REGEXMATCH(A651, ""up""), SPLIT(A651,"" ""), 0)"),0.0)</f>
        <v>0</v>
      </c>
      <c r="G651" s="5"/>
      <c r="H651" s="6">
        <f t="shared" si="1"/>
        <v>760</v>
      </c>
      <c r="I651" s="6">
        <f t="shared" si="2"/>
        <v>459037</v>
      </c>
    </row>
    <row r="652">
      <c r="A652" s="3" t="s">
        <v>20</v>
      </c>
      <c r="B652" s="4" t="str">
        <f>IFERROR(__xludf.DUMMYFUNCTION("IF(REGEXMATCH(A652, ""forward""), SPLIT(A652,"" ""), 0)"),"forward")</f>
        <v>forward</v>
      </c>
      <c r="C652" s="5">
        <f>IFERROR(__xludf.DUMMYFUNCTION("""COMPUTED_VALUE"""),2.0)</f>
        <v>2</v>
      </c>
      <c r="D652" s="4">
        <f>IFERROR(__xludf.DUMMYFUNCTION("IF(REGEXMATCH(A652, ""down""), SPLIT(A652,"" ""), 0)"),0.0)</f>
        <v>0</v>
      </c>
      <c r="E652" s="5"/>
      <c r="F652" s="4">
        <f>IFERROR(__xludf.DUMMYFUNCTION("IF(REGEXMATCH(A652, ""up""), SPLIT(A652,"" ""), 0)"),0.0)</f>
        <v>0</v>
      </c>
      <c r="G652" s="5"/>
      <c r="H652" s="6">
        <f t="shared" si="1"/>
        <v>760</v>
      </c>
      <c r="I652" s="6">
        <f t="shared" si="2"/>
        <v>460557</v>
      </c>
    </row>
    <row r="653">
      <c r="A653" s="3" t="s">
        <v>15</v>
      </c>
      <c r="B653" s="4">
        <f>IFERROR(__xludf.DUMMYFUNCTION("IF(REGEXMATCH(A653, ""forward""), SPLIT(A653,"" ""), 0)"),0.0)</f>
        <v>0</v>
      </c>
      <c r="C653" s="5"/>
      <c r="D653" s="4" t="str">
        <f>IFERROR(__xludf.DUMMYFUNCTION("IF(REGEXMATCH(A653, ""down""), SPLIT(A653,"" ""), 0)"),"down")</f>
        <v>down</v>
      </c>
      <c r="E653" s="5">
        <f>IFERROR(__xludf.DUMMYFUNCTION("""COMPUTED_VALUE"""),3.0)</f>
        <v>3</v>
      </c>
      <c r="F653" s="4">
        <f>IFERROR(__xludf.DUMMYFUNCTION("IF(REGEXMATCH(A653, ""up""), SPLIT(A653,"" ""), 0)"),0.0)</f>
        <v>0</v>
      </c>
      <c r="G653" s="5"/>
      <c r="H653" s="6">
        <f t="shared" si="1"/>
        <v>763</v>
      </c>
      <c r="I653" s="6">
        <f t="shared" si="2"/>
        <v>460557</v>
      </c>
    </row>
    <row r="654">
      <c r="A654" s="3" t="s">
        <v>15</v>
      </c>
      <c r="B654" s="4">
        <f>IFERROR(__xludf.DUMMYFUNCTION("IF(REGEXMATCH(A654, ""forward""), SPLIT(A654,"" ""), 0)"),0.0)</f>
        <v>0</v>
      </c>
      <c r="C654" s="5"/>
      <c r="D654" s="4" t="str">
        <f>IFERROR(__xludf.DUMMYFUNCTION("IF(REGEXMATCH(A654, ""down""), SPLIT(A654,"" ""), 0)"),"down")</f>
        <v>down</v>
      </c>
      <c r="E654" s="5">
        <f>IFERROR(__xludf.DUMMYFUNCTION("""COMPUTED_VALUE"""),3.0)</f>
        <v>3</v>
      </c>
      <c r="F654" s="4">
        <f>IFERROR(__xludf.DUMMYFUNCTION("IF(REGEXMATCH(A654, ""up""), SPLIT(A654,"" ""), 0)"),0.0)</f>
        <v>0</v>
      </c>
      <c r="G654" s="5"/>
      <c r="H654" s="6">
        <f t="shared" si="1"/>
        <v>766</v>
      </c>
      <c r="I654" s="6">
        <f t="shared" si="2"/>
        <v>460557</v>
      </c>
    </row>
    <row r="655">
      <c r="A655" s="3" t="s">
        <v>21</v>
      </c>
      <c r="B655" s="4">
        <f>IFERROR(__xludf.DUMMYFUNCTION("IF(REGEXMATCH(A655, ""forward""), SPLIT(A655,"" ""), 0)"),0.0)</f>
        <v>0</v>
      </c>
      <c r="C655" s="5"/>
      <c r="D655" s="4" t="str">
        <f>IFERROR(__xludf.DUMMYFUNCTION("IF(REGEXMATCH(A655, ""down""), SPLIT(A655,"" ""), 0)"),"down")</f>
        <v>down</v>
      </c>
      <c r="E655" s="5">
        <f>IFERROR(__xludf.DUMMYFUNCTION("""COMPUTED_VALUE"""),6.0)</f>
        <v>6</v>
      </c>
      <c r="F655" s="4">
        <f>IFERROR(__xludf.DUMMYFUNCTION("IF(REGEXMATCH(A655, ""up""), SPLIT(A655,"" ""), 0)"),0.0)</f>
        <v>0</v>
      </c>
      <c r="G655" s="5"/>
      <c r="H655" s="6">
        <f t="shared" si="1"/>
        <v>772</v>
      </c>
      <c r="I655" s="6">
        <f t="shared" si="2"/>
        <v>460557</v>
      </c>
    </row>
    <row r="656">
      <c r="A656" s="3" t="s">
        <v>14</v>
      </c>
      <c r="B656" s="4">
        <f>IFERROR(__xludf.DUMMYFUNCTION("IF(REGEXMATCH(A656, ""forward""), SPLIT(A656,"" ""), 0)"),0.0)</f>
        <v>0</v>
      </c>
      <c r="C656" s="5"/>
      <c r="D656" s="4" t="str">
        <f>IFERROR(__xludf.DUMMYFUNCTION("IF(REGEXMATCH(A656, ""down""), SPLIT(A656,"" ""), 0)"),"down")</f>
        <v>down</v>
      </c>
      <c r="E656" s="5">
        <f>IFERROR(__xludf.DUMMYFUNCTION("""COMPUTED_VALUE"""),8.0)</f>
        <v>8</v>
      </c>
      <c r="F656" s="4">
        <f>IFERROR(__xludf.DUMMYFUNCTION("IF(REGEXMATCH(A656, ""up""), SPLIT(A656,"" ""), 0)"),0.0)</f>
        <v>0</v>
      </c>
      <c r="G656" s="5"/>
      <c r="H656" s="6">
        <f t="shared" si="1"/>
        <v>780</v>
      </c>
      <c r="I656" s="6">
        <f t="shared" si="2"/>
        <v>460557</v>
      </c>
    </row>
    <row r="657">
      <c r="A657" s="3" t="s">
        <v>37</v>
      </c>
      <c r="B657" s="4" t="str">
        <f>IFERROR(__xludf.DUMMYFUNCTION("IF(REGEXMATCH(A657, ""forward""), SPLIT(A657,"" ""), 0)"),"forward")</f>
        <v>forward</v>
      </c>
      <c r="C657" s="5">
        <f>IFERROR(__xludf.DUMMYFUNCTION("""COMPUTED_VALUE"""),9.0)</f>
        <v>9</v>
      </c>
      <c r="D657" s="4">
        <f>IFERROR(__xludf.DUMMYFUNCTION("IF(REGEXMATCH(A657, ""down""), SPLIT(A657,"" ""), 0)"),0.0)</f>
        <v>0</v>
      </c>
      <c r="E657" s="5"/>
      <c r="F657" s="4">
        <f>IFERROR(__xludf.DUMMYFUNCTION("IF(REGEXMATCH(A657, ""up""), SPLIT(A657,"" ""), 0)"),0.0)</f>
        <v>0</v>
      </c>
      <c r="G657" s="5"/>
      <c r="H657" s="6">
        <f t="shared" si="1"/>
        <v>780</v>
      </c>
      <c r="I657" s="6">
        <f t="shared" si="2"/>
        <v>467577</v>
      </c>
    </row>
    <row r="658">
      <c r="A658" s="3" t="s">
        <v>19</v>
      </c>
      <c r="B658" s="4">
        <f>IFERROR(__xludf.DUMMYFUNCTION("IF(REGEXMATCH(A658, ""forward""), SPLIT(A658,"" ""), 0)"),0.0)</f>
        <v>0</v>
      </c>
      <c r="C658" s="5"/>
      <c r="D658" s="4" t="str">
        <f>IFERROR(__xludf.DUMMYFUNCTION("IF(REGEXMATCH(A658, ""down""), SPLIT(A658,"" ""), 0)"),"down")</f>
        <v>down</v>
      </c>
      <c r="E658" s="5">
        <f>IFERROR(__xludf.DUMMYFUNCTION("""COMPUTED_VALUE"""),4.0)</f>
        <v>4</v>
      </c>
      <c r="F658" s="4">
        <f>IFERROR(__xludf.DUMMYFUNCTION("IF(REGEXMATCH(A658, ""up""), SPLIT(A658,"" ""), 0)"),0.0)</f>
        <v>0</v>
      </c>
      <c r="G658" s="5"/>
      <c r="H658" s="6">
        <f t="shared" si="1"/>
        <v>784</v>
      </c>
      <c r="I658" s="6">
        <f t="shared" si="2"/>
        <v>467577</v>
      </c>
    </row>
    <row r="659">
      <c r="A659" s="3" t="s">
        <v>16</v>
      </c>
      <c r="B659" s="4">
        <f>IFERROR(__xludf.DUMMYFUNCTION("IF(REGEXMATCH(A659, ""forward""), SPLIT(A659,"" ""), 0)"),0.0)</f>
        <v>0</v>
      </c>
      <c r="C659" s="5"/>
      <c r="D659" s="4" t="str">
        <f>IFERROR(__xludf.DUMMYFUNCTION("IF(REGEXMATCH(A659, ""down""), SPLIT(A659,"" ""), 0)"),"down")</f>
        <v>down</v>
      </c>
      <c r="E659" s="5">
        <f>IFERROR(__xludf.DUMMYFUNCTION("""COMPUTED_VALUE"""),1.0)</f>
        <v>1</v>
      </c>
      <c r="F659" s="4">
        <f>IFERROR(__xludf.DUMMYFUNCTION("IF(REGEXMATCH(A659, ""up""), SPLIT(A659,"" ""), 0)"),0.0)</f>
        <v>0</v>
      </c>
      <c r="G659" s="5"/>
      <c r="H659" s="6">
        <f t="shared" si="1"/>
        <v>785</v>
      </c>
      <c r="I659" s="6">
        <f t="shared" si="2"/>
        <v>467577</v>
      </c>
    </row>
    <row r="660">
      <c r="A660" s="3" t="s">
        <v>12</v>
      </c>
      <c r="B660" s="4" t="str">
        <f>IFERROR(__xludf.DUMMYFUNCTION("IF(REGEXMATCH(A660, ""forward""), SPLIT(A660,"" ""), 0)"),"forward")</f>
        <v>forward</v>
      </c>
      <c r="C660" s="5">
        <f>IFERROR(__xludf.DUMMYFUNCTION("""COMPUTED_VALUE"""),4.0)</f>
        <v>4</v>
      </c>
      <c r="D660" s="4">
        <f>IFERROR(__xludf.DUMMYFUNCTION("IF(REGEXMATCH(A660, ""down""), SPLIT(A660,"" ""), 0)"),0.0)</f>
        <v>0</v>
      </c>
      <c r="E660" s="5"/>
      <c r="F660" s="4">
        <f>IFERROR(__xludf.DUMMYFUNCTION("IF(REGEXMATCH(A660, ""up""), SPLIT(A660,"" ""), 0)"),0.0)</f>
        <v>0</v>
      </c>
      <c r="G660" s="5"/>
      <c r="H660" s="6">
        <f t="shared" si="1"/>
        <v>785</v>
      </c>
      <c r="I660" s="6">
        <f t="shared" si="2"/>
        <v>470717</v>
      </c>
    </row>
    <row r="661">
      <c r="A661" s="3" t="s">
        <v>33</v>
      </c>
      <c r="B661" s="4">
        <f>IFERROR(__xludf.DUMMYFUNCTION("IF(REGEXMATCH(A661, ""forward""), SPLIT(A661,"" ""), 0)"),0.0)</f>
        <v>0</v>
      </c>
      <c r="C661" s="5"/>
      <c r="D661" s="4" t="str">
        <f>IFERROR(__xludf.DUMMYFUNCTION("IF(REGEXMATCH(A661, ""down""), SPLIT(A661,"" ""), 0)"),"down")</f>
        <v>down</v>
      </c>
      <c r="E661" s="5">
        <f>IFERROR(__xludf.DUMMYFUNCTION("""COMPUTED_VALUE"""),9.0)</f>
        <v>9</v>
      </c>
      <c r="F661" s="4">
        <f>IFERROR(__xludf.DUMMYFUNCTION("IF(REGEXMATCH(A661, ""up""), SPLIT(A661,"" ""), 0)"),0.0)</f>
        <v>0</v>
      </c>
      <c r="G661" s="5"/>
      <c r="H661" s="6">
        <f t="shared" si="1"/>
        <v>794</v>
      </c>
      <c r="I661" s="6">
        <f t="shared" si="2"/>
        <v>470717</v>
      </c>
    </row>
    <row r="662">
      <c r="A662" s="3" t="s">
        <v>23</v>
      </c>
      <c r="B662" s="4" t="str">
        <f>IFERROR(__xludf.DUMMYFUNCTION("IF(REGEXMATCH(A662, ""forward""), SPLIT(A662,"" ""), 0)"),"forward")</f>
        <v>forward</v>
      </c>
      <c r="C662" s="5">
        <f>IFERROR(__xludf.DUMMYFUNCTION("""COMPUTED_VALUE"""),1.0)</f>
        <v>1</v>
      </c>
      <c r="D662" s="4">
        <f>IFERROR(__xludf.DUMMYFUNCTION("IF(REGEXMATCH(A662, ""down""), SPLIT(A662,"" ""), 0)"),0.0)</f>
        <v>0</v>
      </c>
      <c r="E662" s="5"/>
      <c r="F662" s="4">
        <f>IFERROR(__xludf.DUMMYFUNCTION("IF(REGEXMATCH(A662, ""up""), SPLIT(A662,"" ""), 0)"),0.0)</f>
        <v>0</v>
      </c>
      <c r="G662" s="5"/>
      <c r="H662" s="6">
        <f t="shared" si="1"/>
        <v>794</v>
      </c>
      <c r="I662" s="6">
        <f t="shared" si="2"/>
        <v>471511</v>
      </c>
    </row>
    <row r="663">
      <c r="A663" s="3" t="s">
        <v>33</v>
      </c>
      <c r="B663" s="4">
        <f>IFERROR(__xludf.DUMMYFUNCTION("IF(REGEXMATCH(A663, ""forward""), SPLIT(A663,"" ""), 0)"),0.0)</f>
        <v>0</v>
      </c>
      <c r="C663" s="5"/>
      <c r="D663" s="4" t="str">
        <f>IFERROR(__xludf.DUMMYFUNCTION("IF(REGEXMATCH(A663, ""down""), SPLIT(A663,"" ""), 0)"),"down")</f>
        <v>down</v>
      </c>
      <c r="E663" s="5">
        <f>IFERROR(__xludf.DUMMYFUNCTION("""COMPUTED_VALUE"""),9.0)</f>
        <v>9</v>
      </c>
      <c r="F663" s="4">
        <f>IFERROR(__xludf.DUMMYFUNCTION("IF(REGEXMATCH(A663, ""up""), SPLIT(A663,"" ""), 0)"),0.0)</f>
        <v>0</v>
      </c>
      <c r="G663" s="5"/>
      <c r="H663" s="6">
        <f t="shared" si="1"/>
        <v>803</v>
      </c>
      <c r="I663" s="6">
        <f t="shared" si="2"/>
        <v>471511</v>
      </c>
    </row>
    <row r="664">
      <c r="A664" s="3" t="s">
        <v>18</v>
      </c>
      <c r="B664" s="4">
        <f>IFERROR(__xludf.DUMMYFUNCTION("IF(REGEXMATCH(A664, ""forward""), SPLIT(A664,"" ""), 0)"),0.0)</f>
        <v>0</v>
      </c>
      <c r="C664" s="5"/>
      <c r="D664" s="4">
        <f>IFERROR(__xludf.DUMMYFUNCTION("IF(REGEXMATCH(A664, ""down""), SPLIT(A664,"" ""), 0)"),0.0)</f>
        <v>0</v>
      </c>
      <c r="E664" s="5"/>
      <c r="F664" s="4" t="str">
        <f>IFERROR(__xludf.DUMMYFUNCTION("IF(REGEXMATCH(A664, ""up""), SPLIT(A664,"" ""), 0)"),"up")</f>
        <v>up</v>
      </c>
      <c r="G664" s="5">
        <f>IFERROR(__xludf.DUMMYFUNCTION("""COMPUTED_VALUE"""),6.0)</f>
        <v>6</v>
      </c>
      <c r="H664" s="6">
        <f t="shared" si="1"/>
        <v>797</v>
      </c>
      <c r="I664" s="6">
        <f t="shared" si="2"/>
        <v>471511</v>
      </c>
    </row>
    <row r="665">
      <c r="A665" s="3" t="s">
        <v>38</v>
      </c>
      <c r="B665" s="4">
        <f>IFERROR(__xludf.DUMMYFUNCTION("IF(REGEXMATCH(A665, ""forward""), SPLIT(A665,"" ""), 0)"),0.0)</f>
        <v>0</v>
      </c>
      <c r="C665" s="5"/>
      <c r="D665" s="4">
        <f>IFERROR(__xludf.DUMMYFUNCTION("IF(REGEXMATCH(A665, ""down""), SPLIT(A665,"" ""), 0)"),0.0)</f>
        <v>0</v>
      </c>
      <c r="E665" s="5"/>
      <c r="F665" s="4" t="str">
        <f>IFERROR(__xludf.DUMMYFUNCTION("IF(REGEXMATCH(A665, ""up""), SPLIT(A665,"" ""), 0)"),"up")</f>
        <v>up</v>
      </c>
      <c r="G665" s="5">
        <f>IFERROR(__xludf.DUMMYFUNCTION("""COMPUTED_VALUE"""),7.0)</f>
        <v>7</v>
      </c>
      <c r="H665" s="6">
        <f t="shared" si="1"/>
        <v>790</v>
      </c>
      <c r="I665" s="6">
        <f t="shared" si="2"/>
        <v>471511</v>
      </c>
    </row>
    <row r="666">
      <c r="A666" s="3" t="s">
        <v>26</v>
      </c>
      <c r="B666" s="4">
        <f>IFERROR(__xludf.DUMMYFUNCTION("IF(REGEXMATCH(A666, ""forward""), SPLIT(A666,"" ""), 0)"),0.0)</f>
        <v>0</v>
      </c>
      <c r="C666" s="5"/>
      <c r="D666" s="4">
        <f>IFERROR(__xludf.DUMMYFUNCTION("IF(REGEXMATCH(A666, ""down""), SPLIT(A666,"" ""), 0)"),0.0)</f>
        <v>0</v>
      </c>
      <c r="E666" s="5"/>
      <c r="F666" s="4" t="str">
        <f>IFERROR(__xludf.DUMMYFUNCTION("IF(REGEXMATCH(A666, ""up""), SPLIT(A666,"" ""), 0)"),"up")</f>
        <v>up</v>
      </c>
      <c r="G666" s="5">
        <f>IFERROR(__xludf.DUMMYFUNCTION("""COMPUTED_VALUE"""),8.0)</f>
        <v>8</v>
      </c>
      <c r="H666" s="6">
        <f t="shared" si="1"/>
        <v>782</v>
      </c>
      <c r="I666" s="6">
        <f t="shared" si="2"/>
        <v>471511</v>
      </c>
    </row>
    <row r="667">
      <c r="A667" s="3" t="s">
        <v>29</v>
      </c>
      <c r="B667" s="4" t="str">
        <f>IFERROR(__xludf.DUMMYFUNCTION("IF(REGEXMATCH(A667, ""forward""), SPLIT(A667,"" ""), 0)"),"forward")</f>
        <v>forward</v>
      </c>
      <c r="C667" s="5">
        <f>IFERROR(__xludf.DUMMYFUNCTION("""COMPUTED_VALUE"""),5.0)</f>
        <v>5</v>
      </c>
      <c r="D667" s="4">
        <f>IFERROR(__xludf.DUMMYFUNCTION("IF(REGEXMATCH(A667, ""down""), SPLIT(A667,"" ""), 0)"),0.0)</f>
        <v>0</v>
      </c>
      <c r="E667" s="5"/>
      <c r="F667" s="4">
        <f>IFERROR(__xludf.DUMMYFUNCTION("IF(REGEXMATCH(A667, ""up""), SPLIT(A667,"" ""), 0)"),0.0)</f>
        <v>0</v>
      </c>
      <c r="G667" s="5"/>
      <c r="H667" s="6">
        <f t="shared" si="1"/>
        <v>782</v>
      </c>
      <c r="I667" s="6">
        <f t="shared" si="2"/>
        <v>475421</v>
      </c>
    </row>
    <row r="668">
      <c r="A668" s="3" t="s">
        <v>15</v>
      </c>
      <c r="B668" s="4">
        <f>IFERROR(__xludf.DUMMYFUNCTION("IF(REGEXMATCH(A668, ""forward""), SPLIT(A668,"" ""), 0)"),0.0)</f>
        <v>0</v>
      </c>
      <c r="C668" s="5"/>
      <c r="D668" s="4" t="str">
        <f>IFERROR(__xludf.DUMMYFUNCTION("IF(REGEXMATCH(A668, ""down""), SPLIT(A668,"" ""), 0)"),"down")</f>
        <v>down</v>
      </c>
      <c r="E668" s="5">
        <f>IFERROR(__xludf.DUMMYFUNCTION("""COMPUTED_VALUE"""),3.0)</f>
        <v>3</v>
      </c>
      <c r="F668" s="4">
        <f>IFERROR(__xludf.DUMMYFUNCTION("IF(REGEXMATCH(A668, ""up""), SPLIT(A668,"" ""), 0)"),0.0)</f>
        <v>0</v>
      </c>
      <c r="G668" s="5"/>
      <c r="H668" s="6">
        <f t="shared" si="1"/>
        <v>785</v>
      </c>
      <c r="I668" s="6">
        <f t="shared" si="2"/>
        <v>475421</v>
      </c>
    </row>
    <row r="669">
      <c r="A669" s="3" t="s">
        <v>30</v>
      </c>
      <c r="B669" s="4">
        <f>IFERROR(__xludf.DUMMYFUNCTION("IF(REGEXMATCH(A669, ""forward""), SPLIT(A669,"" ""), 0)"),0.0)</f>
        <v>0</v>
      </c>
      <c r="C669" s="5"/>
      <c r="D669" s="4">
        <f>IFERROR(__xludf.DUMMYFUNCTION("IF(REGEXMATCH(A669, ""down""), SPLIT(A669,"" ""), 0)"),0.0)</f>
        <v>0</v>
      </c>
      <c r="E669" s="5"/>
      <c r="F669" s="4" t="str">
        <f>IFERROR(__xludf.DUMMYFUNCTION("IF(REGEXMATCH(A669, ""up""), SPLIT(A669,"" ""), 0)"),"up")</f>
        <v>up</v>
      </c>
      <c r="G669" s="5">
        <f>IFERROR(__xludf.DUMMYFUNCTION("""COMPUTED_VALUE"""),5.0)</f>
        <v>5</v>
      </c>
      <c r="H669" s="6">
        <f t="shared" si="1"/>
        <v>780</v>
      </c>
      <c r="I669" s="6">
        <f t="shared" si="2"/>
        <v>475421</v>
      </c>
    </row>
    <row r="670">
      <c r="A670" s="3" t="s">
        <v>36</v>
      </c>
      <c r="B670" s="4">
        <f>IFERROR(__xludf.DUMMYFUNCTION("IF(REGEXMATCH(A670, ""forward""), SPLIT(A670,"" ""), 0)"),0.0)</f>
        <v>0</v>
      </c>
      <c r="C670" s="5"/>
      <c r="D670" s="4">
        <f>IFERROR(__xludf.DUMMYFUNCTION("IF(REGEXMATCH(A670, ""down""), SPLIT(A670,"" ""), 0)"),0.0)</f>
        <v>0</v>
      </c>
      <c r="E670" s="5"/>
      <c r="F670" s="4" t="str">
        <f>IFERROR(__xludf.DUMMYFUNCTION("IF(REGEXMATCH(A670, ""up""), SPLIT(A670,"" ""), 0)"),"up")</f>
        <v>up</v>
      </c>
      <c r="G670" s="5">
        <f>IFERROR(__xludf.DUMMYFUNCTION("""COMPUTED_VALUE"""),1.0)</f>
        <v>1</v>
      </c>
      <c r="H670" s="6">
        <f t="shared" si="1"/>
        <v>779</v>
      </c>
      <c r="I670" s="6">
        <f t="shared" si="2"/>
        <v>475421</v>
      </c>
    </row>
    <row r="671">
      <c r="A671" s="3" t="s">
        <v>14</v>
      </c>
      <c r="B671" s="4">
        <f>IFERROR(__xludf.DUMMYFUNCTION("IF(REGEXMATCH(A671, ""forward""), SPLIT(A671,"" ""), 0)"),0.0)</f>
        <v>0</v>
      </c>
      <c r="C671" s="5"/>
      <c r="D671" s="4" t="str">
        <f>IFERROR(__xludf.DUMMYFUNCTION("IF(REGEXMATCH(A671, ""down""), SPLIT(A671,"" ""), 0)"),"down")</f>
        <v>down</v>
      </c>
      <c r="E671" s="5">
        <f>IFERROR(__xludf.DUMMYFUNCTION("""COMPUTED_VALUE"""),8.0)</f>
        <v>8</v>
      </c>
      <c r="F671" s="4">
        <f>IFERROR(__xludf.DUMMYFUNCTION("IF(REGEXMATCH(A671, ""up""), SPLIT(A671,"" ""), 0)"),0.0)</f>
        <v>0</v>
      </c>
      <c r="G671" s="5"/>
      <c r="H671" s="6">
        <f t="shared" si="1"/>
        <v>787</v>
      </c>
      <c r="I671" s="6">
        <f t="shared" si="2"/>
        <v>475421</v>
      </c>
    </row>
    <row r="672">
      <c r="A672" s="3" t="s">
        <v>23</v>
      </c>
      <c r="B672" s="4" t="str">
        <f>IFERROR(__xludf.DUMMYFUNCTION("IF(REGEXMATCH(A672, ""forward""), SPLIT(A672,"" ""), 0)"),"forward")</f>
        <v>forward</v>
      </c>
      <c r="C672" s="5">
        <f>IFERROR(__xludf.DUMMYFUNCTION("""COMPUTED_VALUE"""),1.0)</f>
        <v>1</v>
      </c>
      <c r="D672" s="4">
        <f>IFERROR(__xludf.DUMMYFUNCTION("IF(REGEXMATCH(A672, ""down""), SPLIT(A672,"" ""), 0)"),0.0)</f>
        <v>0</v>
      </c>
      <c r="E672" s="5"/>
      <c r="F672" s="4">
        <f>IFERROR(__xludf.DUMMYFUNCTION("IF(REGEXMATCH(A672, ""up""), SPLIT(A672,"" ""), 0)"),0.0)</f>
        <v>0</v>
      </c>
      <c r="G672" s="5"/>
      <c r="H672" s="6">
        <f t="shared" si="1"/>
        <v>787</v>
      </c>
      <c r="I672" s="6">
        <f t="shared" si="2"/>
        <v>476208</v>
      </c>
    </row>
    <row r="673">
      <c r="A673" s="3" t="s">
        <v>24</v>
      </c>
      <c r="B673" s="4" t="str">
        <f>IFERROR(__xludf.DUMMYFUNCTION("IF(REGEXMATCH(A673, ""forward""), SPLIT(A673,"" ""), 0)"),"forward")</f>
        <v>forward</v>
      </c>
      <c r="C673" s="5">
        <f>IFERROR(__xludf.DUMMYFUNCTION("""COMPUTED_VALUE"""),7.0)</f>
        <v>7</v>
      </c>
      <c r="D673" s="4">
        <f>IFERROR(__xludf.DUMMYFUNCTION("IF(REGEXMATCH(A673, ""down""), SPLIT(A673,"" ""), 0)"),0.0)</f>
        <v>0</v>
      </c>
      <c r="E673" s="5"/>
      <c r="F673" s="4">
        <f>IFERROR(__xludf.DUMMYFUNCTION("IF(REGEXMATCH(A673, ""up""), SPLIT(A673,"" ""), 0)"),0.0)</f>
        <v>0</v>
      </c>
      <c r="G673" s="5"/>
      <c r="H673" s="6">
        <f t="shared" si="1"/>
        <v>787</v>
      </c>
      <c r="I673" s="6">
        <f t="shared" si="2"/>
        <v>481717</v>
      </c>
    </row>
    <row r="674">
      <c r="A674" s="3" t="s">
        <v>35</v>
      </c>
      <c r="B674" s="4">
        <f>IFERROR(__xludf.DUMMYFUNCTION("IF(REGEXMATCH(A674, ""forward""), SPLIT(A674,"" ""), 0)"),0.0)</f>
        <v>0</v>
      </c>
      <c r="C674" s="5"/>
      <c r="D674" s="4">
        <f>IFERROR(__xludf.DUMMYFUNCTION("IF(REGEXMATCH(A674, ""down""), SPLIT(A674,"" ""), 0)"),0.0)</f>
        <v>0</v>
      </c>
      <c r="E674" s="5"/>
      <c r="F674" s="4" t="str">
        <f>IFERROR(__xludf.DUMMYFUNCTION("IF(REGEXMATCH(A674, ""up""), SPLIT(A674,"" ""), 0)"),"up")</f>
        <v>up</v>
      </c>
      <c r="G674" s="5">
        <f>IFERROR(__xludf.DUMMYFUNCTION("""COMPUTED_VALUE"""),9.0)</f>
        <v>9</v>
      </c>
      <c r="H674" s="6">
        <f t="shared" si="1"/>
        <v>778</v>
      </c>
      <c r="I674" s="6">
        <f t="shared" si="2"/>
        <v>481717</v>
      </c>
    </row>
    <row r="675">
      <c r="A675" s="3" t="s">
        <v>22</v>
      </c>
      <c r="B675" s="4">
        <f>IFERROR(__xludf.DUMMYFUNCTION("IF(REGEXMATCH(A675, ""forward""), SPLIT(A675,"" ""), 0)"),0.0)</f>
        <v>0</v>
      </c>
      <c r="C675" s="5"/>
      <c r="D675" s="4" t="str">
        <f>IFERROR(__xludf.DUMMYFUNCTION("IF(REGEXMATCH(A675, ""down""), SPLIT(A675,"" ""), 0)"),"down")</f>
        <v>down</v>
      </c>
      <c r="E675" s="5">
        <f>IFERROR(__xludf.DUMMYFUNCTION("""COMPUTED_VALUE"""),7.0)</f>
        <v>7</v>
      </c>
      <c r="F675" s="4">
        <f>IFERROR(__xludf.DUMMYFUNCTION("IF(REGEXMATCH(A675, ""up""), SPLIT(A675,"" ""), 0)"),0.0)</f>
        <v>0</v>
      </c>
      <c r="G675" s="5"/>
      <c r="H675" s="6">
        <f t="shared" si="1"/>
        <v>785</v>
      </c>
      <c r="I675" s="6">
        <f t="shared" si="2"/>
        <v>481717</v>
      </c>
    </row>
    <row r="676">
      <c r="A676" s="3" t="s">
        <v>12</v>
      </c>
      <c r="B676" s="4" t="str">
        <f>IFERROR(__xludf.DUMMYFUNCTION("IF(REGEXMATCH(A676, ""forward""), SPLIT(A676,"" ""), 0)"),"forward")</f>
        <v>forward</v>
      </c>
      <c r="C676" s="5">
        <f>IFERROR(__xludf.DUMMYFUNCTION("""COMPUTED_VALUE"""),4.0)</f>
        <v>4</v>
      </c>
      <c r="D676" s="4">
        <f>IFERROR(__xludf.DUMMYFUNCTION("IF(REGEXMATCH(A676, ""down""), SPLIT(A676,"" ""), 0)"),0.0)</f>
        <v>0</v>
      </c>
      <c r="E676" s="5"/>
      <c r="F676" s="4">
        <f>IFERROR(__xludf.DUMMYFUNCTION("IF(REGEXMATCH(A676, ""up""), SPLIT(A676,"" ""), 0)"),0.0)</f>
        <v>0</v>
      </c>
      <c r="G676" s="5"/>
      <c r="H676" s="6">
        <f t="shared" si="1"/>
        <v>785</v>
      </c>
      <c r="I676" s="6">
        <f t="shared" si="2"/>
        <v>484857</v>
      </c>
    </row>
    <row r="677">
      <c r="A677" s="3" t="s">
        <v>31</v>
      </c>
      <c r="B677" s="4">
        <f>IFERROR(__xludf.DUMMYFUNCTION("IF(REGEXMATCH(A677, ""forward""), SPLIT(A677,"" ""), 0)"),0.0)</f>
        <v>0</v>
      </c>
      <c r="C677" s="5"/>
      <c r="D677" s="4" t="str">
        <f>IFERROR(__xludf.DUMMYFUNCTION("IF(REGEXMATCH(A677, ""down""), SPLIT(A677,"" ""), 0)"),"down")</f>
        <v>down</v>
      </c>
      <c r="E677" s="5">
        <f>IFERROR(__xludf.DUMMYFUNCTION("""COMPUTED_VALUE"""),5.0)</f>
        <v>5</v>
      </c>
      <c r="F677" s="4">
        <f>IFERROR(__xludf.DUMMYFUNCTION("IF(REGEXMATCH(A677, ""up""), SPLIT(A677,"" ""), 0)"),0.0)</f>
        <v>0</v>
      </c>
      <c r="G677" s="5"/>
      <c r="H677" s="6">
        <f t="shared" si="1"/>
        <v>790</v>
      </c>
      <c r="I677" s="6">
        <f t="shared" si="2"/>
        <v>484857</v>
      </c>
    </row>
    <row r="678">
      <c r="A678" s="3" t="s">
        <v>20</v>
      </c>
      <c r="B678" s="4" t="str">
        <f>IFERROR(__xludf.DUMMYFUNCTION("IF(REGEXMATCH(A678, ""forward""), SPLIT(A678,"" ""), 0)"),"forward")</f>
        <v>forward</v>
      </c>
      <c r="C678" s="5">
        <f>IFERROR(__xludf.DUMMYFUNCTION("""COMPUTED_VALUE"""),2.0)</f>
        <v>2</v>
      </c>
      <c r="D678" s="4">
        <f>IFERROR(__xludf.DUMMYFUNCTION("IF(REGEXMATCH(A678, ""down""), SPLIT(A678,"" ""), 0)"),0.0)</f>
        <v>0</v>
      </c>
      <c r="E678" s="5"/>
      <c r="F678" s="4">
        <f>IFERROR(__xludf.DUMMYFUNCTION("IF(REGEXMATCH(A678, ""up""), SPLIT(A678,"" ""), 0)"),0.0)</f>
        <v>0</v>
      </c>
      <c r="G678" s="5"/>
      <c r="H678" s="6">
        <f t="shared" si="1"/>
        <v>790</v>
      </c>
      <c r="I678" s="6">
        <f t="shared" si="2"/>
        <v>486437</v>
      </c>
    </row>
    <row r="679">
      <c r="A679" s="3" t="s">
        <v>21</v>
      </c>
      <c r="B679" s="4">
        <f>IFERROR(__xludf.DUMMYFUNCTION("IF(REGEXMATCH(A679, ""forward""), SPLIT(A679,"" ""), 0)"),0.0)</f>
        <v>0</v>
      </c>
      <c r="C679" s="5"/>
      <c r="D679" s="4" t="str">
        <f>IFERROR(__xludf.DUMMYFUNCTION("IF(REGEXMATCH(A679, ""down""), SPLIT(A679,"" ""), 0)"),"down")</f>
        <v>down</v>
      </c>
      <c r="E679" s="5">
        <f>IFERROR(__xludf.DUMMYFUNCTION("""COMPUTED_VALUE"""),6.0)</f>
        <v>6</v>
      </c>
      <c r="F679" s="4">
        <f>IFERROR(__xludf.DUMMYFUNCTION("IF(REGEXMATCH(A679, ""up""), SPLIT(A679,"" ""), 0)"),0.0)</f>
        <v>0</v>
      </c>
      <c r="G679" s="5"/>
      <c r="H679" s="6">
        <f t="shared" si="1"/>
        <v>796</v>
      </c>
      <c r="I679" s="6">
        <f t="shared" si="2"/>
        <v>486437</v>
      </c>
    </row>
    <row r="680">
      <c r="A680" s="3" t="s">
        <v>26</v>
      </c>
      <c r="B680" s="4">
        <f>IFERROR(__xludf.DUMMYFUNCTION("IF(REGEXMATCH(A680, ""forward""), SPLIT(A680,"" ""), 0)"),0.0)</f>
        <v>0</v>
      </c>
      <c r="C680" s="5"/>
      <c r="D680" s="4">
        <f>IFERROR(__xludf.DUMMYFUNCTION("IF(REGEXMATCH(A680, ""down""), SPLIT(A680,"" ""), 0)"),0.0)</f>
        <v>0</v>
      </c>
      <c r="E680" s="5"/>
      <c r="F680" s="4" t="str">
        <f>IFERROR(__xludf.DUMMYFUNCTION("IF(REGEXMATCH(A680, ""up""), SPLIT(A680,"" ""), 0)"),"up")</f>
        <v>up</v>
      </c>
      <c r="G680" s="5">
        <f>IFERROR(__xludf.DUMMYFUNCTION("""COMPUTED_VALUE"""),8.0)</f>
        <v>8</v>
      </c>
      <c r="H680" s="6">
        <f t="shared" si="1"/>
        <v>788</v>
      </c>
      <c r="I680" s="6">
        <f t="shared" si="2"/>
        <v>486437</v>
      </c>
    </row>
    <row r="681">
      <c r="A681" s="3" t="s">
        <v>16</v>
      </c>
      <c r="B681" s="4">
        <f>IFERROR(__xludf.DUMMYFUNCTION("IF(REGEXMATCH(A681, ""forward""), SPLIT(A681,"" ""), 0)"),0.0)</f>
        <v>0</v>
      </c>
      <c r="C681" s="5"/>
      <c r="D681" s="4" t="str">
        <f>IFERROR(__xludf.DUMMYFUNCTION("IF(REGEXMATCH(A681, ""down""), SPLIT(A681,"" ""), 0)"),"down")</f>
        <v>down</v>
      </c>
      <c r="E681" s="5">
        <f>IFERROR(__xludf.DUMMYFUNCTION("""COMPUTED_VALUE"""),1.0)</f>
        <v>1</v>
      </c>
      <c r="F681" s="4">
        <f>IFERROR(__xludf.DUMMYFUNCTION("IF(REGEXMATCH(A681, ""up""), SPLIT(A681,"" ""), 0)"),0.0)</f>
        <v>0</v>
      </c>
      <c r="G681" s="5"/>
      <c r="H681" s="6">
        <f t="shared" si="1"/>
        <v>789</v>
      </c>
      <c r="I681" s="6">
        <f t="shared" si="2"/>
        <v>486437</v>
      </c>
    </row>
    <row r="682">
      <c r="A682" s="3" t="s">
        <v>21</v>
      </c>
      <c r="B682" s="4">
        <f>IFERROR(__xludf.DUMMYFUNCTION("IF(REGEXMATCH(A682, ""forward""), SPLIT(A682,"" ""), 0)"),0.0)</f>
        <v>0</v>
      </c>
      <c r="C682" s="5"/>
      <c r="D682" s="4" t="str">
        <f>IFERROR(__xludf.DUMMYFUNCTION("IF(REGEXMATCH(A682, ""down""), SPLIT(A682,"" ""), 0)"),"down")</f>
        <v>down</v>
      </c>
      <c r="E682" s="5">
        <f>IFERROR(__xludf.DUMMYFUNCTION("""COMPUTED_VALUE"""),6.0)</f>
        <v>6</v>
      </c>
      <c r="F682" s="4">
        <f>IFERROR(__xludf.DUMMYFUNCTION("IF(REGEXMATCH(A682, ""up""), SPLIT(A682,"" ""), 0)"),0.0)</f>
        <v>0</v>
      </c>
      <c r="G682" s="5"/>
      <c r="H682" s="6">
        <f t="shared" si="1"/>
        <v>795</v>
      </c>
      <c r="I682" s="6">
        <f t="shared" si="2"/>
        <v>486437</v>
      </c>
    </row>
    <row r="683">
      <c r="A683" s="3" t="s">
        <v>33</v>
      </c>
      <c r="B683" s="4">
        <f>IFERROR(__xludf.DUMMYFUNCTION("IF(REGEXMATCH(A683, ""forward""), SPLIT(A683,"" ""), 0)"),0.0)</f>
        <v>0</v>
      </c>
      <c r="C683" s="5"/>
      <c r="D683" s="4" t="str">
        <f>IFERROR(__xludf.DUMMYFUNCTION("IF(REGEXMATCH(A683, ""down""), SPLIT(A683,"" ""), 0)"),"down")</f>
        <v>down</v>
      </c>
      <c r="E683" s="5">
        <f>IFERROR(__xludf.DUMMYFUNCTION("""COMPUTED_VALUE"""),9.0)</f>
        <v>9</v>
      </c>
      <c r="F683" s="4">
        <f>IFERROR(__xludf.DUMMYFUNCTION("IF(REGEXMATCH(A683, ""up""), SPLIT(A683,"" ""), 0)"),0.0)</f>
        <v>0</v>
      </c>
      <c r="G683" s="5"/>
      <c r="H683" s="6">
        <f t="shared" si="1"/>
        <v>804</v>
      </c>
      <c r="I683" s="6">
        <f t="shared" si="2"/>
        <v>486437</v>
      </c>
    </row>
    <row r="684">
      <c r="A684" s="3" t="s">
        <v>14</v>
      </c>
      <c r="B684" s="4">
        <f>IFERROR(__xludf.DUMMYFUNCTION("IF(REGEXMATCH(A684, ""forward""), SPLIT(A684,"" ""), 0)"),0.0)</f>
        <v>0</v>
      </c>
      <c r="C684" s="5"/>
      <c r="D684" s="4" t="str">
        <f>IFERROR(__xludf.DUMMYFUNCTION("IF(REGEXMATCH(A684, ""down""), SPLIT(A684,"" ""), 0)"),"down")</f>
        <v>down</v>
      </c>
      <c r="E684" s="5">
        <f>IFERROR(__xludf.DUMMYFUNCTION("""COMPUTED_VALUE"""),8.0)</f>
        <v>8</v>
      </c>
      <c r="F684" s="4">
        <f>IFERROR(__xludf.DUMMYFUNCTION("IF(REGEXMATCH(A684, ""up""), SPLIT(A684,"" ""), 0)"),0.0)</f>
        <v>0</v>
      </c>
      <c r="G684" s="5"/>
      <c r="H684" s="6">
        <f t="shared" si="1"/>
        <v>812</v>
      </c>
      <c r="I684" s="6">
        <f t="shared" si="2"/>
        <v>486437</v>
      </c>
    </row>
    <row r="685">
      <c r="A685" s="3" t="s">
        <v>17</v>
      </c>
      <c r="B685" s="4" t="str">
        <f>IFERROR(__xludf.DUMMYFUNCTION("IF(REGEXMATCH(A685, ""forward""), SPLIT(A685,"" ""), 0)"),"forward")</f>
        <v>forward</v>
      </c>
      <c r="C685" s="5">
        <f>IFERROR(__xludf.DUMMYFUNCTION("""COMPUTED_VALUE"""),8.0)</f>
        <v>8</v>
      </c>
      <c r="D685" s="4">
        <f>IFERROR(__xludf.DUMMYFUNCTION("IF(REGEXMATCH(A685, ""down""), SPLIT(A685,"" ""), 0)"),0.0)</f>
        <v>0</v>
      </c>
      <c r="E685" s="5"/>
      <c r="F685" s="4">
        <f>IFERROR(__xludf.DUMMYFUNCTION("IF(REGEXMATCH(A685, ""up""), SPLIT(A685,"" ""), 0)"),0.0)</f>
        <v>0</v>
      </c>
      <c r="G685" s="5"/>
      <c r="H685" s="6">
        <f t="shared" si="1"/>
        <v>812</v>
      </c>
      <c r="I685" s="6">
        <f t="shared" si="2"/>
        <v>492933</v>
      </c>
    </row>
    <row r="686">
      <c r="A686" s="3" t="s">
        <v>19</v>
      </c>
      <c r="B686" s="4">
        <f>IFERROR(__xludf.DUMMYFUNCTION("IF(REGEXMATCH(A686, ""forward""), SPLIT(A686,"" ""), 0)"),0.0)</f>
        <v>0</v>
      </c>
      <c r="C686" s="5"/>
      <c r="D686" s="4" t="str">
        <f>IFERROR(__xludf.DUMMYFUNCTION("IF(REGEXMATCH(A686, ""down""), SPLIT(A686,"" ""), 0)"),"down")</f>
        <v>down</v>
      </c>
      <c r="E686" s="5">
        <f>IFERROR(__xludf.DUMMYFUNCTION("""COMPUTED_VALUE"""),4.0)</f>
        <v>4</v>
      </c>
      <c r="F686" s="4">
        <f>IFERROR(__xludf.DUMMYFUNCTION("IF(REGEXMATCH(A686, ""up""), SPLIT(A686,"" ""), 0)"),0.0)</f>
        <v>0</v>
      </c>
      <c r="G686" s="5"/>
      <c r="H686" s="6">
        <f t="shared" si="1"/>
        <v>816</v>
      </c>
      <c r="I686" s="6">
        <f t="shared" si="2"/>
        <v>492933</v>
      </c>
    </row>
    <row r="687">
      <c r="A687" s="3" t="s">
        <v>34</v>
      </c>
      <c r="B687" s="4">
        <f>IFERROR(__xludf.DUMMYFUNCTION("IF(REGEXMATCH(A687, ""forward""), SPLIT(A687,"" ""), 0)"),0.0)</f>
        <v>0</v>
      </c>
      <c r="C687" s="5"/>
      <c r="D687" s="4">
        <f>IFERROR(__xludf.DUMMYFUNCTION("IF(REGEXMATCH(A687, ""down""), SPLIT(A687,"" ""), 0)"),0.0)</f>
        <v>0</v>
      </c>
      <c r="E687" s="5"/>
      <c r="F687" s="4" t="str">
        <f>IFERROR(__xludf.DUMMYFUNCTION("IF(REGEXMATCH(A687, ""up""), SPLIT(A687,"" ""), 0)"),"up")</f>
        <v>up</v>
      </c>
      <c r="G687" s="5">
        <f>IFERROR(__xludf.DUMMYFUNCTION("""COMPUTED_VALUE"""),2.0)</f>
        <v>2</v>
      </c>
      <c r="H687" s="6">
        <f t="shared" si="1"/>
        <v>814</v>
      </c>
      <c r="I687" s="6">
        <f t="shared" si="2"/>
        <v>492933</v>
      </c>
    </row>
    <row r="688">
      <c r="A688" s="3" t="s">
        <v>25</v>
      </c>
      <c r="B688" s="4">
        <f>IFERROR(__xludf.DUMMYFUNCTION("IF(REGEXMATCH(A688, ""forward""), SPLIT(A688,"" ""), 0)"),0.0)</f>
        <v>0</v>
      </c>
      <c r="C688" s="5"/>
      <c r="D688" s="4" t="str">
        <f>IFERROR(__xludf.DUMMYFUNCTION("IF(REGEXMATCH(A688, ""down""), SPLIT(A688,"" ""), 0)"),"down")</f>
        <v>down</v>
      </c>
      <c r="E688" s="5">
        <f>IFERROR(__xludf.DUMMYFUNCTION("""COMPUTED_VALUE"""),2.0)</f>
        <v>2</v>
      </c>
      <c r="F688" s="4">
        <f>IFERROR(__xludf.DUMMYFUNCTION("IF(REGEXMATCH(A688, ""up""), SPLIT(A688,"" ""), 0)"),0.0)</f>
        <v>0</v>
      </c>
      <c r="G688" s="5"/>
      <c r="H688" s="6">
        <f t="shared" si="1"/>
        <v>816</v>
      </c>
      <c r="I688" s="6">
        <f t="shared" si="2"/>
        <v>492933</v>
      </c>
    </row>
    <row r="689">
      <c r="A689" s="3" t="s">
        <v>37</v>
      </c>
      <c r="B689" s="4" t="str">
        <f>IFERROR(__xludf.DUMMYFUNCTION("IF(REGEXMATCH(A689, ""forward""), SPLIT(A689,"" ""), 0)"),"forward")</f>
        <v>forward</v>
      </c>
      <c r="C689" s="5">
        <f>IFERROR(__xludf.DUMMYFUNCTION("""COMPUTED_VALUE"""),9.0)</f>
        <v>9</v>
      </c>
      <c r="D689" s="4">
        <f>IFERROR(__xludf.DUMMYFUNCTION("IF(REGEXMATCH(A689, ""down""), SPLIT(A689,"" ""), 0)"),0.0)</f>
        <v>0</v>
      </c>
      <c r="E689" s="5"/>
      <c r="F689" s="4">
        <f>IFERROR(__xludf.DUMMYFUNCTION("IF(REGEXMATCH(A689, ""up""), SPLIT(A689,"" ""), 0)"),0.0)</f>
        <v>0</v>
      </c>
      <c r="G689" s="5"/>
      <c r="H689" s="6">
        <f t="shared" si="1"/>
        <v>816</v>
      </c>
      <c r="I689" s="6">
        <f t="shared" si="2"/>
        <v>500277</v>
      </c>
    </row>
    <row r="690">
      <c r="A690" s="3" t="s">
        <v>18</v>
      </c>
      <c r="B690" s="4">
        <f>IFERROR(__xludf.DUMMYFUNCTION("IF(REGEXMATCH(A690, ""forward""), SPLIT(A690,"" ""), 0)"),0.0)</f>
        <v>0</v>
      </c>
      <c r="C690" s="5"/>
      <c r="D690" s="4">
        <f>IFERROR(__xludf.DUMMYFUNCTION("IF(REGEXMATCH(A690, ""down""), SPLIT(A690,"" ""), 0)"),0.0)</f>
        <v>0</v>
      </c>
      <c r="E690" s="5"/>
      <c r="F690" s="4" t="str">
        <f>IFERROR(__xludf.DUMMYFUNCTION("IF(REGEXMATCH(A690, ""up""), SPLIT(A690,"" ""), 0)"),"up")</f>
        <v>up</v>
      </c>
      <c r="G690" s="5">
        <f>IFERROR(__xludf.DUMMYFUNCTION("""COMPUTED_VALUE"""),6.0)</f>
        <v>6</v>
      </c>
      <c r="H690" s="6">
        <f t="shared" si="1"/>
        <v>810</v>
      </c>
      <c r="I690" s="6">
        <f t="shared" si="2"/>
        <v>500277</v>
      </c>
    </row>
    <row r="691">
      <c r="A691" s="3" t="s">
        <v>15</v>
      </c>
      <c r="B691" s="4">
        <f>IFERROR(__xludf.DUMMYFUNCTION("IF(REGEXMATCH(A691, ""forward""), SPLIT(A691,"" ""), 0)"),0.0)</f>
        <v>0</v>
      </c>
      <c r="C691" s="5"/>
      <c r="D691" s="4" t="str">
        <f>IFERROR(__xludf.DUMMYFUNCTION("IF(REGEXMATCH(A691, ""down""), SPLIT(A691,"" ""), 0)"),"down")</f>
        <v>down</v>
      </c>
      <c r="E691" s="5">
        <f>IFERROR(__xludf.DUMMYFUNCTION("""COMPUTED_VALUE"""),3.0)</f>
        <v>3</v>
      </c>
      <c r="F691" s="4">
        <f>IFERROR(__xludf.DUMMYFUNCTION("IF(REGEXMATCH(A691, ""up""), SPLIT(A691,"" ""), 0)"),0.0)</f>
        <v>0</v>
      </c>
      <c r="G691" s="5"/>
      <c r="H691" s="6">
        <f t="shared" si="1"/>
        <v>813</v>
      </c>
      <c r="I691" s="6">
        <f t="shared" si="2"/>
        <v>500277</v>
      </c>
    </row>
    <row r="692">
      <c r="A692" s="3" t="s">
        <v>29</v>
      </c>
      <c r="B692" s="4" t="str">
        <f>IFERROR(__xludf.DUMMYFUNCTION("IF(REGEXMATCH(A692, ""forward""), SPLIT(A692,"" ""), 0)"),"forward")</f>
        <v>forward</v>
      </c>
      <c r="C692" s="5">
        <f>IFERROR(__xludf.DUMMYFUNCTION("""COMPUTED_VALUE"""),5.0)</f>
        <v>5</v>
      </c>
      <c r="D692" s="4">
        <f>IFERROR(__xludf.DUMMYFUNCTION("IF(REGEXMATCH(A692, ""down""), SPLIT(A692,"" ""), 0)"),0.0)</f>
        <v>0</v>
      </c>
      <c r="E692" s="5"/>
      <c r="F692" s="4">
        <f>IFERROR(__xludf.DUMMYFUNCTION("IF(REGEXMATCH(A692, ""up""), SPLIT(A692,"" ""), 0)"),0.0)</f>
        <v>0</v>
      </c>
      <c r="G692" s="5"/>
      <c r="H692" s="6">
        <f t="shared" si="1"/>
        <v>813</v>
      </c>
      <c r="I692" s="6">
        <f t="shared" si="2"/>
        <v>504342</v>
      </c>
    </row>
    <row r="693">
      <c r="A693" s="3" t="s">
        <v>37</v>
      </c>
      <c r="B693" s="4" t="str">
        <f>IFERROR(__xludf.DUMMYFUNCTION("IF(REGEXMATCH(A693, ""forward""), SPLIT(A693,"" ""), 0)"),"forward")</f>
        <v>forward</v>
      </c>
      <c r="C693" s="5">
        <f>IFERROR(__xludf.DUMMYFUNCTION("""COMPUTED_VALUE"""),9.0)</f>
        <v>9</v>
      </c>
      <c r="D693" s="4">
        <f>IFERROR(__xludf.DUMMYFUNCTION("IF(REGEXMATCH(A693, ""down""), SPLIT(A693,"" ""), 0)"),0.0)</f>
        <v>0</v>
      </c>
      <c r="E693" s="5"/>
      <c r="F693" s="4">
        <f>IFERROR(__xludf.DUMMYFUNCTION("IF(REGEXMATCH(A693, ""up""), SPLIT(A693,"" ""), 0)"),0.0)</f>
        <v>0</v>
      </c>
      <c r="G693" s="5"/>
      <c r="H693" s="6">
        <f t="shared" si="1"/>
        <v>813</v>
      </c>
      <c r="I693" s="6">
        <f t="shared" si="2"/>
        <v>511659</v>
      </c>
    </row>
    <row r="694">
      <c r="A694" s="3" t="s">
        <v>34</v>
      </c>
      <c r="B694" s="4">
        <f>IFERROR(__xludf.DUMMYFUNCTION("IF(REGEXMATCH(A694, ""forward""), SPLIT(A694,"" ""), 0)"),0.0)</f>
        <v>0</v>
      </c>
      <c r="C694" s="5"/>
      <c r="D694" s="4">
        <f>IFERROR(__xludf.DUMMYFUNCTION("IF(REGEXMATCH(A694, ""down""), SPLIT(A694,"" ""), 0)"),0.0)</f>
        <v>0</v>
      </c>
      <c r="E694" s="5"/>
      <c r="F694" s="4" t="str">
        <f>IFERROR(__xludf.DUMMYFUNCTION("IF(REGEXMATCH(A694, ""up""), SPLIT(A694,"" ""), 0)"),"up")</f>
        <v>up</v>
      </c>
      <c r="G694" s="5">
        <f>IFERROR(__xludf.DUMMYFUNCTION("""COMPUTED_VALUE"""),2.0)</f>
        <v>2</v>
      </c>
      <c r="H694" s="6">
        <f t="shared" si="1"/>
        <v>811</v>
      </c>
      <c r="I694" s="6">
        <f t="shared" si="2"/>
        <v>511659</v>
      </c>
    </row>
    <row r="695">
      <c r="A695" s="3" t="s">
        <v>30</v>
      </c>
      <c r="B695" s="4">
        <f>IFERROR(__xludf.DUMMYFUNCTION("IF(REGEXMATCH(A695, ""forward""), SPLIT(A695,"" ""), 0)"),0.0)</f>
        <v>0</v>
      </c>
      <c r="C695" s="5"/>
      <c r="D695" s="4">
        <f>IFERROR(__xludf.DUMMYFUNCTION("IF(REGEXMATCH(A695, ""down""), SPLIT(A695,"" ""), 0)"),0.0)</f>
        <v>0</v>
      </c>
      <c r="E695" s="5"/>
      <c r="F695" s="4" t="str">
        <f>IFERROR(__xludf.DUMMYFUNCTION("IF(REGEXMATCH(A695, ""up""), SPLIT(A695,"" ""), 0)"),"up")</f>
        <v>up</v>
      </c>
      <c r="G695" s="5">
        <f>IFERROR(__xludf.DUMMYFUNCTION("""COMPUTED_VALUE"""),5.0)</f>
        <v>5</v>
      </c>
      <c r="H695" s="6">
        <f t="shared" si="1"/>
        <v>806</v>
      </c>
      <c r="I695" s="6">
        <f t="shared" si="2"/>
        <v>511659</v>
      </c>
    </row>
    <row r="696">
      <c r="A696" s="3" t="s">
        <v>31</v>
      </c>
      <c r="B696" s="4">
        <f>IFERROR(__xludf.DUMMYFUNCTION("IF(REGEXMATCH(A696, ""forward""), SPLIT(A696,"" ""), 0)"),0.0)</f>
        <v>0</v>
      </c>
      <c r="C696" s="5"/>
      <c r="D696" s="4" t="str">
        <f>IFERROR(__xludf.DUMMYFUNCTION("IF(REGEXMATCH(A696, ""down""), SPLIT(A696,"" ""), 0)"),"down")</f>
        <v>down</v>
      </c>
      <c r="E696" s="5">
        <f>IFERROR(__xludf.DUMMYFUNCTION("""COMPUTED_VALUE"""),5.0)</f>
        <v>5</v>
      </c>
      <c r="F696" s="4">
        <f>IFERROR(__xludf.DUMMYFUNCTION("IF(REGEXMATCH(A696, ""up""), SPLIT(A696,"" ""), 0)"),0.0)</f>
        <v>0</v>
      </c>
      <c r="G696" s="5"/>
      <c r="H696" s="6">
        <f t="shared" si="1"/>
        <v>811</v>
      </c>
      <c r="I696" s="6">
        <f t="shared" si="2"/>
        <v>511659</v>
      </c>
    </row>
    <row r="697">
      <c r="A697" s="3" t="s">
        <v>20</v>
      </c>
      <c r="B697" s="4" t="str">
        <f>IFERROR(__xludf.DUMMYFUNCTION("IF(REGEXMATCH(A697, ""forward""), SPLIT(A697,"" ""), 0)"),"forward")</f>
        <v>forward</v>
      </c>
      <c r="C697" s="5">
        <f>IFERROR(__xludf.DUMMYFUNCTION("""COMPUTED_VALUE"""),2.0)</f>
        <v>2</v>
      </c>
      <c r="D697" s="4">
        <f>IFERROR(__xludf.DUMMYFUNCTION("IF(REGEXMATCH(A697, ""down""), SPLIT(A697,"" ""), 0)"),0.0)</f>
        <v>0</v>
      </c>
      <c r="E697" s="5"/>
      <c r="F697" s="4">
        <f>IFERROR(__xludf.DUMMYFUNCTION("IF(REGEXMATCH(A697, ""up""), SPLIT(A697,"" ""), 0)"),0.0)</f>
        <v>0</v>
      </c>
      <c r="G697" s="5"/>
      <c r="H697" s="6">
        <f t="shared" si="1"/>
        <v>811</v>
      </c>
      <c r="I697" s="6">
        <f t="shared" si="2"/>
        <v>513281</v>
      </c>
    </row>
    <row r="698">
      <c r="A698" s="3" t="s">
        <v>32</v>
      </c>
      <c r="B698" s="4" t="str">
        <f>IFERROR(__xludf.DUMMYFUNCTION("IF(REGEXMATCH(A698, ""forward""), SPLIT(A698,"" ""), 0)"),"forward")</f>
        <v>forward</v>
      </c>
      <c r="C698" s="5">
        <f>IFERROR(__xludf.DUMMYFUNCTION("""COMPUTED_VALUE"""),3.0)</f>
        <v>3</v>
      </c>
      <c r="D698" s="4">
        <f>IFERROR(__xludf.DUMMYFUNCTION("IF(REGEXMATCH(A698, ""down""), SPLIT(A698,"" ""), 0)"),0.0)</f>
        <v>0</v>
      </c>
      <c r="E698" s="5"/>
      <c r="F698" s="4">
        <f>IFERROR(__xludf.DUMMYFUNCTION("IF(REGEXMATCH(A698, ""up""), SPLIT(A698,"" ""), 0)"),0.0)</f>
        <v>0</v>
      </c>
      <c r="G698" s="5"/>
      <c r="H698" s="6">
        <f t="shared" si="1"/>
        <v>811</v>
      </c>
      <c r="I698" s="6">
        <f t="shared" si="2"/>
        <v>515714</v>
      </c>
    </row>
    <row r="699">
      <c r="A699" s="3" t="s">
        <v>20</v>
      </c>
      <c r="B699" s="4" t="str">
        <f>IFERROR(__xludf.DUMMYFUNCTION("IF(REGEXMATCH(A699, ""forward""), SPLIT(A699,"" ""), 0)"),"forward")</f>
        <v>forward</v>
      </c>
      <c r="C699" s="5">
        <f>IFERROR(__xludf.DUMMYFUNCTION("""COMPUTED_VALUE"""),2.0)</f>
        <v>2</v>
      </c>
      <c r="D699" s="4">
        <f>IFERROR(__xludf.DUMMYFUNCTION("IF(REGEXMATCH(A699, ""down""), SPLIT(A699,"" ""), 0)"),0.0)</f>
        <v>0</v>
      </c>
      <c r="E699" s="5"/>
      <c r="F699" s="4">
        <f>IFERROR(__xludf.DUMMYFUNCTION("IF(REGEXMATCH(A699, ""up""), SPLIT(A699,"" ""), 0)"),0.0)</f>
        <v>0</v>
      </c>
      <c r="G699" s="5"/>
      <c r="H699" s="6">
        <f t="shared" si="1"/>
        <v>811</v>
      </c>
      <c r="I699" s="6">
        <f t="shared" si="2"/>
        <v>517336</v>
      </c>
    </row>
    <row r="700">
      <c r="A700" s="3" t="s">
        <v>34</v>
      </c>
      <c r="B700" s="4">
        <f>IFERROR(__xludf.DUMMYFUNCTION("IF(REGEXMATCH(A700, ""forward""), SPLIT(A700,"" ""), 0)"),0.0)</f>
        <v>0</v>
      </c>
      <c r="C700" s="5"/>
      <c r="D700" s="4">
        <f>IFERROR(__xludf.DUMMYFUNCTION("IF(REGEXMATCH(A700, ""down""), SPLIT(A700,"" ""), 0)"),0.0)</f>
        <v>0</v>
      </c>
      <c r="E700" s="5"/>
      <c r="F700" s="4" t="str">
        <f>IFERROR(__xludf.DUMMYFUNCTION("IF(REGEXMATCH(A700, ""up""), SPLIT(A700,"" ""), 0)"),"up")</f>
        <v>up</v>
      </c>
      <c r="G700" s="5">
        <f>IFERROR(__xludf.DUMMYFUNCTION("""COMPUTED_VALUE"""),2.0)</f>
        <v>2</v>
      </c>
      <c r="H700" s="6">
        <f t="shared" si="1"/>
        <v>809</v>
      </c>
      <c r="I700" s="6">
        <f t="shared" si="2"/>
        <v>517336</v>
      </c>
    </row>
    <row r="701">
      <c r="A701" s="3" t="s">
        <v>25</v>
      </c>
      <c r="B701" s="4">
        <f>IFERROR(__xludf.DUMMYFUNCTION("IF(REGEXMATCH(A701, ""forward""), SPLIT(A701,"" ""), 0)"),0.0)</f>
        <v>0</v>
      </c>
      <c r="C701" s="5"/>
      <c r="D701" s="4" t="str">
        <f>IFERROR(__xludf.DUMMYFUNCTION("IF(REGEXMATCH(A701, ""down""), SPLIT(A701,"" ""), 0)"),"down")</f>
        <v>down</v>
      </c>
      <c r="E701" s="5">
        <f>IFERROR(__xludf.DUMMYFUNCTION("""COMPUTED_VALUE"""),2.0)</f>
        <v>2</v>
      </c>
      <c r="F701" s="4">
        <f>IFERROR(__xludf.DUMMYFUNCTION("IF(REGEXMATCH(A701, ""up""), SPLIT(A701,"" ""), 0)"),0.0)</f>
        <v>0</v>
      </c>
      <c r="G701" s="5"/>
      <c r="H701" s="6">
        <f t="shared" si="1"/>
        <v>811</v>
      </c>
      <c r="I701" s="6">
        <f t="shared" si="2"/>
        <v>517336</v>
      </c>
    </row>
    <row r="702">
      <c r="A702" s="3" t="s">
        <v>37</v>
      </c>
      <c r="B702" s="4" t="str">
        <f>IFERROR(__xludf.DUMMYFUNCTION("IF(REGEXMATCH(A702, ""forward""), SPLIT(A702,"" ""), 0)"),"forward")</f>
        <v>forward</v>
      </c>
      <c r="C702" s="5">
        <f>IFERROR(__xludf.DUMMYFUNCTION("""COMPUTED_VALUE"""),9.0)</f>
        <v>9</v>
      </c>
      <c r="D702" s="4">
        <f>IFERROR(__xludf.DUMMYFUNCTION("IF(REGEXMATCH(A702, ""down""), SPLIT(A702,"" ""), 0)"),0.0)</f>
        <v>0</v>
      </c>
      <c r="E702" s="5"/>
      <c r="F702" s="4">
        <f>IFERROR(__xludf.DUMMYFUNCTION("IF(REGEXMATCH(A702, ""up""), SPLIT(A702,"" ""), 0)"),0.0)</f>
        <v>0</v>
      </c>
      <c r="G702" s="5"/>
      <c r="H702" s="6">
        <f t="shared" si="1"/>
        <v>811</v>
      </c>
      <c r="I702" s="6">
        <f t="shared" si="2"/>
        <v>524635</v>
      </c>
    </row>
    <row r="703">
      <c r="A703" s="3" t="s">
        <v>39</v>
      </c>
      <c r="B703" s="4">
        <f>IFERROR(__xludf.DUMMYFUNCTION("IF(REGEXMATCH(A703, ""forward""), SPLIT(A703,"" ""), 0)"),0.0)</f>
        <v>0</v>
      </c>
      <c r="C703" s="5"/>
      <c r="D703" s="4">
        <f>IFERROR(__xludf.DUMMYFUNCTION("IF(REGEXMATCH(A703, ""down""), SPLIT(A703,"" ""), 0)"),0.0)</f>
        <v>0</v>
      </c>
      <c r="E703" s="5"/>
      <c r="F703" s="4" t="str">
        <f>IFERROR(__xludf.DUMMYFUNCTION("IF(REGEXMATCH(A703, ""up""), SPLIT(A703,"" ""), 0)"),"up")</f>
        <v>up</v>
      </c>
      <c r="G703" s="5">
        <f>IFERROR(__xludf.DUMMYFUNCTION("""COMPUTED_VALUE"""),4.0)</f>
        <v>4</v>
      </c>
      <c r="H703" s="6">
        <f t="shared" si="1"/>
        <v>807</v>
      </c>
      <c r="I703" s="6">
        <f t="shared" si="2"/>
        <v>524635</v>
      </c>
    </row>
    <row r="704">
      <c r="A704" s="3" t="s">
        <v>19</v>
      </c>
      <c r="B704" s="4">
        <f>IFERROR(__xludf.DUMMYFUNCTION("IF(REGEXMATCH(A704, ""forward""), SPLIT(A704,"" ""), 0)"),0.0)</f>
        <v>0</v>
      </c>
      <c r="C704" s="5"/>
      <c r="D704" s="4" t="str">
        <f>IFERROR(__xludf.DUMMYFUNCTION("IF(REGEXMATCH(A704, ""down""), SPLIT(A704,"" ""), 0)"),"down")</f>
        <v>down</v>
      </c>
      <c r="E704" s="5">
        <f>IFERROR(__xludf.DUMMYFUNCTION("""COMPUTED_VALUE"""),4.0)</f>
        <v>4</v>
      </c>
      <c r="F704" s="4">
        <f>IFERROR(__xludf.DUMMYFUNCTION("IF(REGEXMATCH(A704, ""up""), SPLIT(A704,"" ""), 0)"),0.0)</f>
        <v>0</v>
      </c>
      <c r="G704" s="5"/>
      <c r="H704" s="6">
        <f t="shared" si="1"/>
        <v>811</v>
      </c>
      <c r="I704" s="6">
        <f t="shared" si="2"/>
        <v>524635</v>
      </c>
    </row>
    <row r="705">
      <c r="A705" s="3" t="s">
        <v>36</v>
      </c>
      <c r="B705" s="4">
        <f>IFERROR(__xludf.DUMMYFUNCTION("IF(REGEXMATCH(A705, ""forward""), SPLIT(A705,"" ""), 0)"),0.0)</f>
        <v>0</v>
      </c>
      <c r="C705" s="5"/>
      <c r="D705" s="4">
        <f>IFERROR(__xludf.DUMMYFUNCTION("IF(REGEXMATCH(A705, ""down""), SPLIT(A705,"" ""), 0)"),0.0)</f>
        <v>0</v>
      </c>
      <c r="E705" s="5"/>
      <c r="F705" s="4" t="str">
        <f>IFERROR(__xludf.DUMMYFUNCTION("IF(REGEXMATCH(A705, ""up""), SPLIT(A705,"" ""), 0)"),"up")</f>
        <v>up</v>
      </c>
      <c r="G705" s="5">
        <f>IFERROR(__xludf.DUMMYFUNCTION("""COMPUTED_VALUE"""),1.0)</f>
        <v>1</v>
      </c>
      <c r="H705" s="6">
        <f t="shared" si="1"/>
        <v>810</v>
      </c>
      <c r="I705" s="6">
        <f t="shared" si="2"/>
        <v>524635</v>
      </c>
    </row>
    <row r="706">
      <c r="A706" s="3" t="s">
        <v>16</v>
      </c>
      <c r="B706" s="4">
        <f>IFERROR(__xludf.DUMMYFUNCTION("IF(REGEXMATCH(A706, ""forward""), SPLIT(A706,"" ""), 0)"),0.0)</f>
        <v>0</v>
      </c>
      <c r="C706" s="5"/>
      <c r="D706" s="4" t="str">
        <f>IFERROR(__xludf.DUMMYFUNCTION("IF(REGEXMATCH(A706, ""down""), SPLIT(A706,"" ""), 0)"),"down")</f>
        <v>down</v>
      </c>
      <c r="E706" s="5">
        <f>IFERROR(__xludf.DUMMYFUNCTION("""COMPUTED_VALUE"""),1.0)</f>
        <v>1</v>
      </c>
      <c r="F706" s="4">
        <f>IFERROR(__xludf.DUMMYFUNCTION("IF(REGEXMATCH(A706, ""up""), SPLIT(A706,"" ""), 0)"),0.0)</f>
        <v>0</v>
      </c>
      <c r="G706" s="5"/>
      <c r="H706" s="6">
        <f t="shared" si="1"/>
        <v>811</v>
      </c>
      <c r="I706" s="6">
        <f t="shared" si="2"/>
        <v>524635</v>
      </c>
    </row>
    <row r="707">
      <c r="A707" s="3" t="s">
        <v>21</v>
      </c>
      <c r="B707" s="4">
        <f>IFERROR(__xludf.DUMMYFUNCTION("IF(REGEXMATCH(A707, ""forward""), SPLIT(A707,"" ""), 0)"),0.0)</f>
        <v>0</v>
      </c>
      <c r="C707" s="5"/>
      <c r="D707" s="4" t="str">
        <f>IFERROR(__xludf.DUMMYFUNCTION("IF(REGEXMATCH(A707, ""down""), SPLIT(A707,"" ""), 0)"),"down")</f>
        <v>down</v>
      </c>
      <c r="E707" s="5">
        <f>IFERROR(__xludf.DUMMYFUNCTION("""COMPUTED_VALUE"""),6.0)</f>
        <v>6</v>
      </c>
      <c r="F707" s="4">
        <f>IFERROR(__xludf.DUMMYFUNCTION("IF(REGEXMATCH(A707, ""up""), SPLIT(A707,"" ""), 0)"),0.0)</f>
        <v>0</v>
      </c>
      <c r="G707" s="5"/>
      <c r="H707" s="6">
        <f t="shared" si="1"/>
        <v>817</v>
      </c>
      <c r="I707" s="6">
        <f t="shared" si="2"/>
        <v>524635</v>
      </c>
    </row>
    <row r="708">
      <c r="A708" s="3" t="s">
        <v>21</v>
      </c>
      <c r="B708" s="4">
        <f>IFERROR(__xludf.DUMMYFUNCTION("IF(REGEXMATCH(A708, ""forward""), SPLIT(A708,"" ""), 0)"),0.0)</f>
        <v>0</v>
      </c>
      <c r="C708" s="5"/>
      <c r="D708" s="4" t="str">
        <f>IFERROR(__xludf.DUMMYFUNCTION("IF(REGEXMATCH(A708, ""down""), SPLIT(A708,"" ""), 0)"),"down")</f>
        <v>down</v>
      </c>
      <c r="E708" s="5">
        <f>IFERROR(__xludf.DUMMYFUNCTION("""COMPUTED_VALUE"""),6.0)</f>
        <v>6</v>
      </c>
      <c r="F708" s="4">
        <f>IFERROR(__xludf.DUMMYFUNCTION("IF(REGEXMATCH(A708, ""up""), SPLIT(A708,"" ""), 0)"),0.0)</f>
        <v>0</v>
      </c>
      <c r="G708" s="5"/>
      <c r="H708" s="6">
        <f t="shared" si="1"/>
        <v>823</v>
      </c>
      <c r="I708" s="6">
        <f t="shared" si="2"/>
        <v>524635</v>
      </c>
    </row>
    <row r="709">
      <c r="A709" s="3" t="s">
        <v>20</v>
      </c>
      <c r="B709" s="4" t="str">
        <f>IFERROR(__xludf.DUMMYFUNCTION("IF(REGEXMATCH(A709, ""forward""), SPLIT(A709,"" ""), 0)"),"forward")</f>
        <v>forward</v>
      </c>
      <c r="C709" s="5">
        <f>IFERROR(__xludf.DUMMYFUNCTION("""COMPUTED_VALUE"""),2.0)</f>
        <v>2</v>
      </c>
      <c r="D709" s="4">
        <f>IFERROR(__xludf.DUMMYFUNCTION("IF(REGEXMATCH(A709, ""down""), SPLIT(A709,"" ""), 0)"),0.0)</f>
        <v>0</v>
      </c>
      <c r="E709" s="5"/>
      <c r="F709" s="4">
        <f>IFERROR(__xludf.DUMMYFUNCTION("IF(REGEXMATCH(A709, ""up""), SPLIT(A709,"" ""), 0)"),0.0)</f>
        <v>0</v>
      </c>
      <c r="G709" s="5"/>
      <c r="H709" s="6">
        <f t="shared" si="1"/>
        <v>823</v>
      </c>
      <c r="I709" s="6">
        <f t="shared" si="2"/>
        <v>526281</v>
      </c>
    </row>
    <row r="710">
      <c r="A710" s="3" t="s">
        <v>18</v>
      </c>
      <c r="B710" s="4">
        <f>IFERROR(__xludf.DUMMYFUNCTION("IF(REGEXMATCH(A710, ""forward""), SPLIT(A710,"" ""), 0)"),0.0)</f>
        <v>0</v>
      </c>
      <c r="C710" s="5"/>
      <c r="D710" s="4">
        <f>IFERROR(__xludf.DUMMYFUNCTION("IF(REGEXMATCH(A710, ""down""), SPLIT(A710,"" ""), 0)"),0.0)</f>
        <v>0</v>
      </c>
      <c r="E710" s="5"/>
      <c r="F710" s="4" t="str">
        <f>IFERROR(__xludf.DUMMYFUNCTION("IF(REGEXMATCH(A710, ""up""), SPLIT(A710,"" ""), 0)"),"up")</f>
        <v>up</v>
      </c>
      <c r="G710" s="5">
        <f>IFERROR(__xludf.DUMMYFUNCTION("""COMPUTED_VALUE"""),6.0)</f>
        <v>6</v>
      </c>
      <c r="H710" s="6">
        <f t="shared" si="1"/>
        <v>817</v>
      </c>
      <c r="I710" s="6">
        <f t="shared" si="2"/>
        <v>526281</v>
      </c>
    </row>
    <row r="711">
      <c r="A711" s="3" t="s">
        <v>35</v>
      </c>
      <c r="B711" s="4">
        <f>IFERROR(__xludf.DUMMYFUNCTION("IF(REGEXMATCH(A711, ""forward""), SPLIT(A711,"" ""), 0)"),0.0)</f>
        <v>0</v>
      </c>
      <c r="C711" s="5"/>
      <c r="D711" s="4">
        <f>IFERROR(__xludf.DUMMYFUNCTION("IF(REGEXMATCH(A711, ""down""), SPLIT(A711,"" ""), 0)"),0.0)</f>
        <v>0</v>
      </c>
      <c r="E711" s="5"/>
      <c r="F711" s="4" t="str">
        <f>IFERROR(__xludf.DUMMYFUNCTION("IF(REGEXMATCH(A711, ""up""), SPLIT(A711,"" ""), 0)"),"up")</f>
        <v>up</v>
      </c>
      <c r="G711" s="5">
        <f>IFERROR(__xludf.DUMMYFUNCTION("""COMPUTED_VALUE"""),9.0)</f>
        <v>9</v>
      </c>
      <c r="H711" s="6">
        <f t="shared" si="1"/>
        <v>808</v>
      </c>
      <c r="I711" s="6">
        <f t="shared" si="2"/>
        <v>526281</v>
      </c>
    </row>
    <row r="712">
      <c r="A712" s="3" t="s">
        <v>24</v>
      </c>
      <c r="B712" s="4" t="str">
        <f>IFERROR(__xludf.DUMMYFUNCTION("IF(REGEXMATCH(A712, ""forward""), SPLIT(A712,"" ""), 0)"),"forward")</f>
        <v>forward</v>
      </c>
      <c r="C712" s="5">
        <f>IFERROR(__xludf.DUMMYFUNCTION("""COMPUTED_VALUE"""),7.0)</f>
        <v>7</v>
      </c>
      <c r="D712" s="4">
        <f>IFERROR(__xludf.DUMMYFUNCTION("IF(REGEXMATCH(A712, ""down""), SPLIT(A712,"" ""), 0)"),0.0)</f>
        <v>0</v>
      </c>
      <c r="E712" s="5"/>
      <c r="F712" s="4">
        <f>IFERROR(__xludf.DUMMYFUNCTION("IF(REGEXMATCH(A712, ""up""), SPLIT(A712,"" ""), 0)"),0.0)</f>
        <v>0</v>
      </c>
      <c r="G712" s="5"/>
      <c r="H712" s="6">
        <f t="shared" si="1"/>
        <v>808</v>
      </c>
      <c r="I712" s="6">
        <f t="shared" si="2"/>
        <v>531937</v>
      </c>
    </row>
    <row r="713">
      <c r="A713" s="3" t="s">
        <v>12</v>
      </c>
      <c r="B713" s="4" t="str">
        <f>IFERROR(__xludf.DUMMYFUNCTION("IF(REGEXMATCH(A713, ""forward""), SPLIT(A713,"" ""), 0)"),"forward")</f>
        <v>forward</v>
      </c>
      <c r="C713" s="5">
        <f>IFERROR(__xludf.DUMMYFUNCTION("""COMPUTED_VALUE"""),4.0)</f>
        <v>4</v>
      </c>
      <c r="D713" s="4">
        <f>IFERROR(__xludf.DUMMYFUNCTION("IF(REGEXMATCH(A713, ""down""), SPLIT(A713,"" ""), 0)"),0.0)</f>
        <v>0</v>
      </c>
      <c r="E713" s="5"/>
      <c r="F713" s="4">
        <f>IFERROR(__xludf.DUMMYFUNCTION("IF(REGEXMATCH(A713, ""up""), SPLIT(A713,"" ""), 0)"),0.0)</f>
        <v>0</v>
      </c>
      <c r="G713" s="5"/>
      <c r="H713" s="6">
        <f t="shared" si="1"/>
        <v>808</v>
      </c>
      <c r="I713" s="6">
        <f t="shared" si="2"/>
        <v>535169</v>
      </c>
    </row>
    <row r="714">
      <c r="A714" s="3" t="s">
        <v>21</v>
      </c>
      <c r="B714" s="4">
        <f>IFERROR(__xludf.DUMMYFUNCTION("IF(REGEXMATCH(A714, ""forward""), SPLIT(A714,"" ""), 0)"),0.0)</f>
        <v>0</v>
      </c>
      <c r="C714" s="5"/>
      <c r="D714" s="4" t="str">
        <f>IFERROR(__xludf.DUMMYFUNCTION("IF(REGEXMATCH(A714, ""down""), SPLIT(A714,"" ""), 0)"),"down")</f>
        <v>down</v>
      </c>
      <c r="E714" s="5">
        <f>IFERROR(__xludf.DUMMYFUNCTION("""COMPUTED_VALUE"""),6.0)</f>
        <v>6</v>
      </c>
      <c r="F714" s="4">
        <f>IFERROR(__xludf.DUMMYFUNCTION("IF(REGEXMATCH(A714, ""up""), SPLIT(A714,"" ""), 0)"),0.0)</f>
        <v>0</v>
      </c>
      <c r="G714" s="5"/>
      <c r="H714" s="6">
        <f t="shared" si="1"/>
        <v>814</v>
      </c>
      <c r="I714" s="6">
        <f t="shared" si="2"/>
        <v>535169</v>
      </c>
    </row>
    <row r="715">
      <c r="A715" s="3" t="s">
        <v>31</v>
      </c>
      <c r="B715" s="4">
        <f>IFERROR(__xludf.DUMMYFUNCTION("IF(REGEXMATCH(A715, ""forward""), SPLIT(A715,"" ""), 0)"),0.0)</f>
        <v>0</v>
      </c>
      <c r="C715" s="5"/>
      <c r="D715" s="4" t="str">
        <f>IFERROR(__xludf.DUMMYFUNCTION("IF(REGEXMATCH(A715, ""down""), SPLIT(A715,"" ""), 0)"),"down")</f>
        <v>down</v>
      </c>
      <c r="E715" s="5">
        <f>IFERROR(__xludf.DUMMYFUNCTION("""COMPUTED_VALUE"""),5.0)</f>
        <v>5</v>
      </c>
      <c r="F715" s="4">
        <f>IFERROR(__xludf.DUMMYFUNCTION("IF(REGEXMATCH(A715, ""up""), SPLIT(A715,"" ""), 0)"),0.0)</f>
        <v>0</v>
      </c>
      <c r="G715" s="5"/>
      <c r="H715" s="6">
        <f t="shared" si="1"/>
        <v>819</v>
      </c>
      <c r="I715" s="6">
        <f t="shared" si="2"/>
        <v>535169</v>
      </c>
    </row>
    <row r="716">
      <c r="A716" s="3" t="s">
        <v>31</v>
      </c>
      <c r="B716" s="4">
        <f>IFERROR(__xludf.DUMMYFUNCTION("IF(REGEXMATCH(A716, ""forward""), SPLIT(A716,"" ""), 0)"),0.0)</f>
        <v>0</v>
      </c>
      <c r="C716" s="5"/>
      <c r="D716" s="4" t="str">
        <f>IFERROR(__xludf.DUMMYFUNCTION("IF(REGEXMATCH(A716, ""down""), SPLIT(A716,"" ""), 0)"),"down")</f>
        <v>down</v>
      </c>
      <c r="E716" s="5">
        <f>IFERROR(__xludf.DUMMYFUNCTION("""COMPUTED_VALUE"""),5.0)</f>
        <v>5</v>
      </c>
      <c r="F716" s="4">
        <f>IFERROR(__xludf.DUMMYFUNCTION("IF(REGEXMATCH(A716, ""up""), SPLIT(A716,"" ""), 0)"),0.0)</f>
        <v>0</v>
      </c>
      <c r="G716" s="5"/>
      <c r="H716" s="6">
        <f t="shared" si="1"/>
        <v>824</v>
      </c>
      <c r="I716" s="6">
        <f t="shared" si="2"/>
        <v>535169</v>
      </c>
    </row>
    <row r="717">
      <c r="A717" s="3" t="s">
        <v>33</v>
      </c>
      <c r="B717" s="4">
        <f>IFERROR(__xludf.DUMMYFUNCTION("IF(REGEXMATCH(A717, ""forward""), SPLIT(A717,"" ""), 0)"),0.0)</f>
        <v>0</v>
      </c>
      <c r="C717" s="5"/>
      <c r="D717" s="4" t="str">
        <f>IFERROR(__xludf.DUMMYFUNCTION("IF(REGEXMATCH(A717, ""down""), SPLIT(A717,"" ""), 0)"),"down")</f>
        <v>down</v>
      </c>
      <c r="E717" s="5">
        <f>IFERROR(__xludf.DUMMYFUNCTION("""COMPUTED_VALUE"""),9.0)</f>
        <v>9</v>
      </c>
      <c r="F717" s="4">
        <f>IFERROR(__xludf.DUMMYFUNCTION("IF(REGEXMATCH(A717, ""up""), SPLIT(A717,"" ""), 0)"),0.0)</f>
        <v>0</v>
      </c>
      <c r="G717" s="5"/>
      <c r="H717" s="6">
        <f t="shared" si="1"/>
        <v>833</v>
      </c>
      <c r="I717" s="6">
        <f t="shared" si="2"/>
        <v>535169</v>
      </c>
    </row>
    <row r="718">
      <c r="A718" s="3" t="s">
        <v>24</v>
      </c>
      <c r="B718" s="4" t="str">
        <f>IFERROR(__xludf.DUMMYFUNCTION("IF(REGEXMATCH(A718, ""forward""), SPLIT(A718,"" ""), 0)"),"forward")</f>
        <v>forward</v>
      </c>
      <c r="C718" s="5">
        <f>IFERROR(__xludf.DUMMYFUNCTION("""COMPUTED_VALUE"""),7.0)</f>
        <v>7</v>
      </c>
      <c r="D718" s="4">
        <f>IFERROR(__xludf.DUMMYFUNCTION("IF(REGEXMATCH(A718, ""down""), SPLIT(A718,"" ""), 0)"),0.0)</f>
        <v>0</v>
      </c>
      <c r="E718" s="5"/>
      <c r="F718" s="4">
        <f>IFERROR(__xludf.DUMMYFUNCTION("IF(REGEXMATCH(A718, ""up""), SPLIT(A718,"" ""), 0)"),0.0)</f>
        <v>0</v>
      </c>
      <c r="G718" s="5"/>
      <c r="H718" s="6">
        <f t="shared" si="1"/>
        <v>833</v>
      </c>
      <c r="I718" s="6">
        <f t="shared" si="2"/>
        <v>541000</v>
      </c>
    </row>
    <row r="719">
      <c r="A719" s="3" t="s">
        <v>16</v>
      </c>
      <c r="B719" s="4">
        <f>IFERROR(__xludf.DUMMYFUNCTION("IF(REGEXMATCH(A719, ""forward""), SPLIT(A719,"" ""), 0)"),0.0)</f>
        <v>0</v>
      </c>
      <c r="C719" s="5"/>
      <c r="D719" s="4" t="str">
        <f>IFERROR(__xludf.DUMMYFUNCTION("IF(REGEXMATCH(A719, ""down""), SPLIT(A719,"" ""), 0)"),"down")</f>
        <v>down</v>
      </c>
      <c r="E719" s="5">
        <f>IFERROR(__xludf.DUMMYFUNCTION("""COMPUTED_VALUE"""),1.0)</f>
        <v>1</v>
      </c>
      <c r="F719" s="4">
        <f>IFERROR(__xludf.DUMMYFUNCTION("IF(REGEXMATCH(A719, ""up""), SPLIT(A719,"" ""), 0)"),0.0)</f>
        <v>0</v>
      </c>
      <c r="G719" s="5"/>
      <c r="H719" s="6">
        <f t="shared" si="1"/>
        <v>834</v>
      </c>
      <c r="I719" s="6">
        <f t="shared" si="2"/>
        <v>541000</v>
      </c>
    </row>
    <row r="720">
      <c r="A720" s="3" t="s">
        <v>30</v>
      </c>
      <c r="B720" s="4">
        <f>IFERROR(__xludf.DUMMYFUNCTION("IF(REGEXMATCH(A720, ""forward""), SPLIT(A720,"" ""), 0)"),0.0)</f>
        <v>0</v>
      </c>
      <c r="C720" s="5"/>
      <c r="D720" s="4">
        <f>IFERROR(__xludf.DUMMYFUNCTION("IF(REGEXMATCH(A720, ""down""), SPLIT(A720,"" ""), 0)"),0.0)</f>
        <v>0</v>
      </c>
      <c r="E720" s="5"/>
      <c r="F720" s="4" t="str">
        <f>IFERROR(__xludf.DUMMYFUNCTION("IF(REGEXMATCH(A720, ""up""), SPLIT(A720,"" ""), 0)"),"up")</f>
        <v>up</v>
      </c>
      <c r="G720" s="5">
        <f>IFERROR(__xludf.DUMMYFUNCTION("""COMPUTED_VALUE"""),5.0)</f>
        <v>5</v>
      </c>
      <c r="H720" s="6">
        <f t="shared" si="1"/>
        <v>829</v>
      </c>
      <c r="I720" s="6">
        <f t="shared" si="2"/>
        <v>541000</v>
      </c>
    </row>
    <row r="721">
      <c r="A721" s="3" t="s">
        <v>12</v>
      </c>
      <c r="B721" s="4" t="str">
        <f>IFERROR(__xludf.DUMMYFUNCTION("IF(REGEXMATCH(A721, ""forward""), SPLIT(A721,"" ""), 0)"),"forward")</f>
        <v>forward</v>
      </c>
      <c r="C721" s="5">
        <f>IFERROR(__xludf.DUMMYFUNCTION("""COMPUTED_VALUE"""),4.0)</f>
        <v>4</v>
      </c>
      <c r="D721" s="4">
        <f>IFERROR(__xludf.DUMMYFUNCTION("IF(REGEXMATCH(A721, ""down""), SPLIT(A721,"" ""), 0)"),0.0)</f>
        <v>0</v>
      </c>
      <c r="E721" s="5"/>
      <c r="F721" s="4">
        <f>IFERROR(__xludf.DUMMYFUNCTION("IF(REGEXMATCH(A721, ""up""), SPLIT(A721,"" ""), 0)"),0.0)</f>
        <v>0</v>
      </c>
      <c r="G721" s="5"/>
      <c r="H721" s="6">
        <f t="shared" si="1"/>
        <v>829</v>
      </c>
      <c r="I721" s="6">
        <f t="shared" si="2"/>
        <v>544316</v>
      </c>
    </row>
    <row r="722">
      <c r="A722" s="3" t="s">
        <v>26</v>
      </c>
      <c r="B722" s="4">
        <f>IFERROR(__xludf.DUMMYFUNCTION("IF(REGEXMATCH(A722, ""forward""), SPLIT(A722,"" ""), 0)"),0.0)</f>
        <v>0</v>
      </c>
      <c r="C722" s="5"/>
      <c r="D722" s="4">
        <f>IFERROR(__xludf.DUMMYFUNCTION("IF(REGEXMATCH(A722, ""down""), SPLIT(A722,"" ""), 0)"),0.0)</f>
        <v>0</v>
      </c>
      <c r="E722" s="5"/>
      <c r="F722" s="4" t="str">
        <f>IFERROR(__xludf.DUMMYFUNCTION("IF(REGEXMATCH(A722, ""up""), SPLIT(A722,"" ""), 0)"),"up")</f>
        <v>up</v>
      </c>
      <c r="G722" s="5">
        <f>IFERROR(__xludf.DUMMYFUNCTION("""COMPUTED_VALUE"""),8.0)</f>
        <v>8</v>
      </c>
      <c r="H722" s="6">
        <f t="shared" si="1"/>
        <v>821</v>
      </c>
      <c r="I722" s="6">
        <f t="shared" si="2"/>
        <v>544316</v>
      </c>
    </row>
    <row r="723">
      <c r="A723" s="3" t="s">
        <v>26</v>
      </c>
      <c r="B723" s="4">
        <f>IFERROR(__xludf.DUMMYFUNCTION("IF(REGEXMATCH(A723, ""forward""), SPLIT(A723,"" ""), 0)"),0.0)</f>
        <v>0</v>
      </c>
      <c r="C723" s="5"/>
      <c r="D723" s="4">
        <f>IFERROR(__xludf.DUMMYFUNCTION("IF(REGEXMATCH(A723, ""down""), SPLIT(A723,"" ""), 0)"),0.0)</f>
        <v>0</v>
      </c>
      <c r="E723" s="5"/>
      <c r="F723" s="4" t="str">
        <f>IFERROR(__xludf.DUMMYFUNCTION("IF(REGEXMATCH(A723, ""up""), SPLIT(A723,"" ""), 0)"),"up")</f>
        <v>up</v>
      </c>
      <c r="G723" s="5">
        <f>IFERROR(__xludf.DUMMYFUNCTION("""COMPUTED_VALUE"""),8.0)</f>
        <v>8</v>
      </c>
      <c r="H723" s="6">
        <f t="shared" si="1"/>
        <v>813</v>
      </c>
      <c r="I723" s="6">
        <f t="shared" si="2"/>
        <v>544316</v>
      </c>
    </row>
    <row r="724">
      <c r="A724" s="3" t="s">
        <v>19</v>
      </c>
      <c r="B724" s="4">
        <f>IFERROR(__xludf.DUMMYFUNCTION("IF(REGEXMATCH(A724, ""forward""), SPLIT(A724,"" ""), 0)"),0.0)</f>
        <v>0</v>
      </c>
      <c r="C724" s="5"/>
      <c r="D724" s="4" t="str">
        <f>IFERROR(__xludf.DUMMYFUNCTION("IF(REGEXMATCH(A724, ""down""), SPLIT(A724,"" ""), 0)"),"down")</f>
        <v>down</v>
      </c>
      <c r="E724" s="5">
        <f>IFERROR(__xludf.DUMMYFUNCTION("""COMPUTED_VALUE"""),4.0)</f>
        <v>4</v>
      </c>
      <c r="F724" s="4">
        <f>IFERROR(__xludf.DUMMYFUNCTION("IF(REGEXMATCH(A724, ""up""), SPLIT(A724,"" ""), 0)"),0.0)</f>
        <v>0</v>
      </c>
      <c r="G724" s="5"/>
      <c r="H724" s="6">
        <f t="shared" si="1"/>
        <v>817</v>
      </c>
      <c r="I724" s="6">
        <f t="shared" si="2"/>
        <v>544316</v>
      </c>
    </row>
    <row r="725">
      <c r="A725" s="3" t="s">
        <v>22</v>
      </c>
      <c r="B725" s="4">
        <f>IFERROR(__xludf.DUMMYFUNCTION("IF(REGEXMATCH(A725, ""forward""), SPLIT(A725,"" ""), 0)"),0.0)</f>
        <v>0</v>
      </c>
      <c r="C725" s="5"/>
      <c r="D725" s="4" t="str">
        <f>IFERROR(__xludf.DUMMYFUNCTION("IF(REGEXMATCH(A725, ""down""), SPLIT(A725,"" ""), 0)"),"down")</f>
        <v>down</v>
      </c>
      <c r="E725" s="5">
        <f>IFERROR(__xludf.DUMMYFUNCTION("""COMPUTED_VALUE"""),7.0)</f>
        <v>7</v>
      </c>
      <c r="F725" s="4">
        <f>IFERROR(__xludf.DUMMYFUNCTION("IF(REGEXMATCH(A725, ""up""), SPLIT(A725,"" ""), 0)"),0.0)</f>
        <v>0</v>
      </c>
      <c r="G725" s="5"/>
      <c r="H725" s="6">
        <f t="shared" si="1"/>
        <v>824</v>
      </c>
      <c r="I725" s="6">
        <f t="shared" si="2"/>
        <v>544316</v>
      </c>
    </row>
    <row r="726">
      <c r="A726" s="3" t="s">
        <v>23</v>
      </c>
      <c r="B726" s="4" t="str">
        <f>IFERROR(__xludf.DUMMYFUNCTION("IF(REGEXMATCH(A726, ""forward""), SPLIT(A726,"" ""), 0)"),"forward")</f>
        <v>forward</v>
      </c>
      <c r="C726" s="5">
        <f>IFERROR(__xludf.DUMMYFUNCTION("""COMPUTED_VALUE"""),1.0)</f>
        <v>1</v>
      </c>
      <c r="D726" s="4">
        <f>IFERROR(__xludf.DUMMYFUNCTION("IF(REGEXMATCH(A726, ""down""), SPLIT(A726,"" ""), 0)"),0.0)</f>
        <v>0</v>
      </c>
      <c r="E726" s="5"/>
      <c r="F726" s="4">
        <f>IFERROR(__xludf.DUMMYFUNCTION("IF(REGEXMATCH(A726, ""up""), SPLIT(A726,"" ""), 0)"),0.0)</f>
        <v>0</v>
      </c>
      <c r="G726" s="5"/>
      <c r="H726" s="6">
        <f t="shared" si="1"/>
        <v>824</v>
      </c>
      <c r="I726" s="6">
        <f t="shared" si="2"/>
        <v>545140</v>
      </c>
    </row>
    <row r="727">
      <c r="A727" s="3" t="s">
        <v>17</v>
      </c>
      <c r="B727" s="4" t="str">
        <f>IFERROR(__xludf.DUMMYFUNCTION("IF(REGEXMATCH(A727, ""forward""), SPLIT(A727,"" ""), 0)"),"forward")</f>
        <v>forward</v>
      </c>
      <c r="C727" s="5">
        <f>IFERROR(__xludf.DUMMYFUNCTION("""COMPUTED_VALUE"""),8.0)</f>
        <v>8</v>
      </c>
      <c r="D727" s="4">
        <f>IFERROR(__xludf.DUMMYFUNCTION("IF(REGEXMATCH(A727, ""down""), SPLIT(A727,"" ""), 0)"),0.0)</f>
        <v>0</v>
      </c>
      <c r="E727" s="5"/>
      <c r="F727" s="4">
        <f>IFERROR(__xludf.DUMMYFUNCTION("IF(REGEXMATCH(A727, ""up""), SPLIT(A727,"" ""), 0)"),0.0)</f>
        <v>0</v>
      </c>
      <c r="G727" s="5"/>
      <c r="H727" s="6">
        <f t="shared" si="1"/>
        <v>824</v>
      </c>
      <c r="I727" s="6">
        <f t="shared" si="2"/>
        <v>551732</v>
      </c>
    </row>
    <row r="728">
      <c r="A728" s="3" t="s">
        <v>15</v>
      </c>
      <c r="B728" s="4">
        <f>IFERROR(__xludf.DUMMYFUNCTION("IF(REGEXMATCH(A728, ""forward""), SPLIT(A728,"" ""), 0)"),0.0)</f>
        <v>0</v>
      </c>
      <c r="C728" s="5"/>
      <c r="D728" s="4" t="str">
        <f>IFERROR(__xludf.DUMMYFUNCTION("IF(REGEXMATCH(A728, ""down""), SPLIT(A728,"" ""), 0)"),"down")</f>
        <v>down</v>
      </c>
      <c r="E728" s="5">
        <f>IFERROR(__xludf.DUMMYFUNCTION("""COMPUTED_VALUE"""),3.0)</f>
        <v>3</v>
      </c>
      <c r="F728" s="4">
        <f>IFERROR(__xludf.DUMMYFUNCTION("IF(REGEXMATCH(A728, ""up""), SPLIT(A728,"" ""), 0)"),0.0)</f>
        <v>0</v>
      </c>
      <c r="G728" s="5"/>
      <c r="H728" s="6">
        <f t="shared" si="1"/>
        <v>827</v>
      </c>
      <c r="I728" s="6">
        <f t="shared" si="2"/>
        <v>551732</v>
      </c>
    </row>
    <row r="729">
      <c r="A729" s="3" t="s">
        <v>27</v>
      </c>
      <c r="B729" s="4">
        <f>IFERROR(__xludf.DUMMYFUNCTION("IF(REGEXMATCH(A729, ""forward""), SPLIT(A729,"" ""), 0)"),0.0)</f>
        <v>0</v>
      </c>
      <c r="C729" s="5"/>
      <c r="D729" s="4">
        <f>IFERROR(__xludf.DUMMYFUNCTION("IF(REGEXMATCH(A729, ""down""), SPLIT(A729,"" ""), 0)"),0.0)</f>
        <v>0</v>
      </c>
      <c r="E729" s="5"/>
      <c r="F729" s="4" t="str">
        <f>IFERROR(__xludf.DUMMYFUNCTION("IF(REGEXMATCH(A729, ""up""), SPLIT(A729,"" ""), 0)"),"up")</f>
        <v>up</v>
      </c>
      <c r="G729" s="5">
        <f>IFERROR(__xludf.DUMMYFUNCTION("""COMPUTED_VALUE"""),3.0)</f>
        <v>3</v>
      </c>
      <c r="H729" s="6">
        <f t="shared" si="1"/>
        <v>824</v>
      </c>
      <c r="I729" s="6">
        <f t="shared" si="2"/>
        <v>551732</v>
      </c>
    </row>
    <row r="730">
      <c r="A730" s="3" t="s">
        <v>27</v>
      </c>
      <c r="B730" s="4">
        <f>IFERROR(__xludf.DUMMYFUNCTION("IF(REGEXMATCH(A730, ""forward""), SPLIT(A730,"" ""), 0)"),0.0)</f>
        <v>0</v>
      </c>
      <c r="C730" s="5"/>
      <c r="D730" s="4">
        <f>IFERROR(__xludf.DUMMYFUNCTION("IF(REGEXMATCH(A730, ""down""), SPLIT(A730,"" ""), 0)"),0.0)</f>
        <v>0</v>
      </c>
      <c r="E730" s="5"/>
      <c r="F730" s="4" t="str">
        <f>IFERROR(__xludf.DUMMYFUNCTION("IF(REGEXMATCH(A730, ""up""), SPLIT(A730,"" ""), 0)"),"up")</f>
        <v>up</v>
      </c>
      <c r="G730" s="5">
        <f>IFERROR(__xludf.DUMMYFUNCTION("""COMPUTED_VALUE"""),3.0)</f>
        <v>3</v>
      </c>
      <c r="H730" s="6">
        <f t="shared" si="1"/>
        <v>821</v>
      </c>
      <c r="I730" s="6">
        <f t="shared" si="2"/>
        <v>551732</v>
      </c>
    </row>
    <row r="731">
      <c r="A731" s="3" t="s">
        <v>39</v>
      </c>
      <c r="B731" s="4">
        <f>IFERROR(__xludf.DUMMYFUNCTION("IF(REGEXMATCH(A731, ""forward""), SPLIT(A731,"" ""), 0)"),0.0)</f>
        <v>0</v>
      </c>
      <c r="C731" s="5"/>
      <c r="D731" s="4">
        <f>IFERROR(__xludf.DUMMYFUNCTION("IF(REGEXMATCH(A731, ""down""), SPLIT(A731,"" ""), 0)"),0.0)</f>
        <v>0</v>
      </c>
      <c r="E731" s="5"/>
      <c r="F731" s="4" t="str">
        <f>IFERROR(__xludf.DUMMYFUNCTION("IF(REGEXMATCH(A731, ""up""), SPLIT(A731,"" ""), 0)"),"up")</f>
        <v>up</v>
      </c>
      <c r="G731" s="5">
        <f>IFERROR(__xludf.DUMMYFUNCTION("""COMPUTED_VALUE"""),4.0)</f>
        <v>4</v>
      </c>
      <c r="H731" s="6">
        <f t="shared" si="1"/>
        <v>817</v>
      </c>
      <c r="I731" s="6">
        <f t="shared" si="2"/>
        <v>551732</v>
      </c>
    </row>
    <row r="732">
      <c r="A732" s="3" t="s">
        <v>16</v>
      </c>
      <c r="B732" s="4">
        <f>IFERROR(__xludf.DUMMYFUNCTION("IF(REGEXMATCH(A732, ""forward""), SPLIT(A732,"" ""), 0)"),0.0)</f>
        <v>0</v>
      </c>
      <c r="C732" s="5"/>
      <c r="D732" s="4" t="str">
        <f>IFERROR(__xludf.DUMMYFUNCTION("IF(REGEXMATCH(A732, ""down""), SPLIT(A732,"" ""), 0)"),"down")</f>
        <v>down</v>
      </c>
      <c r="E732" s="5">
        <f>IFERROR(__xludf.DUMMYFUNCTION("""COMPUTED_VALUE"""),1.0)</f>
        <v>1</v>
      </c>
      <c r="F732" s="4">
        <f>IFERROR(__xludf.DUMMYFUNCTION("IF(REGEXMATCH(A732, ""up""), SPLIT(A732,"" ""), 0)"),0.0)</f>
        <v>0</v>
      </c>
      <c r="G732" s="5"/>
      <c r="H732" s="6">
        <f t="shared" si="1"/>
        <v>818</v>
      </c>
      <c r="I732" s="6">
        <f t="shared" si="2"/>
        <v>551732</v>
      </c>
    </row>
    <row r="733">
      <c r="A733" s="3" t="s">
        <v>14</v>
      </c>
      <c r="B733" s="4">
        <f>IFERROR(__xludf.DUMMYFUNCTION("IF(REGEXMATCH(A733, ""forward""), SPLIT(A733,"" ""), 0)"),0.0)</f>
        <v>0</v>
      </c>
      <c r="C733" s="5"/>
      <c r="D733" s="4" t="str">
        <f>IFERROR(__xludf.DUMMYFUNCTION("IF(REGEXMATCH(A733, ""down""), SPLIT(A733,"" ""), 0)"),"down")</f>
        <v>down</v>
      </c>
      <c r="E733" s="5">
        <f>IFERROR(__xludf.DUMMYFUNCTION("""COMPUTED_VALUE"""),8.0)</f>
        <v>8</v>
      </c>
      <c r="F733" s="4">
        <f>IFERROR(__xludf.DUMMYFUNCTION("IF(REGEXMATCH(A733, ""up""), SPLIT(A733,"" ""), 0)"),0.0)</f>
        <v>0</v>
      </c>
      <c r="G733" s="5"/>
      <c r="H733" s="6">
        <f t="shared" si="1"/>
        <v>826</v>
      </c>
      <c r="I733" s="6">
        <f t="shared" si="2"/>
        <v>551732</v>
      </c>
    </row>
    <row r="734">
      <c r="A734" s="3" t="s">
        <v>18</v>
      </c>
      <c r="B734" s="4">
        <f>IFERROR(__xludf.DUMMYFUNCTION("IF(REGEXMATCH(A734, ""forward""), SPLIT(A734,"" ""), 0)"),0.0)</f>
        <v>0</v>
      </c>
      <c r="C734" s="5"/>
      <c r="D734" s="4">
        <f>IFERROR(__xludf.DUMMYFUNCTION("IF(REGEXMATCH(A734, ""down""), SPLIT(A734,"" ""), 0)"),0.0)</f>
        <v>0</v>
      </c>
      <c r="E734" s="5"/>
      <c r="F734" s="4" t="str">
        <f>IFERROR(__xludf.DUMMYFUNCTION("IF(REGEXMATCH(A734, ""up""), SPLIT(A734,"" ""), 0)"),"up")</f>
        <v>up</v>
      </c>
      <c r="G734" s="5">
        <f>IFERROR(__xludf.DUMMYFUNCTION("""COMPUTED_VALUE"""),6.0)</f>
        <v>6</v>
      </c>
      <c r="H734" s="6">
        <f t="shared" si="1"/>
        <v>820</v>
      </c>
      <c r="I734" s="6">
        <f t="shared" si="2"/>
        <v>551732</v>
      </c>
    </row>
    <row r="735">
      <c r="A735" s="3" t="s">
        <v>26</v>
      </c>
      <c r="B735" s="4">
        <f>IFERROR(__xludf.DUMMYFUNCTION("IF(REGEXMATCH(A735, ""forward""), SPLIT(A735,"" ""), 0)"),0.0)</f>
        <v>0</v>
      </c>
      <c r="C735" s="5"/>
      <c r="D735" s="4">
        <f>IFERROR(__xludf.DUMMYFUNCTION("IF(REGEXMATCH(A735, ""down""), SPLIT(A735,"" ""), 0)"),0.0)</f>
        <v>0</v>
      </c>
      <c r="E735" s="5"/>
      <c r="F735" s="4" t="str">
        <f>IFERROR(__xludf.DUMMYFUNCTION("IF(REGEXMATCH(A735, ""up""), SPLIT(A735,"" ""), 0)"),"up")</f>
        <v>up</v>
      </c>
      <c r="G735" s="5">
        <f>IFERROR(__xludf.DUMMYFUNCTION("""COMPUTED_VALUE"""),8.0)</f>
        <v>8</v>
      </c>
      <c r="H735" s="6">
        <f t="shared" si="1"/>
        <v>812</v>
      </c>
      <c r="I735" s="6">
        <f t="shared" si="2"/>
        <v>551732</v>
      </c>
    </row>
    <row r="736">
      <c r="A736" s="3" t="s">
        <v>20</v>
      </c>
      <c r="B736" s="4" t="str">
        <f>IFERROR(__xludf.DUMMYFUNCTION("IF(REGEXMATCH(A736, ""forward""), SPLIT(A736,"" ""), 0)"),"forward")</f>
        <v>forward</v>
      </c>
      <c r="C736" s="5">
        <f>IFERROR(__xludf.DUMMYFUNCTION("""COMPUTED_VALUE"""),2.0)</f>
        <v>2</v>
      </c>
      <c r="D736" s="4">
        <f>IFERROR(__xludf.DUMMYFUNCTION("IF(REGEXMATCH(A736, ""down""), SPLIT(A736,"" ""), 0)"),0.0)</f>
        <v>0</v>
      </c>
      <c r="E736" s="5"/>
      <c r="F736" s="4">
        <f>IFERROR(__xludf.DUMMYFUNCTION("IF(REGEXMATCH(A736, ""up""), SPLIT(A736,"" ""), 0)"),0.0)</f>
        <v>0</v>
      </c>
      <c r="G736" s="5"/>
      <c r="H736" s="6">
        <f t="shared" si="1"/>
        <v>812</v>
      </c>
      <c r="I736" s="6">
        <f t="shared" si="2"/>
        <v>553356</v>
      </c>
    </row>
    <row r="737">
      <c r="A737" s="3" t="s">
        <v>25</v>
      </c>
      <c r="B737" s="4">
        <f>IFERROR(__xludf.DUMMYFUNCTION("IF(REGEXMATCH(A737, ""forward""), SPLIT(A737,"" ""), 0)"),0.0)</f>
        <v>0</v>
      </c>
      <c r="C737" s="5"/>
      <c r="D737" s="4" t="str">
        <f>IFERROR(__xludf.DUMMYFUNCTION("IF(REGEXMATCH(A737, ""down""), SPLIT(A737,"" ""), 0)"),"down")</f>
        <v>down</v>
      </c>
      <c r="E737" s="5">
        <f>IFERROR(__xludf.DUMMYFUNCTION("""COMPUTED_VALUE"""),2.0)</f>
        <v>2</v>
      </c>
      <c r="F737" s="4">
        <f>IFERROR(__xludf.DUMMYFUNCTION("IF(REGEXMATCH(A737, ""up""), SPLIT(A737,"" ""), 0)"),0.0)</f>
        <v>0</v>
      </c>
      <c r="G737" s="5"/>
      <c r="H737" s="6">
        <f t="shared" si="1"/>
        <v>814</v>
      </c>
      <c r="I737" s="6">
        <f t="shared" si="2"/>
        <v>553356</v>
      </c>
    </row>
    <row r="738">
      <c r="A738" s="3" t="s">
        <v>15</v>
      </c>
      <c r="B738" s="4">
        <f>IFERROR(__xludf.DUMMYFUNCTION("IF(REGEXMATCH(A738, ""forward""), SPLIT(A738,"" ""), 0)"),0.0)</f>
        <v>0</v>
      </c>
      <c r="C738" s="5"/>
      <c r="D738" s="4" t="str">
        <f>IFERROR(__xludf.DUMMYFUNCTION("IF(REGEXMATCH(A738, ""down""), SPLIT(A738,"" ""), 0)"),"down")</f>
        <v>down</v>
      </c>
      <c r="E738" s="5">
        <f>IFERROR(__xludf.DUMMYFUNCTION("""COMPUTED_VALUE"""),3.0)</f>
        <v>3</v>
      </c>
      <c r="F738" s="4">
        <f>IFERROR(__xludf.DUMMYFUNCTION("IF(REGEXMATCH(A738, ""up""), SPLIT(A738,"" ""), 0)"),0.0)</f>
        <v>0</v>
      </c>
      <c r="G738" s="5"/>
      <c r="H738" s="6">
        <f t="shared" si="1"/>
        <v>817</v>
      </c>
      <c r="I738" s="6">
        <f t="shared" si="2"/>
        <v>553356</v>
      </c>
    </row>
    <row r="739">
      <c r="A739" s="3" t="s">
        <v>12</v>
      </c>
      <c r="B739" s="4" t="str">
        <f>IFERROR(__xludf.DUMMYFUNCTION("IF(REGEXMATCH(A739, ""forward""), SPLIT(A739,"" ""), 0)"),"forward")</f>
        <v>forward</v>
      </c>
      <c r="C739" s="5">
        <f>IFERROR(__xludf.DUMMYFUNCTION("""COMPUTED_VALUE"""),4.0)</f>
        <v>4</v>
      </c>
      <c r="D739" s="4">
        <f>IFERROR(__xludf.DUMMYFUNCTION("IF(REGEXMATCH(A739, ""down""), SPLIT(A739,"" ""), 0)"),0.0)</f>
        <v>0</v>
      </c>
      <c r="E739" s="5"/>
      <c r="F739" s="4">
        <f>IFERROR(__xludf.DUMMYFUNCTION("IF(REGEXMATCH(A739, ""up""), SPLIT(A739,"" ""), 0)"),0.0)</f>
        <v>0</v>
      </c>
      <c r="G739" s="5"/>
      <c r="H739" s="6">
        <f t="shared" si="1"/>
        <v>817</v>
      </c>
      <c r="I739" s="6">
        <f t="shared" si="2"/>
        <v>556624</v>
      </c>
    </row>
    <row r="740">
      <c r="A740" s="3" t="s">
        <v>32</v>
      </c>
      <c r="B740" s="4" t="str">
        <f>IFERROR(__xludf.DUMMYFUNCTION("IF(REGEXMATCH(A740, ""forward""), SPLIT(A740,"" ""), 0)"),"forward")</f>
        <v>forward</v>
      </c>
      <c r="C740" s="5">
        <f>IFERROR(__xludf.DUMMYFUNCTION("""COMPUTED_VALUE"""),3.0)</f>
        <v>3</v>
      </c>
      <c r="D740" s="4">
        <f>IFERROR(__xludf.DUMMYFUNCTION("IF(REGEXMATCH(A740, ""down""), SPLIT(A740,"" ""), 0)"),0.0)</f>
        <v>0</v>
      </c>
      <c r="E740" s="5"/>
      <c r="F740" s="4">
        <f>IFERROR(__xludf.DUMMYFUNCTION("IF(REGEXMATCH(A740, ""up""), SPLIT(A740,"" ""), 0)"),0.0)</f>
        <v>0</v>
      </c>
      <c r="G740" s="5"/>
      <c r="H740" s="6">
        <f t="shared" si="1"/>
        <v>817</v>
      </c>
      <c r="I740" s="6">
        <f t="shared" si="2"/>
        <v>559075</v>
      </c>
    </row>
    <row r="741">
      <c r="A741" s="3" t="s">
        <v>28</v>
      </c>
      <c r="B741" s="4" t="str">
        <f>IFERROR(__xludf.DUMMYFUNCTION("IF(REGEXMATCH(A741, ""forward""), SPLIT(A741,"" ""), 0)"),"forward")</f>
        <v>forward</v>
      </c>
      <c r="C741" s="5">
        <f>IFERROR(__xludf.DUMMYFUNCTION("""COMPUTED_VALUE"""),6.0)</f>
        <v>6</v>
      </c>
      <c r="D741" s="4">
        <f>IFERROR(__xludf.DUMMYFUNCTION("IF(REGEXMATCH(A741, ""down""), SPLIT(A741,"" ""), 0)"),0.0)</f>
        <v>0</v>
      </c>
      <c r="E741" s="5"/>
      <c r="F741" s="4">
        <f>IFERROR(__xludf.DUMMYFUNCTION("IF(REGEXMATCH(A741, ""up""), SPLIT(A741,"" ""), 0)"),0.0)</f>
        <v>0</v>
      </c>
      <c r="G741" s="5"/>
      <c r="H741" s="6">
        <f t="shared" si="1"/>
        <v>817</v>
      </c>
      <c r="I741" s="6">
        <f t="shared" si="2"/>
        <v>563977</v>
      </c>
    </row>
    <row r="742">
      <c r="A742" s="3" t="s">
        <v>16</v>
      </c>
      <c r="B742" s="4">
        <f>IFERROR(__xludf.DUMMYFUNCTION("IF(REGEXMATCH(A742, ""forward""), SPLIT(A742,"" ""), 0)"),0.0)</f>
        <v>0</v>
      </c>
      <c r="C742" s="5"/>
      <c r="D742" s="4" t="str">
        <f>IFERROR(__xludf.DUMMYFUNCTION("IF(REGEXMATCH(A742, ""down""), SPLIT(A742,"" ""), 0)"),"down")</f>
        <v>down</v>
      </c>
      <c r="E742" s="5">
        <f>IFERROR(__xludf.DUMMYFUNCTION("""COMPUTED_VALUE"""),1.0)</f>
        <v>1</v>
      </c>
      <c r="F742" s="4">
        <f>IFERROR(__xludf.DUMMYFUNCTION("IF(REGEXMATCH(A742, ""up""), SPLIT(A742,"" ""), 0)"),0.0)</f>
        <v>0</v>
      </c>
      <c r="G742" s="5"/>
      <c r="H742" s="6">
        <f t="shared" si="1"/>
        <v>818</v>
      </c>
      <c r="I742" s="6">
        <f t="shared" si="2"/>
        <v>563977</v>
      </c>
    </row>
    <row r="743">
      <c r="A743" s="3" t="s">
        <v>18</v>
      </c>
      <c r="B743" s="4">
        <f>IFERROR(__xludf.DUMMYFUNCTION("IF(REGEXMATCH(A743, ""forward""), SPLIT(A743,"" ""), 0)"),0.0)</f>
        <v>0</v>
      </c>
      <c r="C743" s="5"/>
      <c r="D743" s="4">
        <f>IFERROR(__xludf.DUMMYFUNCTION("IF(REGEXMATCH(A743, ""down""), SPLIT(A743,"" ""), 0)"),0.0)</f>
        <v>0</v>
      </c>
      <c r="E743" s="5"/>
      <c r="F743" s="4" t="str">
        <f>IFERROR(__xludf.DUMMYFUNCTION("IF(REGEXMATCH(A743, ""up""), SPLIT(A743,"" ""), 0)"),"up")</f>
        <v>up</v>
      </c>
      <c r="G743" s="5">
        <f>IFERROR(__xludf.DUMMYFUNCTION("""COMPUTED_VALUE"""),6.0)</f>
        <v>6</v>
      </c>
      <c r="H743" s="6">
        <f t="shared" si="1"/>
        <v>812</v>
      </c>
      <c r="I743" s="6">
        <f t="shared" si="2"/>
        <v>563977</v>
      </c>
    </row>
    <row r="744">
      <c r="A744" s="3" t="s">
        <v>20</v>
      </c>
      <c r="B744" s="4" t="str">
        <f>IFERROR(__xludf.DUMMYFUNCTION("IF(REGEXMATCH(A744, ""forward""), SPLIT(A744,"" ""), 0)"),"forward")</f>
        <v>forward</v>
      </c>
      <c r="C744" s="5">
        <f>IFERROR(__xludf.DUMMYFUNCTION("""COMPUTED_VALUE"""),2.0)</f>
        <v>2</v>
      </c>
      <c r="D744" s="4">
        <f>IFERROR(__xludf.DUMMYFUNCTION("IF(REGEXMATCH(A744, ""down""), SPLIT(A744,"" ""), 0)"),0.0)</f>
        <v>0</v>
      </c>
      <c r="E744" s="5"/>
      <c r="F744" s="4">
        <f>IFERROR(__xludf.DUMMYFUNCTION("IF(REGEXMATCH(A744, ""up""), SPLIT(A744,"" ""), 0)"),0.0)</f>
        <v>0</v>
      </c>
      <c r="G744" s="5"/>
      <c r="H744" s="6">
        <f t="shared" si="1"/>
        <v>812</v>
      </c>
      <c r="I744" s="6">
        <f t="shared" si="2"/>
        <v>565601</v>
      </c>
    </row>
    <row r="745">
      <c r="A745" s="3" t="s">
        <v>28</v>
      </c>
      <c r="B745" s="4" t="str">
        <f>IFERROR(__xludf.DUMMYFUNCTION("IF(REGEXMATCH(A745, ""forward""), SPLIT(A745,"" ""), 0)"),"forward")</f>
        <v>forward</v>
      </c>
      <c r="C745" s="5">
        <f>IFERROR(__xludf.DUMMYFUNCTION("""COMPUTED_VALUE"""),6.0)</f>
        <v>6</v>
      </c>
      <c r="D745" s="4">
        <f>IFERROR(__xludf.DUMMYFUNCTION("IF(REGEXMATCH(A745, ""down""), SPLIT(A745,"" ""), 0)"),0.0)</f>
        <v>0</v>
      </c>
      <c r="E745" s="5"/>
      <c r="F745" s="4">
        <f>IFERROR(__xludf.DUMMYFUNCTION("IF(REGEXMATCH(A745, ""up""), SPLIT(A745,"" ""), 0)"),0.0)</f>
        <v>0</v>
      </c>
      <c r="G745" s="5"/>
      <c r="H745" s="6">
        <f t="shared" si="1"/>
        <v>812</v>
      </c>
      <c r="I745" s="6">
        <f t="shared" si="2"/>
        <v>570473</v>
      </c>
    </row>
    <row r="746">
      <c r="A746" s="3" t="s">
        <v>20</v>
      </c>
      <c r="B746" s="4" t="str">
        <f>IFERROR(__xludf.DUMMYFUNCTION("IF(REGEXMATCH(A746, ""forward""), SPLIT(A746,"" ""), 0)"),"forward")</f>
        <v>forward</v>
      </c>
      <c r="C746" s="5">
        <f>IFERROR(__xludf.DUMMYFUNCTION("""COMPUTED_VALUE"""),2.0)</f>
        <v>2</v>
      </c>
      <c r="D746" s="4">
        <f>IFERROR(__xludf.DUMMYFUNCTION("IF(REGEXMATCH(A746, ""down""), SPLIT(A746,"" ""), 0)"),0.0)</f>
        <v>0</v>
      </c>
      <c r="E746" s="5"/>
      <c r="F746" s="4">
        <f>IFERROR(__xludf.DUMMYFUNCTION("IF(REGEXMATCH(A746, ""up""), SPLIT(A746,"" ""), 0)"),0.0)</f>
        <v>0</v>
      </c>
      <c r="G746" s="5"/>
      <c r="H746" s="6">
        <f t="shared" si="1"/>
        <v>812</v>
      </c>
      <c r="I746" s="6">
        <f t="shared" si="2"/>
        <v>572097</v>
      </c>
    </row>
    <row r="747">
      <c r="A747" s="3" t="s">
        <v>29</v>
      </c>
      <c r="B747" s="4" t="str">
        <f>IFERROR(__xludf.DUMMYFUNCTION("IF(REGEXMATCH(A747, ""forward""), SPLIT(A747,"" ""), 0)"),"forward")</f>
        <v>forward</v>
      </c>
      <c r="C747" s="5">
        <f>IFERROR(__xludf.DUMMYFUNCTION("""COMPUTED_VALUE"""),5.0)</f>
        <v>5</v>
      </c>
      <c r="D747" s="4">
        <f>IFERROR(__xludf.DUMMYFUNCTION("IF(REGEXMATCH(A747, ""down""), SPLIT(A747,"" ""), 0)"),0.0)</f>
        <v>0</v>
      </c>
      <c r="E747" s="5"/>
      <c r="F747" s="4">
        <f>IFERROR(__xludf.DUMMYFUNCTION("IF(REGEXMATCH(A747, ""up""), SPLIT(A747,"" ""), 0)"),0.0)</f>
        <v>0</v>
      </c>
      <c r="G747" s="5"/>
      <c r="H747" s="6">
        <f t="shared" si="1"/>
        <v>812</v>
      </c>
      <c r="I747" s="6">
        <f t="shared" si="2"/>
        <v>576157</v>
      </c>
    </row>
    <row r="748">
      <c r="A748" s="3" t="s">
        <v>16</v>
      </c>
      <c r="B748" s="4">
        <f>IFERROR(__xludf.DUMMYFUNCTION("IF(REGEXMATCH(A748, ""forward""), SPLIT(A748,"" ""), 0)"),0.0)</f>
        <v>0</v>
      </c>
      <c r="C748" s="5"/>
      <c r="D748" s="4" t="str">
        <f>IFERROR(__xludf.DUMMYFUNCTION("IF(REGEXMATCH(A748, ""down""), SPLIT(A748,"" ""), 0)"),"down")</f>
        <v>down</v>
      </c>
      <c r="E748" s="5">
        <f>IFERROR(__xludf.DUMMYFUNCTION("""COMPUTED_VALUE"""),1.0)</f>
        <v>1</v>
      </c>
      <c r="F748" s="4">
        <f>IFERROR(__xludf.DUMMYFUNCTION("IF(REGEXMATCH(A748, ""up""), SPLIT(A748,"" ""), 0)"),0.0)</f>
        <v>0</v>
      </c>
      <c r="G748" s="5"/>
      <c r="H748" s="6">
        <f t="shared" si="1"/>
        <v>813</v>
      </c>
      <c r="I748" s="6">
        <f t="shared" si="2"/>
        <v>576157</v>
      </c>
    </row>
    <row r="749">
      <c r="A749" s="3" t="s">
        <v>39</v>
      </c>
      <c r="B749" s="4">
        <f>IFERROR(__xludf.DUMMYFUNCTION("IF(REGEXMATCH(A749, ""forward""), SPLIT(A749,"" ""), 0)"),0.0)</f>
        <v>0</v>
      </c>
      <c r="C749" s="5"/>
      <c r="D749" s="4">
        <f>IFERROR(__xludf.DUMMYFUNCTION("IF(REGEXMATCH(A749, ""down""), SPLIT(A749,"" ""), 0)"),0.0)</f>
        <v>0</v>
      </c>
      <c r="E749" s="5"/>
      <c r="F749" s="4" t="str">
        <f>IFERROR(__xludf.DUMMYFUNCTION("IF(REGEXMATCH(A749, ""up""), SPLIT(A749,"" ""), 0)"),"up")</f>
        <v>up</v>
      </c>
      <c r="G749" s="5">
        <f>IFERROR(__xludf.DUMMYFUNCTION("""COMPUTED_VALUE"""),4.0)</f>
        <v>4</v>
      </c>
      <c r="H749" s="6">
        <f t="shared" si="1"/>
        <v>809</v>
      </c>
      <c r="I749" s="6">
        <f t="shared" si="2"/>
        <v>576157</v>
      </c>
    </row>
    <row r="750">
      <c r="A750" s="3" t="s">
        <v>24</v>
      </c>
      <c r="B750" s="4" t="str">
        <f>IFERROR(__xludf.DUMMYFUNCTION("IF(REGEXMATCH(A750, ""forward""), SPLIT(A750,"" ""), 0)"),"forward")</f>
        <v>forward</v>
      </c>
      <c r="C750" s="5">
        <f>IFERROR(__xludf.DUMMYFUNCTION("""COMPUTED_VALUE"""),7.0)</f>
        <v>7</v>
      </c>
      <c r="D750" s="4">
        <f>IFERROR(__xludf.DUMMYFUNCTION("IF(REGEXMATCH(A750, ""down""), SPLIT(A750,"" ""), 0)"),0.0)</f>
        <v>0</v>
      </c>
      <c r="E750" s="5"/>
      <c r="F750" s="4">
        <f>IFERROR(__xludf.DUMMYFUNCTION("IF(REGEXMATCH(A750, ""up""), SPLIT(A750,"" ""), 0)"),0.0)</f>
        <v>0</v>
      </c>
      <c r="G750" s="5"/>
      <c r="H750" s="6">
        <f t="shared" si="1"/>
        <v>809</v>
      </c>
      <c r="I750" s="6">
        <f t="shared" si="2"/>
        <v>581820</v>
      </c>
    </row>
    <row r="751">
      <c r="A751" s="3" t="s">
        <v>21</v>
      </c>
      <c r="B751" s="4">
        <f>IFERROR(__xludf.DUMMYFUNCTION("IF(REGEXMATCH(A751, ""forward""), SPLIT(A751,"" ""), 0)"),0.0)</f>
        <v>0</v>
      </c>
      <c r="C751" s="5"/>
      <c r="D751" s="4" t="str">
        <f>IFERROR(__xludf.DUMMYFUNCTION("IF(REGEXMATCH(A751, ""down""), SPLIT(A751,"" ""), 0)"),"down")</f>
        <v>down</v>
      </c>
      <c r="E751" s="5">
        <f>IFERROR(__xludf.DUMMYFUNCTION("""COMPUTED_VALUE"""),6.0)</f>
        <v>6</v>
      </c>
      <c r="F751" s="4">
        <f>IFERROR(__xludf.DUMMYFUNCTION("IF(REGEXMATCH(A751, ""up""), SPLIT(A751,"" ""), 0)"),0.0)</f>
        <v>0</v>
      </c>
      <c r="G751" s="5"/>
      <c r="H751" s="6">
        <f t="shared" si="1"/>
        <v>815</v>
      </c>
      <c r="I751" s="6">
        <f t="shared" si="2"/>
        <v>581820</v>
      </c>
    </row>
    <row r="752">
      <c r="A752" s="3" t="s">
        <v>17</v>
      </c>
      <c r="B752" s="4" t="str">
        <f>IFERROR(__xludf.DUMMYFUNCTION("IF(REGEXMATCH(A752, ""forward""), SPLIT(A752,"" ""), 0)"),"forward")</f>
        <v>forward</v>
      </c>
      <c r="C752" s="5">
        <f>IFERROR(__xludf.DUMMYFUNCTION("""COMPUTED_VALUE"""),8.0)</f>
        <v>8</v>
      </c>
      <c r="D752" s="4">
        <f>IFERROR(__xludf.DUMMYFUNCTION("IF(REGEXMATCH(A752, ""down""), SPLIT(A752,"" ""), 0)"),0.0)</f>
        <v>0</v>
      </c>
      <c r="E752" s="5"/>
      <c r="F752" s="4">
        <f>IFERROR(__xludf.DUMMYFUNCTION("IF(REGEXMATCH(A752, ""up""), SPLIT(A752,"" ""), 0)"),0.0)</f>
        <v>0</v>
      </c>
      <c r="G752" s="5"/>
      <c r="H752" s="6">
        <f t="shared" si="1"/>
        <v>815</v>
      </c>
      <c r="I752" s="6">
        <f t="shared" si="2"/>
        <v>588340</v>
      </c>
    </row>
    <row r="753">
      <c r="A753" s="3" t="s">
        <v>35</v>
      </c>
      <c r="B753" s="4">
        <f>IFERROR(__xludf.DUMMYFUNCTION("IF(REGEXMATCH(A753, ""forward""), SPLIT(A753,"" ""), 0)"),0.0)</f>
        <v>0</v>
      </c>
      <c r="C753" s="5"/>
      <c r="D753" s="4">
        <f>IFERROR(__xludf.DUMMYFUNCTION("IF(REGEXMATCH(A753, ""down""), SPLIT(A753,"" ""), 0)"),0.0)</f>
        <v>0</v>
      </c>
      <c r="E753" s="5"/>
      <c r="F753" s="4" t="str">
        <f>IFERROR(__xludf.DUMMYFUNCTION("IF(REGEXMATCH(A753, ""up""), SPLIT(A753,"" ""), 0)"),"up")</f>
        <v>up</v>
      </c>
      <c r="G753" s="5">
        <f>IFERROR(__xludf.DUMMYFUNCTION("""COMPUTED_VALUE"""),9.0)</f>
        <v>9</v>
      </c>
      <c r="H753" s="6">
        <f t="shared" si="1"/>
        <v>806</v>
      </c>
      <c r="I753" s="6">
        <f t="shared" si="2"/>
        <v>588340</v>
      </c>
    </row>
    <row r="754">
      <c r="A754" s="3" t="s">
        <v>31</v>
      </c>
      <c r="B754" s="4">
        <f>IFERROR(__xludf.DUMMYFUNCTION("IF(REGEXMATCH(A754, ""forward""), SPLIT(A754,"" ""), 0)"),0.0)</f>
        <v>0</v>
      </c>
      <c r="C754" s="5"/>
      <c r="D754" s="4" t="str">
        <f>IFERROR(__xludf.DUMMYFUNCTION("IF(REGEXMATCH(A754, ""down""), SPLIT(A754,"" ""), 0)"),"down")</f>
        <v>down</v>
      </c>
      <c r="E754" s="5">
        <f>IFERROR(__xludf.DUMMYFUNCTION("""COMPUTED_VALUE"""),5.0)</f>
        <v>5</v>
      </c>
      <c r="F754" s="4">
        <f>IFERROR(__xludf.DUMMYFUNCTION("IF(REGEXMATCH(A754, ""up""), SPLIT(A754,"" ""), 0)"),0.0)</f>
        <v>0</v>
      </c>
      <c r="G754" s="5"/>
      <c r="H754" s="6">
        <f t="shared" si="1"/>
        <v>811</v>
      </c>
      <c r="I754" s="6">
        <f t="shared" si="2"/>
        <v>588340</v>
      </c>
    </row>
    <row r="755">
      <c r="A755" s="3" t="s">
        <v>27</v>
      </c>
      <c r="B755" s="4">
        <f>IFERROR(__xludf.DUMMYFUNCTION("IF(REGEXMATCH(A755, ""forward""), SPLIT(A755,"" ""), 0)"),0.0)</f>
        <v>0</v>
      </c>
      <c r="C755" s="5"/>
      <c r="D755" s="4">
        <f>IFERROR(__xludf.DUMMYFUNCTION("IF(REGEXMATCH(A755, ""down""), SPLIT(A755,"" ""), 0)"),0.0)</f>
        <v>0</v>
      </c>
      <c r="E755" s="5"/>
      <c r="F755" s="4" t="str">
        <f>IFERROR(__xludf.DUMMYFUNCTION("IF(REGEXMATCH(A755, ""up""), SPLIT(A755,"" ""), 0)"),"up")</f>
        <v>up</v>
      </c>
      <c r="G755" s="5">
        <f>IFERROR(__xludf.DUMMYFUNCTION("""COMPUTED_VALUE"""),3.0)</f>
        <v>3</v>
      </c>
      <c r="H755" s="6">
        <f t="shared" si="1"/>
        <v>808</v>
      </c>
      <c r="I755" s="6">
        <f t="shared" si="2"/>
        <v>588340</v>
      </c>
    </row>
    <row r="756">
      <c r="A756" s="3" t="s">
        <v>17</v>
      </c>
      <c r="B756" s="4" t="str">
        <f>IFERROR(__xludf.DUMMYFUNCTION("IF(REGEXMATCH(A756, ""forward""), SPLIT(A756,"" ""), 0)"),"forward")</f>
        <v>forward</v>
      </c>
      <c r="C756" s="5">
        <f>IFERROR(__xludf.DUMMYFUNCTION("""COMPUTED_VALUE"""),8.0)</f>
        <v>8</v>
      </c>
      <c r="D756" s="4">
        <f>IFERROR(__xludf.DUMMYFUNCTION("IF(REGEXMATCH(A756, ""down""), SPLIT(A756,"" ""), 0)"),0.0)</f>
        <v>0</v>
      </c>
      <c r="E756" s="5"/>
      <c r="F756" s="4">
        <f>IFERROR(__xludf.DUMMYFUNCTION("IF(REGEXMATCH(A756, ""up""), SPLIT(A756,"" ""), 0)"),0.0)</f>
        <v>0</v>
      </c>
      <c r="G756" s="5"/>
      <c r="H756" s="6">
        <f t="shared" si="1"/>
        <v>808</v>
      </c>
      <c r="I756" s="6">
        <f t="shared" si="2"/>
        <v>594804</v>
      </c>
    </row>
    <row r="757">
      <c r="A757" s="3" t="s">
        <v>23</v>
      </c>
      <c r="B757" s="4" t="str">
        <f>IFERROR(__xludf.DUMMYFUNCTION("IF(REGEXMATCH(A757, ""forward""), SPLIT(A757,"" ""), 0)"),"forward")</f>
        <v>forward</v>
      </c>
      <c r="C757" s="5">
        <f>IFERROR(__xludf.DUMMYFUNCTION("""COMPUTED_VALUE"""),1.0)</f>
        <v>1</v>
      </c>
      <c r="D757" s="4">
        <f>IFERROR(__xludf.DUMMYFUNCTION("IF(REGEXMATCH(A757, ""down""), SPLIT(A757,"" ""), 0)"),0.0)</f>
        <v>0</v>
      </c>
      <c r="E757" s="5"/>
      <c r="F757" s="4">
        <f>IFERROR(__xludf.DUMMYFUNCTION("IF(REGEXMATCH(A757, ""up""), SPLIT(A757,"" ""), 0)"),0.0)</f>
        <v>0</v>
      </c>
      <c r="G757" s="5"/>
      <c r="H757" s="6">
        <f t="shared" si="1"/>
        <v>808</v>
      </c>
      <c r="I757" s="6">
        <f t="shared" si="2"/>
        <v>595612</v>
      </c>
    </row>
    <row r="758">
      <c r="A758" s="3" t="s">
        <v>37</v>
      </c>
      <c r="B758" s="4" t="str">
        <f>IFERROR(__xludf.DUMMYFUNCTION("IF(REGEXMATCH(A758, ""forward""), SPLIT(A758,"" ""), 0)"),"forward")</f>
        <v>forward</v>
      </c>
      <c r="C758" s="5">
        <f>IFERROR(__xludf.DUMMYFUNCTION("""COMPUTED_VALUE"""),9.0)</f>
        <v>9</v>
      </c>
      <c r="D758" s="4">
        <f>IFERROR(__xludf.DUMMYFUNCTION("IF(REGEXMATCH(A758, ""down""), SPLIT(A758,"" ""), 0)"),0.0)</f>
        <v>0</v>
      </c>
      <c r="E758" s="5"/>
      <c r="F758" s="4">
        <f>IFERROR(__xludf.DUMMYFUNCTION("IF(REGEXMATCH(A758, ""up""), SPLIT(A758,"" ""), 0)"),0.0)</f>
        <v>0</v>
      </c>
      <c r="G758" s="5"/>
      <c r="H758" s="6">
        <f t="shared" si="1"/>
        <v>808</v>
      </c>
      <c r="I758" s="6">
        <f t="shared" si="2"/>
        <v>602884</v>
      </c>
    </row>
    <row r="759">
      <c r="A759" s="3" t="s">
        <v>35</v>
      </c>
      <c r="B759" s="4">
        <f>IFERROR(__xludf.DUMMYFUNCTION("IF(REGEXMATCH(A759, ""forward""), SPLIT(A759,"" ""), 0)"),0.0)</f>
        <v>0</v>
      </c>
      <c r="C759" s="5"/>
      <c r="D759" s="4">
        <f>IFERROR(__xludf.DUMMYFUNCTION("IF(REGEXMATCH(A759, ""down""), SPLIT(A759,"" ""), 0)"),0.0)</f>
        <v>0</v>
      </c>
      <c r="E759" s="5"/>
      <c r="F759" s="4" t="str">
        <f>IFERROR(__xludf.DUMMYFUNCTION("IF(REGEXMATCH(A759, ""up""), SPLIT(A759,"" ""), 0)"),"up")</f>
        <v>up</v>
      </c>
      <c r="G759" s="5">
        <f>IFERROR(__xludf.DUMMYFUNCTION("""COMPUTED_VALUE"""),9.0)</f>
        <v>9</v>
      </c>
      <c r="H759" s="6">
        <f t="shared" si="1"/>
        <v>799</v>
      </c>
      <c r="I759" s="6">
        <f t="shared" si="2"/>
        <v>602884</v>
      </c>
    </row>
    <row r="760">
      <c r="A760" s="3" t="s">
        <v>12</v>
      </c>
      <c r="B760" s="4" t="str">
        <f>IFERROR(__xludf.DUMMYFUNCTION("IF(REGEXMATCH(A760, ""forward""), SPLIT(A760,"" ""), 0)"),"forward")</f>
        <v>forward</v>
      </c>
      <c r="C760" s="5">
        <f>IFERROR(__xludf.DUMMYFUNCTION("""COMPUTED_VALUE"""),4.0)</f>
        <v>4</v>
      </c>
      <c r="D760" s="4">
        <f>IFERROR(__xludf.DUMMYFUNCTION("IF(REGEXMATCH(A760, ""down""), SPLIT(A760,"" ""), 0)"),0.0)</f>
        <v>0</v>
      </c>
      <c r="E760" s="5"/>
      <c r="F760" s="4">
        <f>IFERROR(__xludf.DUMMYFUNCTION("IF(REGEXMATCH(A760, ""up""), SPLIT(A760,"" ""), 0)"),0.0)</f>
        <v>0</v>
      </c>
      <c r="G760" s="5"/>
      <c r="H760" s="6">
        <f t="shared" si="1"/>
        <v>799</v>
      </c>
      <c r="I760" s="6">
        <f t="shared" si="2"/>
        <v>606080</v>
      </c>
    </row>
    <row r="761">
      <c r="A761" s="3" t="s">
        <v>29</v>
      </c>
      <c r="B761" s="4" t="str">
        <f>IFERROR(__xludf.DUMMYFUNCTION("IF(REGEXMATCH(A761, ""forward""), SPLIT(A761,"" ""), 0)"),"forward")</f>
        <v>forward</v>
      </c>
      <c r="C761" s="5">
        <f>IFERROR(__xludf.DUMMYFUNCTION("""COMPUTED_VALUE"""),5.0)</f>
        <v>5</v>
      </c>
      <c r="D761" s="4">
        <f>IFERROR(__xludf.DUMMYFUNCTION("IF(REGEXMATCH(A761, ""down""), SPLIT(A761,"" ""), 0)"),0.0)</f>
        <v>0</v>
      </c>
      <c r="E761" s="5"/>
      <c r="F761" s="4">
        <f>IFERROR(__xludf.DUMMYFUNCTION("IF(REGEXMATCH(A761, ""up""), SPLIT(A761,"" ""), 0)"),0.0)</f>
        <v>0</v>
      </c>
      <c r="G761" s="5"/>
      <c r="H761" s="6">
        <f t="shared" si="1"/>
        <v>799</v>
      </c>
      <c r="I761" s="6">
        <f t="shared" si="2"/>
        <v>610075</v>
      </c>
    </row>
    <row r="762">
      <c r="A762" s="3" t="s">
        <v>16</v>
      </c>
      <c r="B762" s="4">
        <f>IFERROR(__xludf.DUMMYFUNCTION("IF(REGEXMATCH(A762, ""forward""), SPLIT(A762,"" ""), 0)"),0.0)</f>
        <v>0</v>
      </c>
      <c r="C762" s="5"/>
      <c r="D762" s="4" t="str">
        <f>IFERROR(__xludf.DUMMYFUNCTION("IF(REGEXMATCH(A762, ""down""), SPLIT(A762,"" ""), 0)"),"down")</f>
        <v>down</v>
      </c>
      <c r="E762" s="5">
        <f>IFERROR(__xludf.DUMMYFUNCTION("""COMPUTED_VALUE"""),1.0)</f>
        <v>1</v>
      </c>
      <c r="F762" s="4">
        <f>IFERROR(__xludf.DUMMYFUNCTION("IF(REGEXMATCH(A762, ""up""), SPLIT(A762,"" ""), 0)"),0.0)</f>
        <v>0</v>
      </c>
      <c r="G762" s="5"/>
      <c r="H762" s="6">
        <f t="shared" si="1"/>
        <v>800</v>
      </c>
      <c r="I762" s="6">
        <f t="shared" si="2"/>
        <v>610075</v>
      </c>
    </row>
    <row r="763">
      <c r="A763" s="3" t="s">
        <v>35</v>
      </c>
      <c r="B763" s="4">
        <f>IFERROR(__xludf.DUMMYFUNCTION("IF(REGEXMATCH(A763, ""forward""), SPLIT(A763,"" ""), 0)"),0.0)</f>
        <v>0</v>
      </c>
      <c r="C763" s="5"/>
      <c r="D763" s="4">
        <f>IFERROR(__xludf.DUMMYFUNCTION("IF(REGEXMATCH(A763, ""down""), SPLIT(A763,"" ""), 0)"),0.0)</f>
        <v>0</v>
      </c>
      <c r="E763" s="5"/>
      <c r="F763" s="4" t="str">
        <f>IFERROR(__xludf.DUMMYFUNCTION("IF(REGEXMATCH(A763, ""up""), SPLIT(A763,"" ""), 0)"),"up")</f>
        <v>up</v>
      </c>
      <c r="G763" s="5">
        <f>IFERROR(__xludf.DUMMYFUNCTION("""COMPUTED_VALUE"""),9.0)</f>
        <v>9</v>
      </c>
      <c r="H763" s="6">
        <f t="shared" si="1"/>
        <v>791</v>
      </c>
      <c r="I763" s="6">
        <f t="shared" si="2"/>
        <v>610075</v>
      </c>
    </row>
    <row r="764">
      <c r="A764" s="3" t="s">
        <v>31</v>
      </c>
      <c r="B764" s="4">
        <f>IFERROR(__xludf.DUMMYFUNCTION("IF(REGEXMATCH(A764, ""forward""), SPLIT(A764,"" ""), 0)"),0.0)</f>
        <v>0</v>
      </c>
      <c r="C764" s="5"/>
      <c r="D764" s="4" t="str">
        <f>IFERROR(__xludf.DUMMYFUNCTION("IF(REGEXMATCH(A764, ""down""), SPLIT(A764,"" ""), 0)"),"down")</f>
        <v>down</v>
      </c>
      <c r="E764" s="5">
        <f>IFERROR(__xludf.DUMMYFUNCTION("""COMPUTED_VALUE"""),5.0)</f>
        <v>5</v>
      </c>
      <c r="F764" s="4">
        <f>IFERROR(__xludf.DUMMYFUNCTION("IF(REGEXMATCH(A764, ""up""), SPLIT(A764,"" ""), 0)"),0.0)</f>
        <v>0</v>
      </c>
      <c r="G764" s="5"/>
      <c r="H764" s="6">
        <f t="shared" si="1"/>
        <v>796</v>
      </c>
      <c r="I764" s="6">
        <f t="shared" si="2"/>
        <v>610075</v>
      </c>
    </row>
    <row r="765">
      <c r="A765" s="3" t="s">
        <v>22</v>
      </c>
      <c r="B765" s="4">
        <f>IFERROR(__xludf.DUMMYFUNCTION("IF(REGEXMATCH(A765, ""forward""), SPLIT(A765,"" ""), 0)"),0.0)</f>
        <v>0</v>
      </c>
      <c r="C765" s="5"/>
      <c r="D765" s="4" t="str">
        <f>IFERROR(__xludf.DUMMYFUNCTION("IF(REGEXMATCH(A765, ""down""), SPLIT(A765,"" ""), 0)"),"down")</f>
        <v>down</v>
      </c>
      <c r="E765" s="5">
        <f>IFERROR(__xludf.DUMMYFUNCTION("""COMPUTED_VALUE"""),7.0)</f>
        <v>7</v>
      </c>
      <c r="F765" s="4">
        <f>IFERROR(__xludf.DUMMYFUNCTION("IF(REGEXMATCH(A765, ""up""), SPLIT(A765,"" ""), 0)"),0.0)</f>
        <v>0</v>
      </c>
      <c r="G765" s="5"/>
      <c r="H765" s="6">
        <f t="shared" si="1"/>
        <v>803</v>
      </c>
      <c r="I765" s="6">
        <f t="shared" si="2"/>
        <v>610075</v>
      </c>
    </row>
    <row r="766">
      <c r="A766" s="3" t="s">
        <v>17</v>
      </c>
      <c r="B766" s="4" t="str">
        <f>IFERROR(__xludf.DUMMYFUNCTION("IF(REGEXMATCH(A766, ""forward""), SPLIT(A766,"" ""), 0)"),"forward")</f>
        <v>forward</v>
      </c>
      <c r="C766" s="5">
        <f>IFERROR(__xludf.DUMMYFUNCTION("""COMPUTED_VALUE"""),8.0)</f>
        <v>8</v>
      </c>
      <c r="D766" s="4">
        <f>IFERROR(__xludf.DUMMYFUNCTION("IF(REGEXMATCH(A766, ""down""), SPLIT(A766,"" ""), 0)"),0.0)</f>
        <v>0</v>
      </c>
      <c r="E766" s="5"/>
      <c r="F766" s="4">
        <f>IFERROR(__xludf.DUMMYFUNCTION("IF(REGEXMATCH(A766, ""up""), SPLIT(A766,"" ""), 0)"),0.0)</f>
        <v>0</v>
      </c>
      <c r="G766" s="5"/>
      <c r="H766" s="6">
        <f t="shared" si="1"/>
        <v>803</v>
      </c>
      <c r="I766" s="6">
        <f t="shared" si="2"/>
        <v>616499</v>
      </c>
    </row>
    <row r="767">
      <c r="A767" s="3" t="s">
        <v>16</v>
      </c>
      <c r="B767" s="4">
        <f>IFERROR(__xludf.DUMMYFUNCTION("IF(REGEXMATCH(A767, ""forward""), SPLIT(A767,"" ""), 0)"),0.0)</f>
        <v>0</v>
      </c>
      <c r="C767" s="5"/>
      <c r="D767" s="4" t="str">
        <f>IFERROR(__xludf.DUMMYFUNCTION("IF(REGEXMATCH(A767, ""down""), SPLIT(A767,"" ""), 0)"),"down")</f>
        <v>down</v>
      </c>
      <c r="E767" s="5">
        <f>IFERROR(__xludf.DUMMYFUNCTION("""COMPUTED_VALUE"""),1.0)</f>
        <v>1</v>
      </c>
      <c r="F767" s="4">
        <f>IFERROR(__xludf.DUMMYFUNCTION("IF(REGEXMATCH(A767, ""up""), SPLIT(A767,"" ""), 0)"),0.0)</f>
        <v>0</v>
      </c>
      <c r="G767" s="5"/>
      <c r="H767" s="6">
        <f t="shared" si="1"/>
        <v>804</v>
      </c>
      <c r="I767" s="6">
        <f t="shared" si="2"/>
        <v>616499</v>
      </c>
    </row>
    <row r="768">
      <c r="A768" s="3" t="s">
        <v>32</v>
      </c>
      <c r="B768" s="4" t="str">
        <f>IFERROR(__xludf.DUMMYFUNCTION("IF(REGEXMATCH(A768, ""forward""), SPLIT(A768,"" ""), 0)"),"forward")</f>
        <v>forward</v>
      </c>
      <c r="C768" s="5">
        <f>IFERROR(__xludf.DUMMYFUNCTION("""COMPUTED_VALUE"""),3.0)</f>
        <v>3</v>
      </c>
      <c r="D768" s="4">
        <f>IFERROR(__xludf.DUMMYFUNCTION("IF(REGEXMATCH(A768, ""down""), SPLIT(A768,"" ""), 0)"),0.0)</f>
        <v>0</v>
      </c>
      <c r="E768" s="5"/>
      <c r="F768" s="4">
        <f>IFERROR(__xludf.DUMMYFUNCTION("IF(REGEXMATCH(A768, ""up""), SPLIT(A768,"" ""), 0)"),0.0)</f>
        <v>0</v>
      </c>
      <c r="G768" s="5"/>
      <c r="H768" s="6">
        <f t="shared" si="1"/>
        <v>804</v>
      </c>
      <c r="I768" s="6">
        <f t="shared" si="2"/>
        <v>618911</v>
      </c>
    </row>
    <row r="769">
      <c r="A769" s="3" t="s">
        <v>20</v>
      </c>
      <c r="B769" s="4" t="str">
        <f>IFERROR(__xludf.DUMMYFUNCTION("IF(REGEXMATCH(A769, ""forward""), SPLIT(A769,"" ""), 0)"),"forward")</f>
        <v>forward</v>
      </c>
      <c r="C769" s="5">
        <f>IFERROR(__xludf.DUMMYFUNCTION("""COMPUTED_VALUE"""),2.0)</f>
        <v>2</v>
      </c>
      <c r="D769" s="4">
        <f>IFERROR(__xludf.DUMMYFUNCTION("IF(REGEXMATCH(A769, ""down""), SPLIT(A769,"" ""), 0)"),0.0)</f>
        <v>0</v>
      </c>
      <c r="E769" s="5"/>
      <c r="F769" s="4">
        <f>IFERROR(__xludf.DUMMYFUNCTION("IF(REGEXMATCH(A769, ""up""), SPLIT(A769,"" ""), 0)"),0.0)</f>
        <v>0</v>
      </c>
      <c r="G769" s="5"/>
      <c r="H769" s="6">
        <f t="shared" si="1"/>
        <v>804</v>
      </c>
      <c r="I769" s="6">
        <f t="shared" si="2"/>
        <v>620519</v>
      </c>
    </row>
    <row r="770">
      <c r="A770" s="3" t="s">
        <v>33</v>
      </c>
      <c r="B770" s="4">
        <f>IFERROR(__xludf.DUMMYFUNCTION("IF(REGEXMATCH(A770, ""forward""), SPLIT(A770,"" ""), 0)"),0.0)</f>
        <v>0</v>
      </c>
      <c r="C770" s="5"/>
      <c r="D770" s="4" t="str">
        <f>IFERROR(__xludf.DUMMYFUNCTION("IF(REGEXMATCH(A770, ""down""), SPLIT(A770,"" ""), 0)"),"down")</f>
        <v>down</v>
      </c>
      <c r="E770" s="5">
        <f>IFERROR(__xludf.DUMMYFUNCTION("""COMPUTED_VALUE"""),9.0)</f>
        <v>9</v>
      </c>
      <c r="F770" s="4">
        <f>IFERROR(__xludf.DUMMYFUNCTION("IF(REGEXMATCH(A770, ""up""), SPLIT(A770,"" ""), 0)"),0.0)</f>
        <v>0</v>
      </c>
      <c r="G770" s="5"/>
      <c r="H770" s="6">
        <f t="shared" si="1"/>
        <v>813</v>
      </c>
      <c r="I770" s="6">
        <f t="shared" si="2"/>
        <v>620519</v>
      </c>
    </row>
    <row r="771">
      <c r="A771" s="3" t="s">
        <v>16</v>
      </c>
      <c r="B771" s="4">
        <f>IFERROR(__xludf.DUMMYFUNCTION("IF(REGEXMATCH(A771, ""forward""), SPLIT(A771,"" ""), 0)"),0.0)</f>
        <v>0</v>
      </c>
      <c r="C771" s="5"/>
      <c r="D771" s="4" t="str">
        <f>IFERROR(__xludf.DUMMYFUNCTION("IF(REGEXMATCH(A771, ""down""), SPLIT(A771,"" ""), 0)"),"down")</f>
        <v>down</v>
      </c>
      <c r="E771" s="5">
        <f>IFERROR(__xludf.DUMMYFUNCTION("""COMPUTED_VALUE"""),1.0)</f>
        <v>1</v>
      </c>
      <c r="F771" s="4">
        <f>IFERROR(__xludf.DUMMYFUNCTION("IF(REGEXMATCH(A771, ""up""), SPLIT(A771,"" ""), 0)"),0.0)</f>
        <v>0</v>
      </c>
      <c r="G771" s="5"/>
      <c r="H771" s="6">
        <f t="shared" si="1"/>
        <v>814</v>
      </c>
      <c r="I771" s="6">
        <f t="shared" si="2"/>
        <v>620519</v>
      </c>
    </row>
    <row r="772">
      <c r="A772" s="3" t="s">
        <v>29</v>
      </c>
      <c r="B772" s="4" t="str">
        <f>IFERROR(__xludf.DUMMYFUNCTION("IF(REGEXMATCH(A772, ""forward""), SPLIT(A772,"" ""), 0)"),"forward")</f>
        <v>forward</v>
      </c>
      <c r="C772" s="5">
        <f>IFERROR(__xludf.DUMMYFUNCTION("""COMPUTED_VALUE"""),5.0)</f>
        <v>5</v>
      </c>
      <c r="D772" s="4">
        <f>IFERROR(__xludf.DUMMYFUNCTION("IF(REGEXMATCH(A772, ""down""), SPLIT(A772,"" ""), 0)"),0.0)</f>
        <v>0</v>
      </c>
      <c r="E772" s="5"/>
      <c r="F772" s="4">
        <f>IFERROR(__xludf.DUMMYFUNCTION("IF(REGEXMATCH(A772, ""up""), SPLIT(A772,"" ""), 0)"),0.0)</f>
        <v>0</v>
      </c>
      <c r="G772" s="5"/>
      <c r="H772" s="6">
        <f t="shared" si="1"/>
        <v>814</v>
      </c>
      <c r="I772" s="6">
        <f t="shared" si="2"/>
        <v>624589</v>
      </c>
    </row>
    <row r="773">
      <c r="A773" s="3" t="s">
        <v>18</v>
      </c>
      <c r="B773" s="4">
        <f>IFERROR(__xludf.DUMMYFUNCTION("IF(REGEXMATCH(A773, ""forward""), SPLIT(A773,"" ""), 0)"),0.0)</f>
        <v>0</v>
      </c>
      <c r="C773" s="5"/>
      <c r="D773" s="4">
        <f>IFERROR(__xludf.DUMMYFUNCTION("IF(REGEXMATCH(A773, ""down""), SPLIT(A773,"" ""), 0)"),0.0)</f>
        <v>0</v>
      </c>
      <c r="E773" s="5"/>
      <c r="F773" s="4" t="str">
        <f>IFERROR(__xludf.DUMMYFUNCTION("IF(REGEXMATCH(A773, ""up""), SPLIT(A773,"" ""), 0)"),"up")</f>
        <v>up</v>
      </c>
      <c r="G773" s="5">
        <f>IFERROR(__xludf.DUMMYFUNCTION("""COMPUTED_VALUE"""),6.0)</f>
        <v>6</v>
      </c>
      <c r="H773" s="6">
        <f t="shared" si="1"/>
        <v>808</v>
      </c>
      <c r="I773" s="6">
        <f t="shared" si="2"/>
        <v>624589</v>
      </c>
    </row>
    <row r="774">
      <c r="A774" s="3" t="s">
        <v>22</v>
      </c>
      <c r="B774" s="4">
        <f>IFERROR(__xludf.DUMMYFUNCTION("IF(REGEXMATCH(A774, ""forward""), SPLIT(A774,"" ""), 0)"),0.0)</f>
        <v>0</v>
      </c>
      <c r="C774" s="5"/>
      <c r="D774" s="4" t="str">
        <f>IFERROR(__xludf.DUMMYFUNCTION("IF(REGEXMATCH(A774, ""down""), SPLIT(A774,"" ""), 0)"),"down")</f>
        <v>down</v>
      </c>
      <c r="E774" s="5">
        <f>IFERROR(__xludf.DUMMYFUNCTION("""COMPUTED_VALUE"""),7.0)</f>
        <v>7</v>
      </c>
      <c r="F774" s="4">
        <f>IFERROR(__xludf.DUMMYFUNCTION("IF(REGEXMATCH(A774, ""up""), SPLIT(A774,"" ""), 0)"),0.0)</f>
        <v>0</v>
      </c>
      <c r="G774" s="5"/>
      <c r="H774" s="6">
        <f t="shared" si="1"/>
        <v>815</v>
      </c>
      <c r="I774" s="6">
        <f t="shared" si="2"/>
        <v>624589</v>
      </c>
    </row>
    <row r="775">
      <c r="A775" s="3" t="s">
        <v>12</v>
      </c>
      <c r="B775" s="4" t="str">
        <f>IFERROR(__xludf.DUMMYFUNCTION("IF(REGEXMATCH(A775, ""forward""), SPLIT(A775,"" ""), 0)"),"forward")</f>
        <v>forward</v>
      </c>
      <c r="C775" s="5">
        <f>IFERROR(__xludf.DUMMYFUNCTION("""COMPUTED_VALUE"""),4.0)</f>
        <v>4</v>
      </c>
      <c r="D775" s="4">
        <f>IFERROR(__xludf.DUMMYFUNCTION("IF(REGEXMATCH(A775, ""down""), SPLIT(A775,"" ""), 0)"),0.0)</f>
        <v>0</v>
      </c>
      <c r="E775" s="5"/>
      <c r="F775" s="4">
        <f>IFERROR(__xludf.DUMMYFUNCTION("IF(REGEXMATCH(A775, ""up""), SPLIT(A775,"" ""), 0)"),0.0)</f>
        <v>0</v>
      </c>
      <c r="G775" s="5"/>
      <c r="H775" s="6">
        <f t="shared" si="1"/>
        <v>815</v>
      </c>
      <c r="I775" s="6">
        <f t="shared" si="2"/>
        <v>627849</v>
      </c>
    </row>
    <row r="776">
      <c r="A776" s="3" t="s">
        <v>21</v>
      </c>
      <c r="B776" s="4">
        <f>IFERROR(__xludf.DUMMYFUNCTION("IF(REGEXMATCH(A776, ""forward""), SPLIT(A776,"" ""), 0)"),0.0)</f>
        <v>0</v>
      </c>
      <c r="C776" s="5"/>
      <c r="D776" s="4" t="str">
        <f>IFERROR(__xludf.DUMMYFUNCTION("IF(REGEXMATCH(A776, ""down""), SPLIT(A776,"" ""), 0)"),"down")</f>
        <v>down</v>
      </c>
      <c r="E776" s="5">
        <f>IFERROR(__xludf.DUMMYFUNCTION("""COMPUTED_VALUE"""),6.0)</f>
        <v>6</v>
      </c>
      <c r="F776" s="4">
        <f>IFERROR(__xludf.DUMMYFUNCTION("IF(REGEXMATCH(A776, ""up""), SPLIT(A776,"" ""), 0)"),0.0)</f>
        <v>0</v>
      </c>
      <c r="G776" s="5"/>
      <c r="H776" s="6">
        <f t="shared" si="1"/>
        <v>821</v>
      </c>
      <c r="I776" s="6">
        <f t="shared" si="2"/>
        <v>627849</v>
      </c>
    </row>
    <row r="777">
      <c r="A777" s="3" t="s">
        <v>23</v>
      </c>
      <c r="B777" s="4" t="str">
        <f>IFERROR(__xludf.DUMMYFUNCTION("IF(REGEXMATCH(A777, ""forward""), SPLIT(A777,"" ""), 0)"),"forward")</f>
        <v>forward</v>
      </c>
      <c r="C777" s="5">
        <f>IFERROR(__xludf.DUMMYFUNCTION("""COMPUTED_VALUE"""),1.0)</f>
        <v>1</v>
      </c>
      <c r="D777" s="4">
        <f>IFERROR(__xludf.DUMMYFUNCTION("IF(REGEXMATCH(A777, ""down""), SPLIT(A777,"" ""), 0)"),0.0)</f>
        <v>0</v>
      </c>
      <c r="E777" s="5"/>
      <c r="F777" s="4">
        <f>IFERROR(__xludf.DUMMYFUNCTION("IF(REGEXMATCH(A777, ""up""), SPLIT(A777,"" ""), 0)"),0.0)</f>
        <v>0</v>
      </c>
      <c r="G777" s="5"/>
      <c r="H777" s="6">
        <f t="shared" si="1"/>
        <v>821</v>
      </c>
      <c r="I777" s="6">
        <f t="shared" si="2"/>
        <v>628670</v>
      </c>
    </row>
    <row r="778">
      <c r="A778" s="3" t="s">
        <v>17</v>
      </c>
      <c r="B778" s="4" t="str">
        <f>IFERROR(__xludf.DUMMYFUNCTION("IF(REGEXMATCH(A778, ""forward""), SPLIT(A778,"" ""), 0)"),"forward")</f>
        <v>forward</v>
      </c>
      <c r="C778" s="5">
        <f>IFERROR(__xludf.DUMMYFUNCTION("""COMPUTED_VALUE"""),8.0)</f>
        <v>8</v>
      </c>
      <c r="D778" s="4">
        <f>IFERROR(__xludf.DUMMYFUNCTION("IF(REGEXMATCH(A778, ""down""), SPLIT(A778,"" ""), 0)"),0.0)</f>
        <v>0</v>
      </c>
      <c r="E778" s="5"/>
      <c r="F778" s="4">
        <f>IFERROR(__xludf.DUMMYFUNCTION("IF(REGEXMATCH(A778, ""up""), SPLIT(A778,"" ""), 0)"),0.0)</f>
        <v>0</v>
      </c>
      <c r="G778" s="5"/>
      <c r="H778" s="6">
        <f t="shared" si="1"/>
        <v>821</v>
      </c>
      <c r="I778" s="6">
        <f t="shared" si="2"/>
        <v>635238</v>
      </c>
    </row>
    <row r="779">
      <c r="A779" s="3" t="s">
        <v>39</v>
      </c>
      <c r="B779" s="4">
        <f>IFERROR(__xludf.DUMMYFUNCTION("IF(REGEXMATCH(A779, ""forward""), SPLIT(A779,"" ""), 0)"),0.0)</f>
        <v>0</v>
      </c>
      <c r="C779" s="5"/>
      <c r="D779" s="4">
        <f>IFERROR(__xludf.DUMMYFUNCTION("IF(REGEXMATCH(A779, ""down""), SPLIT(A779,"" ""), 0)"),0.0)</f>
        <v>0</v>
      </c>
      <c r="E779" s="5"/>
      <c r="F779" s="4" t="str">
        <f>IFERROR(__xludf.DUMMYFUNCTION("IF(REGEXMATCH(A779, ""up""), SPLIT(A779,"" ""), 0)"),"up")</f>
        <v>up</v>
      </c>
      <c r="G779" s="5">
        <f>IFERROR(__xludf.DUMMYFUNCTION("""COMPUTED_VALUE"""),4.0)</f>
        <v>4</v>
      </c>
      <c r="H779" s="6">
        <f t="shared" si="1"/>
        <v>817</v>
      </c>
      <c r="I779" s="6">
        <f t="shared" si="2"/>
        <v>635238</v>
      </c>
    </row>
    <row r="780">
      <c r="A780" s="3" t="s">
        <v>29</v>
      </c>
      <c r="B780" s="4" t="str">
        <f>IFERROR(__xludf.DUMMYFUNCTION("IF(REGEXMATCH(A780, ""forward""), SPLIT(A780,"" ""), 0)"),"forward")</f>
        <v>forward</v>
      </c>
      <c r="C780" s="5">
        <f>IFERROR(__xludf.DUMMYFUNCTION("""COMPUTED_VALUE"""),5.0)</f>
        <v>5</v>
      </c>
      <c r="D780" s="4">
        <f>IFERROR(__xludf.DUMMYFUNCTION("IF(REGEXMATCH(A780, ""down""), SPLIT(A780,"" ""), 0)"),0.0)</f>
        <v>0</v>
      </c>
      <c r="E780" s="5"/>
      <c r="F780" s="4">
        <f>IFERROR(__xludf.DUMMYFUNCTION("IF(REGEXMATCH(A780, ""up""), SPLIT(A780,"" ""), 0)"),0.0)</f>
        <v>0</v>
      </c>
      <c r="G780" s="5"/>
      <c r="H780" s="6">
        <f t="shared" si="1"/>
        <v>817</v>
      </c>
      <c r="I780" s="6">
        <f t="shared" si="2"/>
        <v>639323</v>
      </c>
    </row>
    <row r="781">
      <c r="A781" s="3" t="s">
        <v>14</v>
      </c>
      <c r="B781" s="4">
        <f>IFERROR(__xludf.DUMMYFUNCTION("IF(REGEXMATCH(A781, ""forward""), SPLIT(A781,"" ""), 0)"),0.0)</f>
        <v>0</v>
      </c>
      <c r="C781" s="5"/>
      <c r="D781" s="4" t="str">
        <f>IFERROR(__xludf.DUMMYFUNCTION("IF(REGEXMATCH(A781, ""down""), SPLIT(A781,"" ""), 0)"),"down")</f>
        <v>down</v>
      </c>
      <c r="E781" s="5">
        <f>IFERROR(__xludf.DUMMYFUNCTION("""COMPUTED_VALUE"""),8.0)</f>
        <v>8</v>
      </c>
      <c r="F781" s="4">
        <f>IFERROR(__xludf.DUMMYFUNCTION("IF(REGEXMATCH(A781, ""up""), SPLIT(A781,"" ""), 0)"),0.0)</f>
        <v>0</v>
      </c>
      <c r="G781" s="5"/>
      <c r="H781" s="6">
        <f t="shared" si="1"/>
        <v>825</v>
      </c>
      <c r="I781" s="6">
        <f t="shared" si="2"/>
        <v>639323</v>
      </c>
    </row>
    <row r="782">
      <c r="A782" s="3" t="s">
        <v>28</v>
      </c>
      <c r="B782" s="4" t="str">
        <f>IFERROR(__xludf.DUMMYFUNCTION("IF(REGEXMATCH(A782, ""forward""), SPLIT(A782,"" ""), 0)"),"forward")</f>
        <v>forward</v>
      </c>
      <c r="C782" s="5">
        <f>IFERROR(__xludf.DUMMYFUNCTION("""COMPUTED_VALUE"""),6.0)</f>
        <v>6</v>
      </c>
      <c r="D782" s="4">
        <f>IFERROR(__xludf.DUMMYFUNCTION("IF(REGEXMATCH(A782, ""down""), SPLIT(A782,"" ""), 0)"),0.0)</f>
        <v>0</v>
      </c>
      <c r="E782" s="5"/>
      <c r="F782" s="4">
        <f>IFERROR(__xludf.DUMMYFUNCTION("IF(REGEXMATCH(A782, ""up""), SPLIT(A782,"" ""), 0)"),0.0)</f>
        <v>0</v>
      </c>
      <c r="G782" s="5"/>
      <c r="H782" s="6">
        <f t="shared" si="1"/>
        <v>825</v>
      </c>
      <c r="I782" s="6">
        <f t="shared" si="2"/>
        <v>644273</v>
      </c>
    </row>
    <row r="783">
      <c r="A783" s="3" t="s">
        <v>34</v>
      </c>
      <c r="B783" s="4">
        <f>IFERROR(__xludf.DUMMYFUNCTION("IF(REGEXMATCH(A783, ""forward""), SPLIT(A783,"" ""), 0)"),0.0)</f>
        <v>0</v>
      </c>
      <c r="C783" s="5"/>
      <c r="D783" s="4">
        <f>IFERROR(__xludf.DUMMYFUNCTION("IF(REGEXMATCH(A783, ""down""), SPLIT(A783,"" ""), 0)"),0.0)</f>
        <v>0</v>
      </c>
      <c r="E783" s="5"/>
      <c r="F783" s="4" t="str">
        <f>IFERROR(__xludf.DUMMYFUNCTION("IF(REGEXMATCH(A783, ""up""), SPLIT(A783,"" ""), 0)"),"up")</f>
        <v>up</v>
      </c>
      <c r="G783" s="5">
        <f>IFERROR(__xludf.DUMMYFUNCTION("""COMPUTED_VALUE"""),2.0)</f>
        <v>2</v>
      </c>
      <c r="H783" s="6">
        <f t="shared" si="1"/>
        <v>823</v>
      </c>
      <c r="I783" s="6">
        <f t="shared" si="2"/>
        <v>644273</v>
      </c>
    </row>
    <row r="784">
      <c r="A784" s="3" t="s">
        <v>32</v>
      </c>
      <c r="B784" s="4" t="str">
        <f>IFERROR(__xludf.DUMMYFUNCTION("IF(REGEXMATCH(A784, ""forward""), SPLIT(A784,"" ""), 0)"),"forward")</f>
        <v>forward</v>
      </c>
      <c r="C784" s="5">
        <f>IFERROR(__xludf.DUMMYFUNCTION("""COMPUTED_VALUE"""),3.0)</f>
        <v>3</v>
      </c>
      <c r="D784" s="4">
        <f>IFERROR(__xludf.DUMMYFUNCTION("IF(REGEXMATCH(A784, ""down""), SPLIT(A784,"" ""), 0)"),0.0)</f>
        <v>0</v>
      </c>
      <c r="E784" s="5"/>
      <c r="F784" s="4">
        <f>IFERROR(__xludf.DUMMYFUNCTION("IF(REGEXMATCH(A784, ""up""), SPLIT(A784,"" ""), 0)"),0.0)</f>
        <v>0</v>
      </c>
      <c r="G784" s="5"/>
      <c r="H784" s="6">
        <f t="shared" si="1"/>
        <v>823</v>
      </c>
      <c r="I784" s="6">
        <f t="shared" si="2"/>
        <v>646742</v>
      </c>
    </row>
    <row r="785">
      <c r="A785" s="3" t="s">
        <v>29</v>
      </c>
      <c r="B785" s="4" t="str">
        <f>IFERROR(__xludf.DUMMYFUNCTION("IF(REGEXMATCH(A785, ""forward""), SPLIT(A785,"" ""), 0)"),"forward")</f>
        <v>forward</v>
      </c>
      <c r="C785" s="5">
        <f>IFERROR(__xludf.DUMMYFUNCTION("""COMPUTED_VALUE"""),5.0)</f>
        <v>5</v>
      </c>
      <c r="D785" s="4">
        <f>IFERROR(__xludf.DUMMYFUNCTION("IF(REGEXMATCH(A785, ""down""), SPLIT(A785,"" ""), 0)"),0.0)</f>
        <v>0</v>
      </c>
      <c r="E785" s="5"/>
      <c r="F785" s="4">
        <f>IFERROR(__xludf.DUMMYFUNCTION("IF(REGEXMATCH(A785, ""up""), SPLIT(A785,"" ""), 0)"),0.0)</f>
        <v>0</v>
      </c>
      <c r="G785" s="5"/>
      <c r="H785" s="6">
        <f t="shared" si="1"/>
        <v>823</v>
      </c>
      <c r="I785" s="6">
        <f t="shared" si="2"/>
        <v>650857</v>
      </c>
    </row>
    <row r="786">
      <c r="A786" s="3" t="s">
        <v>18</v>
      </c>
      <c r="B786" s="4">
        <f>IFERROR(__xludf.DUMMYFUNCTION("IF(REGEXMATCH(A786, ""forward""), SPLIT(A786,"" ""), 0)"),0.0)</f>
        <v>0</v>
      </c>
      <c r="C786" s="5"/>
      <c r="D786" s="4">
        <f>IFERROR(__xludf.DUMMYFUNCTION("IF(REGEXMATCH(A786, ""down""), SPLIT(A786,"" ""), 0)"),0.0)</f>
        <v>0</v>
      </c>
      <c r="E786" s="5"/>
      <c r="F786" s="4" t="str">
        <f>IFERROR(__xludf.DUMMYFUNCTION("IF(REGEXMATCH(A786, ""up""), SPLIT(A786,"" ""), 0)"),"up")</f>
        <v>up</v>
      </c>
      <c r="G786" s="5">
        <f>IFERROR(__xludf.DUMMYFUNCTION("""COMPUTED_VALUE"""),6.0)</f>
        <v>6</v>
      </c>
      <c r="H786" s="6">
        <f t="shared" si="1"/>
        <v>817</v>
      </c>
      <c r="I786" s="6">
        <f t="shared" si="2"/>
        <v>650857</v>
      </c>
    </row>
    <row r="787">
      <c r="A787" s="3" t="s">
        <v>26</v>
      </c>
      <c r="B787" s="4">
        <f>IFERROR(__xludf.DUMMYFUNCTION("IF(REGEXMATCH(A787, ""forward""), SPLIT(A787,"" ""), 0)"),0.0)</f>
        <v>0</v>
      </c>
      <c r="C787" s="5"/>
      <c r="D787" s="4">
        <f>IFERROR(__xludf.DUMMYFUNCTION("IF(REGEXMATCH(A787, ""down""), SPLIT(A787,"" ""), 0)"),0.0)</f>
        <v>0</v>
      </c>
      <c r="E787" s="5"/>
      <c r="F787" s="4" t="str">
        <f>IFERROR(__xludf.DUMMYFUNCTION("IF(REGEXMATCH(A787, ""up""), SPLIT(A787,"" ""), 0)"),"up")</f>
        <v>up</v>
      </c>
      <c r="G787" s="5">
        <f>IFERROR(__xludf.DUMMYFUNCTION("""COMPUTED_VALUE"""),8.0)</f>
        <v>8</v>
      </c>
      <c r="H787" s="6">
        <f t="shared" si="1"/>
        <v>809</v>
      </c>
      <c r="I787" s="6">
        <f t="shared" si="2"/>
        <v>650857</v>
      </c>
    </row>
    <row r="788">
      <c r="A788" s="3" t="s">
        <v>39</v>
      </c>
      <c r="B788" s="4">
        <f>IFERROR(__xludf.DUMMYFUNCTION("IF(REGEXMATCH(A788, ""forward""), SPLIT(A788,"" ""), 0)"),0.0)</f>
        <v>0</v>
      </c>
      <c r="C788" s="5"/>
      <c r="D788" s="4">
        <f>IFERROR(__xludf.DUMMYFUNCTION("IF(REGEXMATCH(A788, ""down""), SPLIT(A788,"" ""), 0)"),0.0)</f>
        <v>0</v>
      </c>
      <c r="E788" s="5"/>
      <c r="F788" s="4" t="str">
        <f>IFERROR(__xludf.DUMMYFUNCTION("IF(REGEXMATCH(A788, ""up""), SPLIT(A788,"" ""), 0)"),"up")</f>
        <v>up</v>
      </c>
      <c r="G788" s="5">
        <f>IFERROR(__xludf.DUMMYFUNCTION("""COMPUTED_VALUE"""),4.0)</f>
        <v>4</v>
      </c>
      <c r="H788" s="6">
        <f t="shared" si="1"/>
        <v>805</v>
      </c>
      <c r="I788" s="6">
        <f t="shared" si="2"/>
        <v>650857</v>
      </c>
    </row>
    <row r="789">
      <c r="A789" s="3" t="s">
        <v>28</v>
      </c>
      <c r="B789" s="4" t="str">
        <f>IFERROR(__xludf.DUMMYFUNCTION("IF(REGEXMATCH(A789, ""forward""), SPLIT(A789,"" ""), 0)"),"forward")</f>
        <v>forward</v>
      </c>
      <c r="C789" s="5">
        <f>IFERROR(__xludf.DUMMYFUNCTION("""COMPUTED_VALUE"""),6.0)</f>
        <v>6</v>
      </c>
      <c r="D789" s="4">
        <f>IFERROR(__xludf.DUMMYFUNCTION("IF(REGEXMATCH(A789, ""down""), SPLIT(A789,"" ""), 0)"),0.0)</f>
        <v>0</v>
      </c>
      <c r="E789" s="5"/>
      <c r="F789" s="4">
        <f>IFERROR(__xludf.DUMMYFUNCTION("IF(REGEXMATCH(A789, ""up""), SPLIT(A789,"" ""), 0)"),0.0)</f>
        <v>0</v>
      </c>
      <c r="G789" s="5"/>
      <c r="H789" s="6">
        <f t="shared" si="1"/>
        <v>805</v>
      </c>
      <c r="I789" s="6">
        <f t="shared" si="2"/>
        <v>655687</v>
      </c>
    </row>
    <row r="790">
      <c r="A790" s="3" t="s">
        <v>25</v>
      </c>
      <c r="B790" s="4">
        <f>IFERROR(__xludf.DUMMYFUNCTION("IF(REGEXMATCH(A790, ""forward""), SPLIT(A790,"" ""), 0)"),0.0)</f>
        <v>0</v>
      </c>
      <c r="C790" s="5"/>
      <c r="D790" s="4" t="str">
        <f>IFERROR(__xludf.DUMMYFUNCTION("IF(REGEXMATCH(A790, ""down""), SPLIT(A790,"" ""), 0)"),"down")</f>
        <v>down</v>
      </c>
      <c r="E790" s="5">
        <f>IFERROR(__xludf.DUMMYFUNCTION("""COMPUTED_VALUE"""),2.0)</f>
        <v>2</v>
      </c>
      <c r="F790" s="4">
        <f>IFERROR(__xludf.DUMMYFUNCTION("IF(REGEXMATCH(A790, ""up""), SPLIT(A790,"" ""), 0)"),0.0)</f>
        <v>0</v>
      </c>
      <c r="G790" s="5"/>
      <c r="H790" s="6">
        <f t="shared" si="1"/>
        <v>807</v>
      </c>
      <c r="I790" s="6">
        <f t="shared" si="2"/>
        <v>655687</v>
      </c>
    </row>
    <row r="791">
      <c r="A791" s="3" t="s">
        <v>21</v>
      </c>
      <c r="B791" s="4">
        <f>IFERROR(__xludf.DUMMYFUNCTION("IF(REGEXMATCH(A791, ""forward""), SPLIT(A791,"" ""), 0)"),0.0)</f>
        <v>0</v>
      </c>
      <c r="C791" s="5"/>
      <c r="D791" s="4" t="str">
        <f>IFERROR(__xludf.DUMMYFUNCTION("IF(REGEXMATCH(A791, ""down""), SPLIT(A791,"" ""), 0)"),"down")</f>
        <v>down</v>
      </c>
      <c r="E791" s="5">
        <f>IFERROR(__xludf.DUMMYFUNCTION("""COMPUTED_VALUE"""),6.0)</f>
        <v>6</v>
      </c>
      <c r="F791" s="4">
        <f>IFERROR(__xludf.DUMMYFUNCTION("IF(REGEXMATCH(A791, ""up""), SPLIT(A791,"" ""), 0)"),0.0)</f>
        <v>0</v>
      </c>
      <c r="G791" s="5"/>
      <c r="H791" s="6">
        <f t="shared" si="1"/>
        <v>813</v>
      </c>
      <c r="I791" s="6">
        <f t="shared" si="2"/>
        <v>655687</v>
      </c>
    </row>
    <row r="792">
      <c r="A792" s="3" t="s">
        <v>31</v>
      </c>
      <c r="B792" s="4">
        <f>IFERROR(__xludf.DUMMYFUNCTION("IF(REGEXMATCH(A792, ""forward""), SPLIT(A792,"" ""), 0)"),0.0)</f>
        <v>0</v>
      </c>
      <c r="C792" s="5"/>
      <c r="D792" s="4" t="str">
        <f>IFERROR(__xludf.DUMMYFUNCTION("IF(REGEXMATCH(A792, ""down""), SPLIT(A792,"" ""), 0)"),"down")</f>
        <v>down</v>
      </c>
      <c r="E792" s="5">
        <f>IFERROR(__xludf.DUMMYFUNCTION("""COMPUTED_VALUE"""),5.0)</f>
        <v>5</v>
      </c>
      <c r="F792" s="4">
        <f>IFERROR(__xludf.DUMMYFUNCTION("IF(REGEXMATCH(A792, ""up""), SPLIT(A792,"" ""), 0)"),0.0)</f>
        <v>0</v>
      </c>
      <c r="G792" s="5"/>
      <c r="H792" s="6">
        <f t="shared" si="1"/>
        <v>818</v>
      </c>
      <c r="I792" s="6">
        <f t="shared" si="2"/>
        <v>655687</v>
      </c>
    </row>
    <row r="793">
      <c r="A793" s="3" t="s">
        <v>34</v>
      </c>
      <c r="B793" s="4">
        <f>IFERROR(__xludf.DUMMYFUNCTION("IF(REGEXMATCH(A793, ""forward""), SPLIT(A793,"" ""), 0)"),0.0)</f>
        <v>0</v>
      </c>
      <c r="C793" s="5"/>
      <c r="D793" s="4">
        <f>IFERROR(__xludf.DUMMYFUNCTION("IF(REGEXMATCH(A793, ""down""), SPLIT(A793,"" ""), 0)"),0.0)</f>
        <v>0</v>
      </c>
      <c r="E793" s="5"/>
      <c r="F793" s="4" t="str">
        <f>IFERROR(__xludf.DUMMYFUNCTION("IF(REGEXMATCH(A793, ""up""), SPLIT(A793,"" ""), 0)"),"up")</f>
        <v>up</v>
      </c>
      <c r="G793" s="5">
        <f>IFERROR(__xludf.DUMMYFUNCTION("""COMPUTED_VALUE"""),2.0)</f>
        <v>2</v>
      </c>
      <c r="H793" s="6">
        <f t="shared" si="1"/>
        <v>816</v>
      </c>
      <c r="I793" s="6">
        <f t="shared" si="2"/>
        <v>655687</v>
      </c>
    </row>
    <row r="794">
      <c r="A794" s="3" t="s">
        <v>15</v>
      </c>
      <c r="B794" s="4">
        <f>IFERROR(__xludf.DUMMYFUNCTION("IF(REGEXMATCH(A794, ""forward""), SPLIT(A794,"" ""), 0)"),0.0)</f>
        <v>0</v>
      </c>
      <c r="C794" s="5"/>
      <c r="D794" s="4" t="str">
        <f>IFERROR(__xludf.DUMMYFUNCTION("IF(REGEXMATCH(A794, ""down""), SPLIT(A794,"" ""), 0)"),"down")</f>
        <v>down</v>
      </c>
      <c r="E794" s="5">
        <f>IFERROR(__xludf.DUMMYFUNCTION("""COMPUTED_VALUE"""),3.0)</f>
        <v>3</v>
      </c>
      <c r="F794" s="4">
        <f>IFERROR(__xludf.DUMMYFUNCTION("IF(REGEXMATCH(A794, ""up""), SPLIT(A794,"" ""), 0)"),0.0)</f>
        <v>0</v>
      </c>
      <c r="G794" s="5"/>
      <c r="H794" s="6">
        <f t="shared" si="1"/>
        <v>819</v>
      </c>
      <c r="I794" s="6">
        <f t="shared" si="2"/>
        <v>655687</v>
      </c>
    </row>
    <row r="795">
      <c r="A795" s="3" t="s">
        <v>22</v>
      </c>
      <c r="B795" s="4">
        <f>IFERROR(__xludf.DUMMYFUNCTION("IF(REGEXMATCH(A795, ""forward""), SPLIT(A795,"" ""), 0)"),0.0)</f>
        <v>0</v>
      </c>
      <c r="C795" s="5"/>
      <c r="D795" s="4" t="str">
        <f>IFERROR(__xludf.DUMMYFUNCTION("IF(REGEXMATCH(A795, ""down""), SPLIT(A795,"" ""), 0)"),"down")</f>
        <v>down</v>
      </c>
      <c r="E795" s="5">
        <f>IFERROR(__xludf.DUMMYFUNCTION("""COMPUTED_VALUE"""),7.0)</f>
        <v>7</v>
      </c>
      <c r="F795" s="4">
        <f>IFERROR(__xludf.DUMMYFUNCTION("IF(REGEXMATCH(A795, ""up""), SPLIT(A795,"" ""), 0)"),0.0)</f>
        <v>0</v>
      </c>
      <c r="G795" s="5"/>
      <c r="H795" s="6">
        <f t="shared" si="1"/>
        <v>826</v>
      </c>
      <c r="I795" s="6">
        <f t="shared" si="2"/>
        <v>655687</v>
      </c>
    </row>
    <row r="796">
      <c r="A796" s="3" t="s">
        <v>18</v>
      </c>
      <c r="B796" s="4">
        <f>IFERROR(__xludf.DUMMYFUNCTION("IF(REGEXMATCH(A796, ""forward""), SPLIT(A796,"" ""), 0)"),0.0)</f>
        <v>0</v>
      </c>
      <c r="C796" s="5"/>
      <c r="D796" s="4">
        <f>IFERROR(__xludf.DUMMYFUNCTION("IF(REGEXMATCH(A796, ""down""), SPLIT(A796,"" ""), 0)"),0.0)</f>
        <v>0</v>
      </c>
      <c r="E796" s="5"/>
      <c r="F796" s="4" t="str">
        <f>IFERROR(__xludf.DUMMYFUNCTION("IF(REGEXMATCH(A796, ""up""), SPLIT(A796,"" ""), 0)"),"up")</f>
        <v>up</v>
      </c>
      <c r="G796" s="5">
        <f>IFERROR(__xludf.DUMMYFUNCTION("""COMPUTED_VALUE"""),6.0)</f>
        <v>6</v>
      </c>
      <c r="H796" s="6">
        <f t="shared" si="1"/>
        <v>820</v>
      </c>
      <c r="I796" s="6">
        <f t="shared" si="2"/>
        <v>655687</v>
      </c>
    </row>
    <row r="797">
      <c r="A797" s="3" t="s">
        <v>20</v>
      </c>
      <c r="B797" s="4" t="str">
        <f>IFERROR(__xludf.DUMMYFUNCTION("IF(REGEXMATCH(A797, ""forward""), SPLIT(A797,"" ""), 0)"),"forward")</f>
        <v>forward</v>
      </c>
      <c r="C797" s="5">
        <f>IFERROR(__xludf.DUMMYFUNCTION("""COMPUTED_VALUE"""),2.0)</f>
        <v>2</v>
      </c>
      <c r="D797" s="4">
        <f>IFERROR(__xludf.DUMMYFUNCTION("IF(REGEXMATCH(A797, ""down""), SPLIT(A797,"" ""), 0)"),0.0)</f>
        <v>0</v>
      </c>
      <c r="E797" s="5"/>
      <c r="F797" s="4">
        <f>IFERROR(__xludf.DUMMYFUNCTION("IF(REGEXMATCH(A797, ""up""), SPLIT(A797,"" ""), 0)"),0.0)</f>
        <v>0</v>
      </c>
      <c r="G797" s="5"/>
      <c r="H797" s="6">
        <f t="shared" si="1"/>
        <v>820</v>
      </c>
      <c r="I797" s="6">
        <f t="shared" si="2"/>
        <v>657327</v>
      </c>
    </row>
    <row r="798">
      <c r="A798" s="3" t="s">
        <v>32</v>
      </c>
      <c r="B798" s="4" t="str">
        <f>IFERROR(__xludf.DUMMYFUNCTION("IF(REGEXMATCH(A798, ""forward""), SPLIT(A798,"" ""), 0)"),"forward")</f>
        <v>forward</v>
      </c>
      <c r="C798" s="5">
        <f>IFERROR(__xludf.DUMMYFUNCTION("""COMPUTED_VALUE"""),3.0)</f>
        <v>3</v>
      </c>
      <c r="D798" s="4">
        <f>IFERROR(__xludf.DUMMYFUNCTION("IF(REGEXMATCH(A798, ""down""), SPLIT(A798,"" ""), 0)"),0.0)</f>
        <v>0</v>
      </c>
      <c r="E798" s="5"/>
      <c r="F798" s="4">
        <f>IFERROR(__xludf.DUMMYFUNCTION("IF(REGEXMATCH(A798, ""up""), SPLIT(A798,"" ""), 0)"),0.0)</f>
        <v>0</v>
      </c>
      <c r="G798" s="5"/>
      <c r="H798" s="6">
        <f t="shared" si="1"/>
        <v>820</v>
      </c>
      <c r="I798" s="6">
        <f t="shared" si="2"/>
        <v>659787</v>
      </c>
    </row>
    <row r="799">
      <c r="A799" s="3" t="s">
        <v>18</v>
      </c>
      <c r="B799" s="4">
        <f>IFERROR(__xludf.DUMMYFUNCTION("IF(REGEXMATCH(A799, ""forward""), SPLIT(A799,"" ""), 0)"),0.0)</f>
        <v>0</v>
      </c>
      <c r="C799" s="5"/>
      <c r="D799" s="4">
        <f>IFERROR(__xludf.DUMMYFUNCTION("IF(REGEXMATCH(A799, ""down""), SPLIT(A799,"" ""), 0)"),0.0)</f>
        <v>0</v>
      </c>
      <c r="E799" s="5"/>
      <c r="F799" s="4" t="str">
        <f>IFERROR(__xludf.DUMMYFUNCTION("IF(REGEXMATCH(A799, ""up""), SPLIT(A799,"" ""), 0)"),"up")</f>
        <v>up</v>
      </c>
      <c r="G799" s="5">
        <f>IFERROR(__xludf.DUMMYFUNCTION("""COMPUTED_VALUE"""),6.0)</f>
        <v>6</v>
      </c>
      <c r="H799" s="6">
        <f t="shared" si="1"/>
        <v>814</v>
      </c>
      <c r="I799" s="6">
        <f t="shared" si="2"/>
        <v>659787</v>
      </c>
    </row>
    <row r="800">
      <c r="A800" s="3" t="s">
        <v>32</v>
      </c>
      <c r="B800" s="4" t="str">
        <f>IFERROR(__xludf.DUMMYFUNCTION("IF(REGEXMATCH(A800, ""forward""), SPLIT(A800,"" ""), 0)"),"forward")</f>
        <v>forward</v>
      </c>
      <c r="C800" s="5">
        <f>IFERROR(__xludf.DUMMYFUNCTION("""COMPUTED_VALUE"""),3.0)</f>
        <v>3</v>
      </c>
      <c r="D800" s="4">
        <f>IFERROR(__xludf.DUMMYFUNCTION("IF(REGEXMATCH(A800, ""down""), SPLIT(A800,"" ""), 0)"),0.0)</f>
        <v>0</v>
      </c>
      <c r="E800" s="5"/>
      <c r="F800" s="4">
        <f>IFERROR(__xludf.DUMMYFUNCTION("IF(REGEXMATCH(A800, ""up""), SPLIT(A800,"" ""), 0)"),0.0)</f>
        <v>0</v>
      </c>
      <c r="G800" s="5"/>
      <c r="H800" s="6">
        <f t="shared" si="1"/>
        <v>814</v>
      </c>
      <c r="I800" s="6">
        <f t="shared" si="2"/>
        <v>662229</v>
      </c>
    </row>
    <row r="801">
      <c r="A801" s="3" t="s">
        <v>26</v>
      </c>
      <c r="B801" s="4">
        <f>IFERROR(__xludf.DUMMYFUNCTION("IF(REGEXMATCH(A801, ""forward""), SPLIT(A801,"" ""), 0)"),0.0)</f>
        <v>0</v>
      </c>
      <c r="C801" s="5"/>
      <c r="D801" s="4">
        <f>IFERROR(__xludf.DUMMYFUNCTION("IF(REGEXMATCH(A801, ""down""), SPLIT(A801,"" ""), 0)"),0.0)</f>
        <v>0</v>
      </c>
      <c r="E801" s="5"/>
      <c r="F801" s="4" t="str">
        <f>IFERROR(__xludf.DUMMYFUNCTION("IF(REGEXMATCH(A801, ""up""), SPLIT(A801,"" ""), 0)"),"up")</f>
        <v>up</v>
      </c>
      <c r="G801" s="5">
        <f>IFERROR(__xludf.DUMMYFUNCTION("""COMPUTED_VALUE"""),8.0)</f>
        <v>8</v>
      </c>
      <c r="H801" s="6">
        <f t="shared" si="1"/>
        <v>806</v>
      </c>
      <c r="I801" s="6">
        <f t="shared" si="2"/>
        <v>662229</v>
      </c>
    </row>
    <row r="802">
      <c r="A802" s="3" t="s">
        <v>28</v>
      </c>
      <c r="B802" s="4" t="str">
        <f>IFERROR(__xludf.DUMMYFUNCTION("IF(REGEXMATCH(A802, ""forward""), SPLIT(A802,"" ""), 0)"),"forward")</f>
        <v>forward</v>
      </c>
      <c r="C802" s="5">
        <f>IFERROR(__xludf.DUMMYFUNCTION("""COMPUTED_VALUE"""),6.0)</f>
        <v>6</v>
      </c>
      <c r="D802" s="4">
        <f>IFERROR(__xludf.DUMMYFUNCTION("IF(REGEXMATCH(A802, ""down""), SPLIT(A802,"" ""), 0)"),0.0)</f>
        <v>0</v>
      </c>
      <c r="E802" s="5"/>
      <c r="F802" s="4">
        <f>IFERROR(__xludf.DUMMYFUNCTION("IF(REGEXMATCH(A802, ""up""), SPLIT(A802,"" ""), 0)"),0.0)</f>
        <v>0</v>
      </c>
      <c r="G802" s="5"/>
      <c r="H802" s="6">
        <f t="shared" si="1"/>
        <v>806</v>
      </c>
      <c r="I802" s="6">
        <f t="shared" si="2"/>
        <v>667065</v>
      </c>
    </row>
    <row r="803">
      <c r="A803" s="3" t="s">
        <v>14</v>
      </c>
      <c r="B803" s="4">
        <f>IFERROR(__xludf.DUMMYFUNCTION("IF(REGEXMATCH(A803, ""forward""), SPLIT(A803,"" ""), 0)"),0.0)</f>
        <v>0</v>
      </c>
      <c r="C803" s="5"/>
      <c r="D803" s="4" t="str">
        <f>IFERROR(__xludf.DUMMYFUNCTION("IF(REGEXMATCH(A803, ""down""), SPLIT(A803,"" ""), 0)"),"down")</f>
        <v>down</v>
      </c>
      <c r="E803" s="5">
        <f>IFERROR(__xludf.DUMMYFUNCTION("""COMPUTED_VALUE"""),8.0)</f>
        <v>8</v>
      </c>
      <c r="F803" s="4">
        <f>IFERROR(__xludf.DUMMYFUNCTION("IF(REGEXMATCH(A803, ""up""), SPLIT(A803,"" ""), 0)"),0.0)</f>
        <v>0</v>
      </c>
      <c r="G803" s="5"/>
      <c r="H803" s="6">
        <f t="shared" si="1"/>
        <v>814</v>
      </c>
      <c r="I803" s="6">
        <f t="shared" si="2"/>
        <v>667065</v>
      </c>
    </row>
    <row r="804">
      <c r="A804" s="3" t="s">
        <v>22</v>
      </c>
      <c r="B804" s="4">
        <f>IFERROR(__xludf.DUMMYFUNCTION("IF(REGEXMATCH(A804, ""forward""), SPLIT(A804,"" ""), 0)"),0.0)</f>
        <v>0</v>
      </c>
      <c r="C804" s="5"/>
      <c r="D804" s="4" t="str">
        <f>IFERROR(__xludf.DUMMYFUNCTION("IF(REGEXMATCH(A804, ""down""), SPLIT(A804,"" ""), 0)"),"down")</f>
        <v>down</v>
      </c>
      <c r="E804" s="5">
        <f>IFERROR(__xludf.DUMMYFUNCTION("""COMPUTED_VALUE"""),7.0)</f>
        <v>7</v>
      </c>
      <c r="F804" s="4">
        <f>IFERROR(__xludf.DUMMYFUNCTION("IF(REGEXMATCH(A804, ""up""), SPLIT(A804,"" ""), 0)"),0.0)</f>
        <v>0</v>
      </c>
      <c r="G804" s="5"/>
      <c r="H804" s="6">
        <f t="shared" si="1"/>
        <v>821</v>
      </c>
      <c r="I804" s="6">
        <f t="shared" si="2"/>
        <v>667065</v>
      </c>
    </row>
    <row r="805">
      <c r="A805" s="3" t="s">
        <v>16</v>
      </c>
      <c r="B805" s="4">
        <f>IFERROR(__xludf.DUMMYFUNCTION("IF(REGEXMATCH(A805, ""forward""), SPLIT(A805,"" ""), 0)"),0.0)</f>
        <v>0</v>
      </c>
      <c r="C805" s="5"/>
      <c r="D805" s="4" t="str">
        <f>IFERROR(__xludf.DUMMYFUNCTION("IF(REGEXMATCH(A805, ""down""), SPLIT(A805,"" ""), 0)"),"down")</f>
        <v>down</v>
      </c>
      <c r="E805" s="5">
        <f>IFERROR(__xludf.DUMMYFUNCTION("""COMPUTED_VALUE"""),1.0)</f>
        <v>1</v>
      </c>
      <c r="F805" s="4">
        <f>IFERROR(__xludf.DUMMYFUNCTION("IF(REGEXMATCH(A805, ""up""), SPLIT(A805,"" ""), 0)"),0.0)</f>
        <v>0</v>
      </c>
      <c r="G805" s="5"/>
      <c r="H805" s="6">
        <f t="shared" si="1"/>
        <v>822</v>
      </c>
      <c r="I805" s="6">
        <f t="shared" si="2"/>
        <v>667065</v>
      </c>
    </row>
    <row r="806">
      <c r="A806" s="3" t="s">
        <v>21</v>
      </c>
      <c r="B806" s="4">
        <f>IFERROR(__xludf.DUMMYFUNCTION("IF(REGEXMATCH(A806, ""forward""), SPLIT(A806,"" ""), 0)"),0.0)</f>
        <v>0</v>
      </c>
      <c r="C806" s="5"/>
      <c r="D806" s="4" t="str">
        <f>IFERROR(__xludf.DUMMYFUNCTION("IF(REGEXMATCH(A806, ""down""), SPLIT(A806,"" ""), 0)"),"down")</f>
        <v>down</v>
      </c>
      <c r="E806" s="5">
        <f>IFERROR(__xludf.DUMMYFUNCTION("""COMPUTED_VALUE"""),6.0)</f>
        <v>6</v>
      </c>
      <c r="F806" s="4">
        <f>IFERROR(__xludf.DUMMYFUNCTION("IF(REGEXMATCH(A806, ""up""), SPLIT(A806,"" ""), 0)"),0.0)</f>
        <v>0</v>
      </c>
      <c r="G806" s="5"/>
      <c r="H806" s="6">
        <f t="shared" si="1"/>
        <v>828</v>
      </c>
      <c r="I806" s="6">
        <f t="shared" si="2"/>
        <v>667065</v>
      </c>
    </row>
    <row r="807">
      <c r="A807" s="3" t="s">
        <v>26</v>
      </c>
      <c r="B807" s="4">
        <f>IFERROR(__xludf.DUMMYFUNCTION("IF(REGEXMATCH(A807, ""forward""), SPLIT(A807,"" ""), 0)"),0.0)</f>
        <v>0</v>
      </c>
      <c r="C807" s="5"/>
      <c r="D807" s="4">
        <f>IFERROR(__xludf.DUMMYFUNCTION("IF(REGEXMATCH(A807, ""down""), SPLIT(A807,"" ""), 0)"),0.0)</f>
        <v>0</v>
      </c>
      <c r="E807" s="5"/>
      <c r="F807" s="4" t="str">
        <f>IFERROR(__xludf.DUMMYFUNCTION("IF(REGEXMATCH(A807, ""up""), SPLIT(A807,"" ""), 0)"),"up")</f>
        <v>up</v>
      </c>
      <c r="G807" s="5">
        <f>IFERROR(__xludf.DUMMYFUNCTION("""COMPUTED_VALUE"""),8.0)</f>
        <v>8</v>
      </c>
      <c r="H807" s="6">
        <f t="shared" si="1"/>
        <v>820</v>
      </c>
      <c r="I807" s="6">
        <f t="shared" si="2"/>
        <v>667065</v>
      </c>
    </row>
    <row r="808">
      <c r="A808" s="3" t="s">
        <v>35</v>
      </c>
      <c r="B808" s="4">
        <f>IFERROR(__xludf.DUMMYFUNCTION("IF(REGEXMATCH(A808, ""forward""), SPLIT(A808,"" ""), 0)"),0.0)</f>
        <v>0</v>
      </c>
      <c r="C808" s="5"/>
      <c r="D808" s="4">
        <f>IFERROR(__xludf.DUMMYFUNCTION("IF(REGEXMATCH(A808, ""down""), SPLIT(A808,"" ""), 0)"),0.0)</f>
        <v>0</v>
      </c>
      <c r="E808" s="5"/>
      <c r="F808" s="4" t="str">
        <f>IFERROR(__xludf.DUMMYFUNCTION("IF(REGEXMATCH(A808, ""up""), SPLIT(A808,"" ""), 0)"),"up")</f>
        <v>up</v>
      </c>
      <c r="G808" s="5">
        <f>IFERROR(__xludf.DUMMYFUNCTION("""COMPUTED_VALUE"""),9.0)</f>
        <v>9</v>
      </c>
      <c r="H808" s="6">
        <f t="shared" si="1"/>
        <v>811</v>
      </c>
      <c r="I808" s="6">
        <f t="shared" si="2"/>
        <v>667065</v>
      </c>
    </row>
    <row r="809">
      <c r="A809" s="3" t="s">
        <v>19</v>
      </c>
      <c r="B809" s="4">
        <f>IFERROR(__xludf.DUMMYFUNCTION("IF(REGEXMATCH(A809, ""forward""), SPLIT(A809,"" ""), 0)"),0.0)</f>
        <v>0</v>
      </c>
      <c r="C809" s="5"/>
      <c r="D809" s="4" t="str">
        <f>IFERROR(__xludf.DUMMYFUNCTION("IF(REGEXMATCH(A809, ""down""), SPLIT(A809,"" ""), 0)"),"down")</f>
        <v>down</v>
      </c>
      <c r="E809" s="5">
        <f>IFERROR(__xludf.DUMMYFUNCTION("""COMPUTED_VALUE"""),4.0)</f>
        <v>4</v>
      </c>
      <c r="F809" s="4">
        <f>IFERROR(__xludf.DUMMYFUNCTION("IF(REGEXMATCH(A809, ""up""), SPLIT(A809,"" ""), 0)"),0.0)</f>
        <v>0</v>
      </c>
      <c r="G809" s="5"/>
      <c r="H809" s="6">
        <f t="shared" si="1"/>
        <v>815</v>
      </c>
      <c r="I809" s="6">
        <f t="shared" si="2"/>
        <v>667065</v>
      </c>
    </row>
    <row r="810">
      <c r="A810" s="3" t="s">
        <v>20</v>
      </c>
      <c r="B810" s="4" t="str">
        <f>IFERROR(__xludf.DUMMYFUNCTION("IF(REGEXMATCH(A810, ""forward""), SPLIT(A810,"" ""), 0)"),"forward")</f>
        <v>forward</v>
      </c>
      <c r="C810" s="5">
        <f>IFERROR(__xludf.DUMMYFUNCTION("""COMPUTED_VALUE"""),2.0)</f>
        <v>2</v>
      </c>
      <c r="D810" s="4">
        <f>IFERROR(__xludf.DUMMYFUNCTION("IF(REGEXMATCH(A810, ""down""), SPLIT(A810,"" ""), 0)"),0.0)</f>
        <v>0</v>
      </c>
      <c r="E810" s="5"/>
      <c r="F810" s="4">
        <f>IFERROR(__xludf.DUMMYFUNCTION("IF(REGEXMATCH(A810, ""up""), SPLIT(A810,"" ""), 0)"),0.0)</f>
        <v>0</v>
      </c>
      <c r="G810" s="5"/>
      <c r="H810" s="6">
        <f t="shared" si="1"/>
        <v>815</v>
      </c>
      <c r="I810" s="6">
        <f t="shared" si="2"/>
        <v>668695</v>
      </c>
    </row>
    <row r="811">
      <c r="A811" s="3" t="s">
        <v>24</v>
      </c>
      <c r="B811" s="4" t="str">
        <f>IFERROR(__xludf.DUMMYFUNCTION("IF(REGEXMATCH(A811, ""forward""), SPLIT(A811,"" ""), 0)"),"forward")</f>
        <v>forward</v>
      </c>
      <c r="C811" s="5">
        <f>IFERROR(__xludf.DUMMYFUNCTION("""COMPUTED_VALUE"""),7.0)</f>
        <v>7</v>
      </c>
      <c r="D811" s="4">
        <f>IFERROR(__xludf.DUMMYFUNCTION("IF(REGEXMATCH(A811, ""down""), SPLIT(A811,"" ""), 0)"),0.0)</f>
        <v>0</v>
      </c>
      <c r="E811" s="5"/>
      <c r="F811" s="4">
        <f>IFERROR(__xludf.DUMMYFUNCTION("IF(REGEXMATCH(A811, ""up""), SPLIT(A811,"" ""), 0)"),0.0)</f>
        <v>0</v>
      </c>
      <c r="G811" s="5"/>
      <c r="H811" s="6">
        <f t="shared" si="1"/>
        <v>815</v>
      </c>
      <c r="I811" s="6">
        <f t="shared" si="2"/>
        <v>674400</v>
      </c>
    </row>
    <row r="812">
      <c r="A812" s="3" t="s">
        <v>14</v>
      </c>
      <c r="B812" s="4">
        <f>IFERROR(__xludf.DUMMYFUNCTION("IF(REGEXMATCH(A812, ""forward""), SPLIT(A812,"" ""), 0)"),0.0)</f>
        <v>0</v>
      </c>
      <c r="C812" s="5"/>
      <c r="D812" s="4" t="str">
        <f>IFERROR(__xludf.DUMMYFUNCTION("IF(REGEXMATCH(A812, ""down""), SPLIT(A812,"" ""), 0)"),"down")</f>
        <v>down</v>
      </c>
      <c r="E812" s="5">
        <f>IFERROR(__xludf.DUMMYFUNCTION("""COMPUTED_VALUE"""),8.0)</f>
        <v>8</v>
      </c>
      <c r="F812" s="4">
        <f>IFERROR(__xludf.DUMMYFUNCTION("IF(REGEXMATCH(A812, ""up""), SPLIT(A812,"" ""), 0)"),0.0)</f>
        <v>0</v>
      </c>
      <c r="G812" s="5"/>
      <c r="H812" s="6">
        <f t="shared" si="1"/>
        <v>823</v>
      </c>
      <c r="I812" s="6">
        <f t="shared" si="2"/>
        <v>674400</v>
      </c>
    </row>
    <row r="813">
      <c r="A813" s="3" t="s">
        <v>18</v>
      </c>
      <c r="B813" s="4">
        <f>IFERROR(__xludf.DUMMYFUNCTION("IF(REGEXMATCH(A813, ""forward""), SPLIT(A813,"" ""), 0)"),0.0)</f>
        <v>0</v>
      </c>
      <c r="C813" s="5"/>
      <c r="D813" s="4">
        <f>IFERROR(__xludf.DUMMYFUNCTION("IF(REGEXMATCH(A813, ""down""), SPLIT(A813,"" ""), 0)"),0.0)</f>
        <v>0</v>
      </c>
      <c r="E813" s="5"/>
      <c r="F813" s="4" t="str">
        <f>IFERROR(__xludf.DUMMYFUNCTION("IF(REGEXMATCH(A813, ""up""), SPLIT(A813,"" ""), 0)"),"up")</f>
        <v>up</v>
      </c>
      <c r="G813" s="5">
        <f>IFERROR(__xludf.DUMMYFUNCTION("""COMPUTED_VALUE"""),6.0)</f>
        <v>6</v>
      </c>
      <c r="H813" s="6">
        <f t="shared" si="1"/>
        <v>817</v>
      </c>
      <c r="I813" s="6">
        <f t="shared" si="2"/>
        <v>674400</v>
      </c>
    </row>
    <row r="814">
      <c r="A814" s="3" t="s">
        <v>26</v>
      </c>
      <c r="B814" s="4">
        <f>IFERROR(__xludf.DUMMYFUNCTION("IF(REGEXMATCH(A814, ""forward""), SPLIT(A814,"" ""), 0)"),0.0)</f>
        <v>0</v>
      </c>
      <c r="C814" s="5"/>
      <c r="D814" s="4">
        <f>IFERROR(__xludf.DUMMYFUNCTION("IF(REGEXMATCH(A814, ""down""), SPLIT(A814,"" ""), 0)"),0.0)</f>
        <v>0</v>
      </c>
      <c r="E814" s="5"/>
      <c r="F814" s="4" t="str">
        <f>IFERROR(__xludf.DUMMYFUNCTION("IF(REGEXMATCH(A814, ""up""), SPLIT(A814,"" ""), 0)"),"up")</f>
        <v>up</v>
      </c>
      <c r="G814" s="5">
        <f>IFERROR(__xludf.DUMMYFUNCTION("""COMPUTED_VALUE"""),8.0)</f>
        <v>8</v>
      </c>
      <c r="H814" s="6">
        <f t="shared" si="1"/>
        <v>809</v>
      </c>
      <c r="I814" s="6">
        <f t="shared" si="2"/>
        <v>674400</v>
      </c>
    </row>
    <row r="815">
      <c r="A815" s="3" t="s">
        <v>26</v>
      </c>
      <c r="B815" s="4">
        <f>IFERROR(__xludf.DUMMYFUNCTION("IF(REGEXMATCH(A815, ""forward""), SPLIT(A815,"" ""), 0)"),0.0)</f>
        <v>0</v>
      </c>
      <c r="C815" s="5"/>
      <c r="D815" s="4">
        <f>IFERROR(__xludf.DUMMYFUNCTION("IF(REGEXMATCH(A815, ""down""), SPLIT(A815,"" ""), 0)"),0.0)</f>
        <v>0</v>
      </c>
      <c r="E815" s="5"/>
      <c r="F815" s="4" t="str">
        <f>IFERROR(__xludf.DUMMYFUNCTION("IF(REGEXMATCH(A815, ""up""), SPLIT(A815,"" ""), 0)"),"up")</f>
        <v>up</v>
      </c>
      <c r="G815" s="5">
        <f>IFERROR(__xludf.DUMMYFUNCTION("""COMPUTED_VALUE"""),8.0)</f>
        <v>8</v>
      </c>
      <c r="H815" s="6">
        <f t="shared" si="1"/>
        <v>801</v>
      </c>
      <c r="I815" s="6">
        <f t="shared" si="2"/>
        <v>674400</v>
      </c>
    </row>
    <row r="816">
      <c r="A816" s="3" t="s">
        <v>19</v>
      </c>
      <c r="B816" s="4">
        <f>IFERROR(__xludf.DUMMYFUNCTION("IF(REGEXMATCH(A816, ""forward""), SPLIT(A816,"" ""), 0)"),0.0)</f>
        <v>0</v>
      </c>
      <c r="C816" s="5"/>
      <c r="D816" s="4" t="str">
        <f>IFERROR(__xludf.DUMMYFUNCTION("IF(REGEXMATCH(A816, ""down""), SPLIT(A816,"" ""), 0)"),"down")</f>
        <v>down</v>
      </c>
      <c r="E816" s="5">
        <f>IFERROR(__xludf.DUMMYFUNCTION("""COMPUTED_VALUE"""),4.0)</f>
        <v>4</v>
      </c>
      <c r="F816" s="4">
        <f>IFERROR(__xludf.DUMMYFUNCTION("IF(REGEXMATCH(A816, ""up""), SPLIT(A816,"" ""), 0)"),0.0)</f>
        <v>0</v>
      </c>
      <c r="G816" s="5"/>
      <c r="H816" s="6">
        <f t="shared" si="1"/>
        <v>805</v>
      </c>
      <c r="I816" s="6">
        <f t="shared" si="2"/>
        <v>674400</v>
      </c>
    </row>
    <row r="817">
      <c r="A817" s="3" t="s">
        <v>37</v>
      </c>
      <c r="B817" s="4" t="str">
        <f>IFERROR(__xludf.DUMMYFUNCTION("IF(REGEXMATCH(A817, ""forward""), SPLIT(A817,"" ""), 0)"),"forward")</f>
        <v>forward</v>
      </c>
      <c r="C817" s="5">
        <f>IFERROR(__xludf.DUMMYFUNCTION("""COMPUTED_VALUE"""),9.0)</f>
        <v>9</v>
      </c>
      <c r="D817" s="4">
        <f>IFERROR(__xludf.DUMMYFUNCTION("IF(REGEXMATCH(A817, ""down""), SPLIT(A817,"" ""), 0)"),0.0)</f>
        <v>0</v>
      </c>
      <c r="E817" s="5"/>
      <c r="F817" s="4">
        <f>IFERROR(__xludf.DUMMYFUNCTION("IF(REGEXMATCH(A817, ""up""), SPLIT(A817,"" ""), 0)"),0.0)</f>
        <v>0</v>
      </c>
      <c r="G817" s="5"/>
      <c r="H817" s="6">
        <f t="shared" si="1"/>
        <v>805</v>
      </c>
      <c r="I817" s="6">
        <f t="shared" si="2"/>
        <v>681645</v>
      </c>
    </row>
    <row r="818">
      <c r="A818" s="3" t="s">
        <v>31</v>
      </c>
      <c r="B818" s="4">
        <f>IFERROR(__xludf.DUMMYFUNCTION("IF(REGEXMATCH(A818, ""forward""), SPLIT(A818,"" ""), 0)"),0.0)</f>
        <v>0</v>
      </c>
      <c r="C818" s="5"/>
      <c r="D818" s="4" t="str">
        <f>IFERROR(__xludf.DUMMYFUNCTION("IF(REGEXMATCH(A818, ""down""), SPLIT(A818,"" ""), 0)"),"down")</f>
        <v>down</v>
      </c>
      <c r="E818" s="5">
        <f>IFERROR(__xludf.DUMMYFUNCTION("""COMPUTED_VALUE"""),5.0)</f>
        <v>5</v>
      </c>
      <c r="F818" s="4">
        <f>IFERROR(__xludf.DUMMYFUNCTION("IF(REGEXMATCH(A818, ""up""), SPLIT(A818,"" ""), 0)"),0.0)</f>
        <v>0</v>
      </c>
      <c r="G818" s="5"/>
      <c r="H818" s="6">
        <f t="shared" si="1"/>
        <v>810</v>
      </c>
      <c r="I818" s="6">
        <f t="shared" si="2"/>
        <v>681645</v>
      </c>
    </row>
    <row r="819">
      <c r="A819" s="3" t="s">
        <v>29</v>
      </c>
      <c r="B819" s="4" t="str">
        <f>IFERROR(__xludf.DUMMYFUNCTION("IF(REGEXMATCH(A819, ""forward""), SPLIT(A819,"" ""), 0)"),"forward")</f>
        <v>forward</v>
      </c>
      <c r="C819" s="5">
        <f>IFERROR(__xludf.DUMMYFUNCTION("""COMPUTED_VALUE"""),5.0)</f>
        <v>5</v>
      </c>
      <c r="D819" s="4">
        <f>IFERROR(__xludf.DUMMYFUNCTION("IF(REGEXMATCH(A819, ""down""), SPLIT(A819,"" ""), 0)"),0.0)</f>
        <v>0</v>
      </c>
      <c r="E819" s="5"/>
      <c r="F819" s="4">
        <f>IFERROR(__xludf.DUMMYFUNCTION("IF(REGEXMATCH(A819, ""up""), SPLIT(A819,"" ""), 0)"),0.0)</f>
        <v>0</v>
      </c>
      <c r="G819" s="5"/>
      <c r="H819" s="6">
        <f t="shared" si="1"/>
        <v>810</v>
      </c>
      <c r="I819" s="6">
        <f t="shared" si="2"/>
        <v>685695</v>
      </c>
    </row>
    <row r="820">
      <c r="A820" s="3" t="s">
        <v>32</v>
      </c>
      <c r="B820" s="4" t="str">
        <f>IFERROR(__xludf.DUMMYFUNCTION("IF(REGEXMATCH(A820, ""forward""), SPLIT(A820,"" ""), 0)"),"forward")</f>
        <v>forward</v>
      </c>
      <c r="C820" s="5">
        <f>IFERROR(__xludf.DUMMYFUNCTION("""COMPUTED_VALUE"""),3.0)</f>
        <v>3</v>
      </c>
      <c r="D820" s="4">
        <f>IFERROR(__xludf.DUMMYFUNCTION("IF(REGEXMATCH(A820, ""down""), SPLIT(A820,"" ""), 0)"),0.0)</f>
        <v>0</v>
      </c>
      <c r="E820" s="5"/>
      <c r="F820" s="4">
        <f>IFERROR(__xludf.DUMMYFUNCTION("IF(REGEXMATCH(A820, ""up""), SPLIT(A820,"" ""), 0)"),0.0)</f>
        <v>0</v>
      </c>
      <c r="G820" s="5"/>
      <c r="H820" s="6">
        <f t="shared" si="1"/>
        <v>810</v>
      </c>
      <c r="I820" s="6">
        <f t="shared" si="2"/>
        <v>688125</v>
      </c>
    </row>
    <row r="821">
      <c r="A821" s="3" t="s">
        <v>16</v>
      </c>
      <c r="B821" s="4">
        <f>IFERROR(__xludf.DUMMYFUNCTION("IF(REGEXMATCH(A821, ""forward""), SPLIT(A821,"" ""), 0)"),0.0)</f>
        <v>0</v>
      </c>
      <c r="C821" s="5"/>
      <c r="D821" s="4" t="str">
        <f>IFERROR(__xludf.DUMMYFUNCTION("IF(REGEXMATCH(A821, ""down""), SPLIT(A821,"" ""), 0)"),"down")</f>
        <v>down</v>
      </c>
      <c r="E821" s="5">
        <f>IFERROR(__xludf.DUMMYFUNCTION("""COMPUTED_VALUE"""),1.0)</f>
        <v>1</v>
      </c>
      <c r="F821" s="4">
        <f>IFERROR(__xludf.DUMMYFUNCTION("IF(REGEXMATCH(A821, ""up""), SPLIT(A821,"" ""), 0)"),0.0)</f>
        <v>0</v>
      </c>
      <c r="G821" s="5"/>
      <c r="H821" s="6">
        <f t="shared" si="1"/>
        <v>811</v>
      </c>
      <c r="I821" s="6">
        <f t="shared" si="2"/>
        <v>688125</v>
      </c>
    </row>
    <row r="822">
      <c r="A822" s="3" t="s">
        <v>23</v>
      </c>
      <c r="B822" s="4" t="str">
        <f>IFERROR(__xludf.DUMMYFUNCTION("IF(REGEXMATCH(A822, ""forward""), SPLIT(A822,"" ""), 0)"),"forward")</f>
        <v>forward</v>
      </c>
      <c r="C822" s="5">
        <f>IFERROR(__xludf.DUMMYFUNCTION("""COMPUTED_VALUE"""),1.0)</f>
        <v>1</v>
      </c>
      <c r="D822" s="4">
        <f>IFERROR(__xludf.DUMMYFUNCTION("IF(REGEXMATCH(A822, ""down""), SPLIT(A822,"" ""), 0)"),0.0)</f>
        <v>0</v>
      </c>
      <c r="E822" s="5"/>
      <c r="F822" s="4">
        <f>IFERROR(__xludf.DUMMYFUNCTION("IF(REGEXMATCH(A822, ""up""), SPLIT(A822,"" ""), 0)"),0.0)</f>
        <v>0</v>
      </c>
      <c r="G822" s="5"/>
      <c r="H822" s="6">
        <f t="shared" si="1"/>
        <v>811</v>
      </c>
      <c r="I822" s="6">
        <f t="shared" si="2"/>
        <v>688936</v>
      </c>
    </row>
    <row r="823">
      <c r="A823" s="3" t="s">
        <v>35</v>
      </c>
      <c r="B823" s="4">
        <f>IFERROR(__xludf.DUMMYFUNCTION("IF(REGEXMATCH(A823, ""forward""), SPLIT(A823,"" ""), 0)"),0.0)</f>
        <v>0</v>
      </c>
      <c r="C823" s="5"/>
      <c r="D823" s="4">
        <f>IFERROR(__xludf.DUMMYFUNCTION("IF(REGEXMATCH(A823, ""down""), SPLIT(A823,"" ""), 0)"),0.0)</f>
        <v>0</v>
      </c>
      <c r="E823" s="5"/>
      <c r="F823" s="4" t="str">
        <f>IFERROR(__xludf.DUMMYFUNCTION("IF(REGEXMATCH(A823, ""up""), SPLIT(A823,"" ""), 0)"),"up")</f>
        <v>up</v>
      </c>
      <c r="G823" s="5">
        <f>IFERROR(__xludf.DUMMYFUNCTION("""COMPUTED_VALUE"""),9.0)</f>
        <v>9</v>
      </c>
      <c r="H823" s="6">
        <f t="shared" si="1"/>
        <v>802</v>
      </c>
      <c r="I823" s="6">
        <f t="shared" si="2"/>
        <v>688936</v>
      </c>
    </row>
    <row r="824">
      <c r="A824" s="3" t="s">
        <v>16</v>
      </c>
      <c r="B824" s="4">
        <f>IFERROR(__xludf.DUMMYFUNCTION("IF(REGEXMATCH(A824, ""forward""), SPLIT(A824,"" ""), 0)"),0.0)</f>
        <v>0</v>
      </c>
      <c r="C824" s="5"/>
      <c r="D824" s="4" t="str">
        <f>IFERROR(__xludf.DUMMYFUNCTION("IF(REGEXMATCH(A824, ""down""), SPLIT(A824,"" ""), 0)"),"down")</f>
        <v>down</v>
      </c>
      <c r="E824" s="5">
        <f>IFERROR(__xludf.DUMMYFUNCTION("""COMPUTED_VALUE"""),1.0)</f>
        <v>1</v>
      </c>
      <c r="F824" s="4">
        <f>IFERROR(__xludf.DUMMYFUNCTION("IF(REGEXMATCH(A824, ""up""), SPLIT(A824,"" ""), 0)"),0.0)</f>
        <v>0</v>
      </c>
      <c r="G824" s="5"/>
      <c r="H824" s="6">
        <f t="shared" si="1"/>
        <v>803</v>
      </c>
      <c r="I824" s="6">
        <f t="shared" si="2"/>
        <v>688936</v>
      </c>
    </row>
    <row r="825">
      <c r="A825" s="3" t="s">
        <v>21</v>
      </c>
      <c r="B825" s="4">
        <f>IFERROR(__xludf.DUMMYFUNCTION("IF(REGEXMATCH(A825, ""forward""), SPLIT(A825,"" ""), 0)"),0.0)</f>
        <v>0</v>
      </c>
      <c r="C825" s="5"/>
      <c r="D825" s="4" t="str">
        <f>IFERROR(__xludf.DUMMYFUNCTION("IF(REGEXMATCH(A825, ""down""), SPLIT(A825,"" ""), 0)"),"down")</f>
        <v>down</v>
      </c>
      <c r="E825" s="5">
        <f>IFERROR(__xludf.DUMMYFUNCTION("""COMPUTED_VALUE"""),6.0)</f>
        <v>6</v>
      </c>
      <c r="F825" s="4">
        <f>IFERROR(__xludf.DUMMYFUNCTION("IF(REGEXMATCH(A825, ""up""), SPLIT(A825,"" ""), 0)"),0.0)</f>
        <v>0</v>
      </c>
      <c r="G825" s="5"/>
      <c r="H825" s="6">
        <f t="shared" si="1"/>
        <v>809</v>
      </c>
      <c r="I825" s="6">
        <f t="shared" si="2"/>
        <v>688936</v>
      </c>
    </row>
    <row r="826">
      <c r="A826" s="3" t="s">
        <v>18</v>
      </c>
      <c r="B826" s="4">
        <f>IFERROR(__xludf.DUMMYFUNCTION("IF(REGEXMATCH(A826, ""forward""), SPLIT(A826,"" ""), 0)"),0.0)</f>
        <v>0</v>
      </c>
      <c r="C826" s="5"/>
      <c r="D826" s="4">
        <f>IFERROR(__xludf.DUMMYFUNCTION("IF(REGEXMATCH(A826, ""down""), SPLIT(A826,"" ""), 0)"),0.0)</f>
        <v>0</v>
      </c>
      <c r="E826" s="5"/>
      <c r="F826" s="4" t="str">
        <f>IFERROR(__xludf.DUMMYFUNCTION("IF(REGEXMATCH(A826, ""up""), SPLIT(A826,"" ""), 0)"),"up")</f>
        <v>up</v>
      </c>
      <c r="G826" s="5">
        <f>IFERROR(__xludf.DUMMYFUNCTION("""COMPUTED_VALUE"""),6.0)</f>
        <v>6</v>
      </c>
      <c r="H826" s="6">
        <f t="shared" si="1"/>
        <v>803</v>
      </c>
      <c r="I826" s="6">
        <f t="shared" si="2"/>
        <v>688936</v>
      </c>
    </row>
    <row r="827">
      <c r="A827" s="3" t="s">
        <v>24</v>
      </c>
      <c r="B827" s="4" t="str">
        <f>IFERROR(__xludf.DUMMYFUNCTION("IF(REGEXMATCH(A827, ""forward""), SPLIT(A827,"" ""), 0)"),"forward")</f>
        <v>forward</v>
      </c>
      <c r="C827" s="5">
        <f>IFERROR(__xludf.DUMMYFUNCTION("""COMPUTED_VALUE"""),7.0)</f>
        <v>7</v>
      </c>
      <c r="D827" s="4">
        <f>IFERROR(__xludf.DUMMYFUNCTION("IF(REGEXMATCH(A827, ""down""), SPLIT(A827,"" ""), 0)"),0.0)</f>
        <v>0</v>
      </c>
      <c r="E827" s="5"/>
      <c r="F827" s="4">
        <f>IFERROR(__xludf.DUMMYFUNCTION("IF(REGEXMATCH(A827, ""up""), SPLIT(A827,"" ""), 0)"),0.0)</f>
        <v>0</v>
      </c>
      <c r="G827" s="5"/>
      <c r="H827" s="6">
        <f t="shared" si="1"/>
        <v>803</v>
      </c>
      <c r="I827" s="6">
        <f t="shared" si="2"/>
        <v>694557</v>
      </c>
    </row>
    <row r="828">
      <c r="A828" s="3" t="s">
        <v>23</v>
      </c>
      <c r="B828" s="4" t="str">
        <f>IFERROR(__xludf.DUMMYFUNCTION("IF(REGEXMATCH(A828, ""forward""), SPLIT(A828,"" ""), 0)"),"forward")</f>
        <v>forward</v>
      </c>
      <c r="C828" s="5">
        <f>IFERROR(__xludf.DUMMYFUNCTION("""COMPUTED_VALUE"""),1.0)</f>
        <v>1</v>
      </c>
      <c r="D828" s="4">
        <f>IFERROR(__xludf.DUMMYFUNCTION("IF(REGEXMATCH(A828, ""down""), SPLIT(A828,"" ""), 0)"),0.0)</f>
        <v>0</v>
      </c>
      <c r="E828" s="5"/>
      <c r="F828" s="4">
        <f>IFERROR(__xludf.DUMMYFUNCTION("IF(REGEXMATCH(A828, ""up""), SPLIT(A828,"" ""), 0)"),0.0)</f>
        <v>0</v>
      </c>
      <c r="G828" s="5"/>
      <c r="H828" s="6">
        <f t="shared" si="1"/>
        <v>803</v>
      </c>
      <c r="I828" s="6">
        <f t="shared" si="2"/>
        <v>695360</v>
      </c>
    </row>
    <row r="829">
      <c r="A829" s="3" t="s">
        <v>31</v>
      </c>
      <c r="B829" s="4">
        <f>IFERROR(__xludf.DUMMYFUNCTION("IF(REGEXMATCH(A829, ""forward""), SPLIT(A829,"" ""), 0)"),0.0)</f>
        <v>0</v>
      </c>
      <c r="C829" s="5"/>
      <c r="D829" s="4" t="str">
        <f>IFERROR(__xludf.DUMMYFUNCTION("IF(REGEXMATCH(A829, ""down""), SPLIT(A829,"" ""), 0)"),"down")</f>
        <v>down</v>
      </c>
      <c r="E829" s="5">
        <f>IFERROR(__xludf.DUMMYFUNCTION("""COMPUTED_VALUE"""),5.0)</f>
        <v>5</v>
      </c>
      <c r="F829" s="4">
        <f>IFERROR(__xludf.DUMMYFUNCTION("IF(REGEXMATCH(A829, ""up""), SPLIT(A829,"" ""), 0)"),0.0)</f>
        <v>0</v>
      </c>
      <c r="G829" s="5"/>
      <c r="H829" s="6">
        <f t="shared" si="1"/>
        <v>808</v>
      </c>
      <c r="I829" s="6">
        <f t="shared" si="2"/>
        <v>695360</v>
      </c>
    </row>
    <row r="830">
      <c r="A830" s="3" t="s">
        <v>25</v>
      </c>
      <c r="B830" s="4">
        <f>IFERROR(__xludf.DUMMYFUNCTION("IF(REGEXMATCH(A830, ""forward""), SPLIT(A830,"" ""), 0)"),0.0)</f>
        <v>0</v>
      </c>
      <c r="C830" s="5"/>
      <c r="D830" s="4" t="str">
        <f>IFERROR(__xludf.DUMMYFUNCTION("IF(REGEXMATCH(A830, ""down""), SPLIT(A830,"" ""), 0)"),"down")</f>
        <v>down</v>
      </c>
      <c r="E830" s="5">
        <f>IFERROR(__xludf.DUMMYFUNCTION("""COMPUTED_VALUE"""),2.0)</f>
        <v>2</v>
      </c>
      <c r="F830" s="4">
        <f>IFERROR(__xludf.DUMMYFUNCTION("IF(REGEXMATCH(A830, ""up""), SPLIT(A830,"" ""), 0)"),0.0)</f>
        <v>0</v>
      </c>
      <c r="G830" s="5"/>
      <c r="H830" s="6">
        <f t="shared" si="1"/>
        <v>810</v>
      </c>
      <c r="I830" s="6">
        <f t="shared" si="2"/>
        <v>695360</v>
      </c>
    </row>
    <row r="831">
      <c r="A831" s="3" t="s">
        <v>29</v>
      </c>
      <c r="B831" s="4" t="str">
        <f>IFERROR(__xludf.DUMMYFUNCTION("IF(REGEXMATCH(A831, ""forward""), SPLIT(A831,"" ""), 0)"),"forward")</f>
        <v>forward</v>
      </c>
      <c r="C831" s="5">
        <f>IFERROR(__xludf.DUMMYFUNCTION("""COMPUTED_VALUE"""),5.0)</f>
        <v>5</v>
      </c>
      <c r="D831" s="4">
        <f>IFERROR(__xludf.DUMMYFUNCTION("IF(REGEXMATCH(A831, ""down""), SPLIT(A831,"" ""), 0)"),0.0)</f>
        <v>0</v>
      </c>
      <c r="E831" s="5"/>
      <c r="F831" s="4">
        <f>IFERROR(__xludf.DUMMYFUNCTION("IF(REGEXMATCH(A831, ""up""), SPLIT(A831,"" ""), 0)"),0.0)</f>
        <v>0</v>
      </c>
      <c r="G831" s="5"/>
      <c r="H831" s="6">
        <f t="shared" si="1"/>
        <v>810</v>
      </c>
      <c r="I831" s="6">
        <f t="shared" si="2"/>
        <v>699410</v>
      </c>
    </row>
    <row r="832">
      <c r="A832" s="3" t="s">
        <v>15</v>
      </c>
      <c r="B832" s="4">
        <f>IFERROR(__xludf.DUMMYFUNCTION("IF(REGEXMATCH(A832, ""forward""), SPLIT(A832,"" ""), 0)"),0.0)</f>
        <v>0</v>
      </c>
      <c r="C832" s="5"/>
      <c r="D832" s="4" t="str">
        <f>IFERROR(__xludf.DUMMYFUNCTION("IF(REGEXMATCH(A832, ""down""), SPLIT(A832,"" ""), 0)"),"down")</f>
        <v>down</v>
      </c>
      <c r="E832" s="5">
        <f>IFERROR(__xludf.DUMMYFUNCTION("""COMPUTED_VALUE"""),3.0)</f>
        <v>3</v>
      </c>
      <c r="F832" s="4">
        <f>IFERROR(__xludf.DUMMYFUNCTION("IF(REGEXMATCH(A832, ""up""), SPLIT(A832,"" ""), 0)"),0.0)</f>
        <v>0</v>
      </c>
      <c r="G832" s="5"/>
      <c r="H832" s="6">
        <f t="shared" si="1"/>
        <v>813</v>
      </c>
      <c r="I832" s="6">
        <f t="shared" si="2"/>
        <v>699410</v>
      </c>
    </row>
    <row r="833">
      <c r="A833" s="3" t="s">
        <v>19</v>
      </c>
      <c r="B833" s="4">
        <f>IFERROR(__xludf.DUMMYFUNCTION("IF(REGEXMATCH(A833, ""forward""), SPLIT(A833,"" ""), 0)"),0.0)</f>
        <v>0</v>
      </c>
      <c r="C833" s="5"/>
      <c r="D833" s="4" t="str">
        <f>IFERROR(__xludf.DUMMYFUNCTION("IF(REGEXMATCH(A833, ""down""), SPLIT(A833,"" ""), 0)"),"down")</f>
        <v>down</v>
      </c>
      <c r="E833" s="5">
        <f>IFERROR(__xludf.DUMMYFUNCTION("""COMPUTED_VALUE"""),4.0)</f>
        <v>4</v>
      </c>
      <c r="F833" s="4">
        <f>IFERROR(__xludf.DUMMYFUNCTION("IF(REGEXMATCH(A833, ""up""), SPLIT(A833,"" ""), 0)"),0.0)</f>
        <v>0</v>
      </c>
      <c r="G833" s="5"/>
      <c r="H833" s="6">
        <f t="shared" si="1"/>
        <v>817</v>
      </c>
      <c r="I833" s="6">
        <f t="shared" si="2"/>
        <v>699410</v>
      </c>
    </row>
    <row r="834">
      <c r="A834" s="3" t="s">
        <v>28</v>
      </c>
      <c r="B834" s="4" t="str">
        <f>IFERROR(__xludf.DUMMYFUNCTION("IF(REGEXMATCH(A834, ""forward""), SPLIT(A834,"" ""), 0)"),"forward")</f>
        <v>forward</v>
      </c>
      <c r="C834" s="5">
        <f>IFERROR(__xludf.DUMMYFUNCTION("""COMPUTED_VALUE"""),6.0)</f>
        <v>6</v>
      </c>
      <c r="D834" s="4">
        <f>IFERROR(__xludf.DUMMYFUNCTION("IF(REGEXMATCH(A834, ""down""), SPLIT(A834,"" ""), 0)"),0.0)</f>
        <v>0</v>
      </c>
      <c r="E834" s="5"/>
      <c r="F834" s="4">
        <f>IFERROR(__xludf.DUMMYFUNCTION("IF(REGEXMATCH(A834, ""up""), SPLIT(A834,"" ""), 0)"),0.0)</f>
        <v>0</v>
      </c>
      <c r="G834" s="5"/>
      <c r="H834" s="6">
        <f t="shared" si="1"/>
        <v>817</v>
      </c>
      <c r="I834" s="6">
        <f t="shared" si="2"/>
        <v>704312</v>
      </c>
    </row>
    <row r="835">
      <c r="A835" s="3" t="s">
        <v>18</v>
      </c>
      <c r="B835" s="4">
        <f>IFERROR(__xludf.DUMMYFUNCTION("IF(REGEXMATCH(A835, ""forward""), SPLIT(A835,"" ""), 0)"),0.0)</f>
        <v>0</v>
      </c>
      <c r="C835" s="5"/>
      <c r="D835" s="4">
        <f>IFERROR(__xludf.DUMMYFUNCTION("IF(REGEXMATCH(A835, ""down""), SPLIT(A835,"" ""), 0)"),0.0)</f>
        <v>0</v>
      </c>
      <c r="E835" s="5"/>
      <c r="F835" s="4" t="str">
        <f>IFERROR(__xludf.DUMMYFUNCTION("IF(REGEXMATCH(A835, ""up""), SPLIT(A835,"" ""), 0)"),"up")</f>
        <v>up</v>
      </c>
      <c r="G835" s="5">
        <f>IFERROR(__xludf.DUMMYFUNCTION("""COMPUTED_VALUE"""),6.0)</f>
        <v>6</v>
      </c>
      <c r="H835" s="6">
        <f t="shared" si="1"/>
        <v>811</v>
      </c>
      <c r="I835" s="6">
        <f t="shared" si="2"/>
        <v>704312</v>
      </c>
    </row>
    <row r="836">
      <c r="A836" s="3" t="s">
        <v>33</v>
      </c>
      <c r="B836" s="4">
        <f>IFERROR(__xludf.DUMMYFUNCTION("IF(REGEXMATCH(A836, ""forward""), SPLIT(A836,"" ""), 0)"),0.0)</f>
        <v>0</v>
      </c>
      <c r="C836" s="5"/>
      <c r="D836" s="4" t="str">
        <f>IFERROR(__xludf.DUMMYFUNCTION("IF(REGEXMATCH(A836, ""down""), SPLIT(A836,"" ""), 0)"),"down")</f>
        <v>down</v>
      </c>
      <c r="E836" s="5">
        <f>IFERROR(__xludf.DUMMYFUNCTION("""COMPUTED_VALUE"""),9.0)</f>
        <v>9</v>
      </c>
      <c r="F836" s="4">
        <f>IFERROR(__xludf.DUMMYFUNCTION("IF(REGEXMATCH(A836, ""up""), SPLIT(A836,"" ""), 0)"),0.0)</f>
        <v>0</v>
      </c>
      <c r="G836" s="5"/>
      <c r="H836" s="6">
        <f t="shared" si="1"/>
        <v>820</v>
      </c>
      <c r="I836" s="6">
        <f t="shared" si="2"/>
        <v>704312</v>
      </c>
    </row>
    <row r="837">
      <c r="A837" s="3" t="s">
        <v>27</v>
      </c>
      <c r="B837" s="4">
        <f>IFERROR(__xludf.DUMMYFUNCTION("IF(REGEXMATCH(A837, ""forward""), SPLIT(A837,"" ""), 0)"),0.0)</f>
        <v>0</v>
      </c>
      <c r="C837" s="5"/>
      <c r="D837" s="4">
        <f>IFERROR(__xludf.DUMMYFUNCTION("IF(REGEXMATCH(A837, ""down""), SPLIT(A837,"" ""), 0)"),0.0)</f>
        <v>0</v>
      </c>
      <c r="E837" s="5"/>
      <c r="F837" s="4" t="str">
        <f>IFERROR(__xludf.DUMMYFUNCTION("IF(REGEXMATCH(A837, ""up""), SPLIT(A837,"" ""), 0)"),"up")</f>
        <v>up</v>
      </c>
      <c r="G837" s="5">
        <f>IFERROR(__xludf.DUMMYFUNCTION("""COMPUTED_VALUE"""),3.0)</f>
        <v>3</v>
      </c>
      <c r="H837" s="6">
        <f t="shared" si="1"/>
        <v>817</v>
      </c>
      <c r="I837" s="6">
        <f t="shared" si="2"/>
        <v>704312</v>
      </c>
    </row>
    <row r="838">
      <c r="A838" s="3" t="s">
        <v>23</v>
      </c>
      <c r="B838" s="4" t="str">
        <f>IFERROR(__xludf.DUMMYFUNCTION("IF(REGEXMATCH(A838, ""forward""), SPLIT(A838,"" ""), 0)"),"forward")</f>
        <v>forward</v>
      </c>
      <c r="C838" s="5">
        <f>IFERROR(__xludf.DUMMYFUNCTION("""COMPUTED_VALUE"""),1.0)</f>
        <v>1</v>
      </c>
      <c r="D838" s="4">
        <f>IFERROR(__xludf.DUMMYFUNCTION("IF(REGEXMATCH(A838, ""down""), SPLIT(A838,"" ""), 0)"),0.0)</f>
        <v>0</v>
      </c>
      <c r="E838" s="5"/>
      <c r="F838" s="4">
        <f>IFERROR(__xludf.DUMMYFUNCTION("IF(REGEXMATCH(A838, ""up""), SPLIT(A838,"" ""), 0)"),0.0)</f>
        <v>0</v>
      </c>
      <c r="G838" s="5"/>
      <c r="H838" s="6">
        <f t="shared" si="1"/>
        <v>817</v>
      </c>
      <c r="I838" s="6">
        <f t="shared" si="2"/>
        <v>705129</v>
      </c>
    </row>
    <row r="839">
      <c r="A839" s="3" t="s">
        <v>27</v>
      </c>
      <c r="B839" s="4">
        <f>IFERROR(__xludf.DUMMYFUNCTION("IF(REGEXMATCH(A839, ""forward""), SPLIT(A839,"" ""), 0)"),0.0)</f>
        <v>0</v>
      </c>
      <c r="C839" s="5"/>
      <c r="D839" s="4">
        <f>IFERROR(__xludf.DUMMYFUNCTION("IF(REGEXMATCH(A839, ""down""), SPLIT(A839,"" ""), 0)"),0.0)</f>
        <v>0</v>
      </c>
      <c r="E839" s="5"/>
      <c r="F839" s="4" t="str">
        <f>IFERROR(__xludf.DUMMYFUNCTION("IF(REGEXMATCH(A839, ""up""), SPLIT(A839,"" ""), 0)"),"up")</f>
        <v>up</v>
      </c>
      <c r="G839" s="5">
        <f>IFERROR(__xludf.DUMMYFUNCTION("""COMPUTED_VALUE"""),3.0)</f>
        <v>3</v>
      </c>
      <c r="H839" s="6">
        <f t="shared" si="1"/>
        <v>814</v>
      </c>
      <c r="I839" s="6">
        <f t="shared" si="2"/>
        <v>705129</v>
      </c>
    </row>
    <row r="840">
      <c r="A840" s="3" t="s">
        <v>31</v>
      </c>
      <c r="B840" s="4">
        <f>IFERROR(__xludf.DUMMYFUNCTION("IF(REGEXMATCH(A840, ""forward""), SPLIT(A840,"" ""), 0)"),0.0)</f>
        <v>0</v>
      </c>
      <c r="C840" s="5"/>
      <c r="D840" s="4" t="str">
        <f>IFERROR(__xludf.DUMMYFUNCTION("IF(REGEXMATCH(A840, ""down""), SPLIT(A840,"" ""), 0)"),"down")</f>
        <v>down</v>
      </c>
      <c r="E840" s="5">
        <f>IFERROR(__xludf.DUMMYFUNCTION("""COMPUTED_VALUE"""),5.0)</f>
        <v>5</v>
      </c>
      <c r="F840" s="4">
        <f>IFERROR(__xludf.DUMMYFUNCTION("IF(REGEXMATCH(A840, ""up""), SPLIT(A840,"" ""), 0)"),0.0)</f>
        <v>0</v>
      </c>
      <c r="G840" s="5"/>
      <c r="H840" s="6">
        <f t="shared" si="1"/>
        <v>819</v>
      </c>
      <c r="I840" s="6">
        <f t="shared" si="2"/>
        <v>705129</v>
      </c>
    </row>
    <row r="841">
      <c r="A841" s="3" t="s">
        <v>39</v>
      </c>
      <c r="B841" s="4">
        <f>IFERROR(__xludf.DUMMYFUNCTION("IF(REGEXMATCH(A841, ""forward""), SPLIT(A841,"" ""), 0)"),0.0)</f>
        <v>0</v>
      </c>
      <c r="C841" s="5"/>
      <c r="D841" s="4">
        <f>IFERROR(__xludf.DUMMYFUNCTION("IF(REGEXMATCH(A841, ""down""), SPLIT(A841,"" ""), 0)"),0.0)</f>
        <v>0</v>
      </c>
      <c r="E841" s="5"/>
      <c r="F841" s="4" t="str">
        <f>IFERROR(__xludf.DUMMYFUNCTION("IF(REGEXMATCH(A841, ""up""), SPLIT(A841,"" ""), 0)"),"up")</f>
        <v>up</v>
      </c>
      <c r="G841" s="5">
        <f>IFERROR(__xludf.DUMMYFUNCTION("""COMPUTED_VALUE"""),4.0)</f>
        <v>4</v>
      </c>
      <c r="H841" s="6">
        <f t="shared" si="1"/>
        <v>815</v>
      </c>
      <c r="I841" s="6">
        <f t="shared" si="2"/>
        <v>705129</v>
      </c>
    </row>
    <row r="842">
      <c r="A842" s="3" t="s">
        <v>19</v>
      </c>
      <c r="B842" s="4">
        <f>IFERROR(__xludf.DUMMYFUNCTION("IF(REGEXMATCH(A842, ""forward""), SPLIT(A842,"" ""), 0)"),0.0)</f>
        <v>0</v>
      </c>
      <c r="C842" s="5"/>
      <c r="D842" s="4" t="str">
        <f>IFERROR(__xludf.DUMMYFUNCTION("IF(REGEXMATCH(A842, ""down""), SPLIT(A842,"" ""), 0)"),"down")</f>
        <v>down</v>
      </c>
      <c r="E842" s="5">
        <f>IFERROR(__xludf.DUMMYFUNCTION("""COMPUTED_VALUE"""),4.0)</f>
        <v>4</v>
      </c>
      <c r="F842" s="4">
        <f>IFERROR(__xludf.DUMMYFUNCTION("IF(REGEXMATCH(A842, ""up""), SPLIT(A842,"" ""), 0)"),0.0)</f>
        <v>0</v>
      </c>
      <c r="G842" s="5"/>
      <c r="H842" s="6">
        <f t="shared" si="1"/>
        <v>819</v>
      </c>
      <c r="I842" s="6">
        <f t="shared" si="2"/>
        <v>705129</v>
      </c>
    </row>
    <row r="843">
      <c r="A843" s="3" t="s">
        <v>37</v>
      </c>
      <c r="B843" s="4" t="str">
        <f>IFERROR(__xludf.DUMMYFUNCTION("IF(REGEXMATCH(A843, ""forward""), SPLIT(A843,"" ""), 0)"),"forward")</f>
        <v>forward</v>
      </c>
      <c r="C843" s="5">
        <f>IFERROR(__xludf.DUMMYFUNCTION("""COMPUTED_VALUE"""),9.0)</f>
        <v>9</v>
      </c>
      <c r="D843" s="4">
        <f>IFERROR(__xludf.DUMMYFUNCTION("IF(REGEXMATCH(A843, ""down""), SPLIT(A843,"" ""), 0)"),0.0)</f>
        <v>0</v>
      </c>
      <c r="E843" s="5"/>
      <c r="F843" s="4">
        <f>IFERROR(__xludf.DUMMYFUNCTION("IF(REGEXMATCH(A843, ""up""), SPLIT(A843,"" ""), 0)"),0.0)</f>
        <v>0</v>
      </c>
      <c r="G843" s="5"/>
      <c r="H843" s="6">
        <f t="shared" si="1"/>
        <v>819</v>
      </c>
      <c r="I843" s="6">
        <f t="shared" si="2"/>
        <v>712500</v>
      </c>
    </row>
    <row r="844">
      <c r="A844" s="3" t="s">
        <v>30</v>
      </c>
      <c r="B844" s="4">
        <f>IFERROR(__xludf.DUMMYFUNCTION("IF(REGEXMATCH(A844, ""forward""), SPLIT(A844,"" ""), 0)"),0.0)</f>
        <v>0</v>
      </c>
      <c r="C844" s="5"/>
      <c r="D844" s="4">
        <f>IFERROR(__xludf.DUMMYFUNCTION("IF(REGEXMATCH(A844, ""down""), SPLIT(A844,"" ""), 0)"),0.0)</f>
        <v>0</v>
      </c>
      <c r="E844" s="5"/>
      <c r="F844" s="4" t="str">
        <f>IFERROR(__xludf.DUMMYFUNCTION("IF(REGEXMATCH(A844, ""up""), SPLIT(A844,"" ""), 0)"),"up")</f>
        <v>up</v>
      </c>
      <c r="G844" s="5">
        <f>IFERROR(__xludf.DUMMYFUNCTION("""COMPUTED_VALUE"""),5.0)</f>
        <v>5</v>
      </c>
      <c r="H844" s="6">
        <f t="shared" si="1"/>
        <v>814</v>
      </c>
      <c r="I844" s="6">
        <f t="shared" si="2"/>
        <v>712500</v>
      </c>
    </row>
    <row r="845">
      <c r="A845" s="3" t="s">
        <v>16</v>
      </c>
      <c r="B845" s="4">
        <f>IFERROR(__xludf.DUMMYFUNCTION("IF(REGEXMATCH(A845, ""forward""), SPLIT(A845,"" ""), 0)"),0.0)</f>
        <v>0</v>
      </c>
      <c r="C845" s="5"/>
      <c r="D845" s="4" t="str">
        <f>IFERROR(__xludf.DUMMYFUNCTION("IF(REGEXMATCH(A845, ""down""), SPLIT(A845,"" ""), 0)"),"down")</f>
        <v>down</v>
      </c>
      <c r="E845" s="5">
        <f>IFERROR(__xludf.DUMMYFUNCTION("""COMPUTED_VALUE"""),1.0)</f>
        <v>1</v>
      </c>
      <c r="F845" s="4">
        <f>IFERROR(__xludf.DUMMYFUNCTION("IF(REGEXMATCH(A845, ""up""), SPLIT(A845,"" ""), 0)"),0.0)</f>
        <v>0</v>
      </c>
      <c r="G845" s="5"/>
      <c r="H845" s="6">
        <f t="shared" si="1"/>
        <v>815</v>
      </c>
      <c r="I845" s="6">
        <f t="shared" si="2"/>
        <v>712500</v>
      </c>
    </row>
    <row r="846">
      <c r="A846" s="3" t="s">
        <v>12</v>
      </c>
      <c r="B846" s="4" t="str">
        <f>IFERROR(__xludf.DUMMYFUNCTION("IF(REGEXMATCH(A846, ""forward""), SPLIT(A846,"" ""), 0)"),"forward")</f>
        <v>forward</v>
      </c>
      <c r="C846" s="5">
        <f>IFERROR(__xludf.DUMMYFUNCTION("""COMPUTED_VALUE"""),4.0)</f>
        <v>4</v>
      </c>
      <c r="D846" s="4">
        <f>IFERROR(__xludf.DUMMYFUNCTION("IF(REGEXMATCH(A846, ""down""), SPLIT(A846,"" ""), 0)"),0.0)</f>
        <v>0</v>
      </c>
      <c r="E846" s="5"/>
      <c r="F846" s="4">
        <f>IFERROR(__xludf.DUMMYFUNCTION("IF(REGEXMATCH(A846, ""up""), SPLIT(A846,"" ""), 0)"),0.0)</f>
        <v>0</v>
      </c>
      <c r="G846" s="5"/>
      <c r="H846" s="6">
        <f t="shared" si="1"/>
        <v>815</v>
      </c>
      <c r="I846" s="6">
        <f t="shared" si="2"/>
        <v>715760</v>
      </c>
    </row>
    <row r="847">
      <c r="A847" s="3" t="s">
        <v>14</v>
      </c>
      <c r="B847" s="4">
        <f>IFERROR(__xludf.DUMMYFUNCTION("IF(REGEXMATCH(A847, ""forward""), SPLIT(A847,"" ""), 0)"),0.0)</f>
        <v>0</v>
      </c>
      <c r="C847" s="5"/>
      <c r="D847" s="4" t="str">
        <f>IFERROR(__xludf.DUMMYFUNCTION("IF(REGEXMATCH(A847, ""down""), SPLIT(A847,"" ""), 0)"),"down")</f>
        <v>down</v>
      </c>
      <c r="E847" s="5">
        <f>IFERROR(__xludf.DUMMYFUNCTION("""COMPUTED_VALUE"""),8.0)</f>
        <v>8</v>
      </c>
      <c r="F847" s="4">
        <f>IFERROR(__xludf.DUMMYFUNCTION("IF(REGEXMATCH(A847, ""up""), SPLIT(A847,"" ""), 0)"),0.0)</f>
        <v>0</v>
      </c>
      <c r="G847" s="5"/>
      <c r="H847" s="6">
        <f t="shared" si="1"/>
        <v>823</v>
      </c>
      <c r="I847" s="6">
        <f t="shared" si="2"/>
        <v>715760</v>
      </c>
    </row>
    <row r="848">
      <c r="A848" s="3" t="s">
        <v>36</v>
      </c>
      <c r="B848" s="4">
        <f>IFERROR(__xludf.DUMMYFUNCTION("IF(REGEXMATCH(A848, ""forward""), SPLIT(A848,"" ""), 0)"),0.0)</f>
        <v>0</v>
      </c>
      <c r="C848" s="5"/>
      <c r="D848" s="4">
        <f>IFERROR(__xludf.DUMMYFUNCTION("IF(REGEXMATCH(A848, ""down""), SPLIT(A848,"" ""), 0)"),0.0)</f>
        <v>0</v>
      </c>
      <c r="E848" s="5"/>
      <c r="F848" s="4" t="str">
        <f>IFERROR(__xludf.DUMMYFUNCTION("IF(REGEXMATCH(A848, ""up""), SPLIT(A848,"" ""), 0)"),"up")</f>
        <v>up</v>
      </c>
      <c r="G848" s="5">
        <f>IFERROR(__xludf.DUMMYFUNCTION("""COMPUTED_VALUE"""),1.0)</f>
        <v>1</v>
      </c>
      <c r="H848" s="6">
        <f t="shared" si="1"/>
        <v>822</v>
      </c>
      <c r="I848" s="6">
        <f t="shared" si="2"/>
        <v>715760</v>
      </c>
    </row>
    <row r="849">
      <c r="A849" s="3" t="s">
        <v>37</v>
      </c>
      <c r="B849" s="4" t="str">
        <f>IFERROR(__xludf.DUMMYFUNCTION("IF(REGEXMATCH(A849, ""forward""), SPLIT(A849,"" ""), 0)"),"forward")</f>
        <v>forward</v>
      </c>
      <c r="C849" s="5">
        <f>IFERROR(__xludf.DUMMYFUNCTION("""COMPUTED_VALUE"""),9.0)</f>
        <v>9</v>
      </c>
      <c r="D849" s="4">
        <f>IFERROR(__xludf.DUMMYFUNCTION("IF(REGEXMATCH(A849, ""down""), SPLIT(A849,"" ""), 0)"),0.0)</f>
        <v>0</v>
      </c>
      <c r="E849" s="5"/>
      <c r="F849" s="4">
        <f>IFERROR(__xludf.DUMMYFUNCTION("IF(REGEXMATCH(A849, ""up""), SPLIT(A849,"" ""), 0)"),0.0)</f>
        <v>0</v>
      </c>
      <c r="G849" s="5"/>
      <c r="H849" s="6">
        <f t="shared" si="1"/>
        <v>822</v>
      </c>
      <c r="I849" s="6">
        <f t="shared" si="2"/>
        <v>723158</v>
      </c>
    </row>
    <row r="850">
      <c r="A850" s="3" t="s">
        <v>17</v>
      </c>
      <c r="B850" s="4" t="str">
        <f>IFERROR(__xludf.DUMMYFUNCTION("IF(REGEXMATCH(A850, ""forward""), SPLIT(A850,"" ""), 0)"),"forward")</f>
        <v>forward</v>
      </c>
      <c r="C850" s="5">
        <f>IFERROR(__xludf.DUMMYFUNCTION("""COMPUTED_VALUE"""),8.0)</f>
        <v>8</v>
      </c>
      <c r="D850" s="4">
        <f>IFERROR(__xludf.DUMMYFUNCTION("IF(REGEXMATCH(A850, ""down""), SPLIT(A850,"" ""), 0)"),0.0)</f>
        <v>0</v>
      </c>
      <c r="E850" s="5"/>
      <c r="F850" s="4">
        <f>IFERROR(__xludf.DUMMYFUNCTION("IF(REGEXMATCH(A850, ""up""), SPLIT(A850,"" ""), 0)"),0.0)</f>
        <v>0</v>
      </c>
      <c r="G850" s="5"/>
      <c r="H850" s="6">
        <f t="shared" si="1"/>
        <v>822</v>
      </c>
      <c r="I850" s="6">
        <f t="shared" si="2"/>
        <v>729734</v>
      </c>
    </row>
    <row r="851">
      <c r="A851" s="3" t="s">
        <v>39</v>
      </c>
      <c r="B851" s="4">
        <f>IFERROR(__xludf.DUMMYFUNCTION("IF(REGEXMATCH(A851, ""forward""), SPLIT(A851,"" ""), 0)"),0.0)</f>
        <v>0</v>
      </c>
      <c r="C851" s="5"/>
      <c r="D851" s="4">
        <f>IFERROR(__xludf.DUMMYFUNCTION("IF(REGEXMATCH(A851, ""down""), SPLIT(A851,"" ""), 0)"),0.0)</f>
        <v>0</v>
      </c>
      <c r="E851" s="5"/>
      <c r="F851" s="4" t="str">
        <f>IFERROR(__xludf.DUMMYFUNCTION("IF(REGEXMATCH(A851, ""up""), SPLIT(A851,"" ""), 0)"),"up")</f>
        <v>up</v>
      </c>
      <c r="G851" s="5">
        <f>IFERROR(__xludf.DUMMYFUNCTION("""COMPUTED_VALUE"""),4.0)</f>
        <v>4</v>
      </c>
      <c r="H851" s="6">
        <f t="shared" si="1"/>
        <v>818</v>
      </c>
      <c r="I851" s="6">
        <f t="shared" si="2"/>
        <v>729734</v>
      </c>
    </row>
    <row r="852">
      <c r="A852" s="3" t="s">
        <v>27</v>
      </c>
      <c r="B852" s="4">
        <f>IFERROR(__xludf.DUMMYFUNCTION("IF(REGEXMATCH(A852, ""forward""), SPLIT(A852,"" ""), 0)"),0.0)</f>
        <v>0</v>
      </c>
      <c r="C852" s="5"/>
      <c r="D852" s="4">
        <f>IFERROR(__xludf.DUMMYFUNCTION("IF(REGEXMATCH(A852, ""down""), SPLIT(A852,"" ""), 0)"),0.0)</f>
        <v>0</v>
      </c>
      <c r="E852" s="5"/>
      <c r="F852" s="4" t="str">
        <f>IFERROR(__xludf.DUMMYFUNCTION("IF(REGEXMATCH(A852, ""up""), SPLIT(A852,"" ""), 0)"),"up")</f>
        <v>up</v>
      </c>
      <c r="G852" s="5">
        <f>IFERROR(__xludf.DUMMYFUNCTION("""COMPUTED_VALUE"""),3.0)</f>
        <v>3</v>
      </c>
      <c r="H852" s="6">
        <f t="shared" si="1"/>
        <v>815</v>
      </c>
      <c r="I852" s="6">
        <f t="shared" si="2"/>
        <v>729734</v>
      </c>
    </row>
    <row r="853">
      <c r="A853" s="3" t="s">
        <v>30</v>
      </c>
      <c r="B853" s="4">
        <f>IFERROR(__xludf.DUMMYFUNCTION("IF(REGEXMATCH(A853, ""forward""), SPLIT(A853,"" ""), 0)"),0.0)</f>
        <v>0</v>
      </c>
      <c r="C853" s="5"/>
      <c r="D853" s="4">
        <f>IFERROR(__xludf.DUMMYFUNCTION("IF(REGEXMATCH(A853, ""down""), SPLIT(A853,"" ""), 0)"),0.0)</f>
        <v>0</v>
      </c>
      <c r="E853" s="5"/>
      <c r="F853" s="4" t="str">
        <f>IFERROR(__xludf.DUMMYFUNCTION("IF(REGEXMATCH(A853, ""up""), SPLIT(A853,"" ""), 0)"),"up")</f>
        <v>up</v>
      </c>
      <c r="G853" s="5">
        <f>IFERROR(__xludf.DUMMYFUNCTION("""COMPUTED_VALUE"""),5.0)</f>
        <v>5</v>
      </c>
      <c r="H853" s="6">
        <f t="shared" si="1"/>
        <v>810</v>
      </c>
      <c r="I853" s="6">
        <f t="shared" si="2"/>
        <v>729734</v>
      </c>
    </row>
    <row r="854">
      <c r="A854" s="3" t="s">
        <v>29</v>
      </c>
      <c r="B854" s="4" t="str">
        <f>IFERROR(__xludf.DUMMYFUNCTION("IF(REGEXMATCH(A854, ""forward""), SPLIT(A854,"" ""), 0)"),"forward")</f>
        <v>forward</v>
      </c>
      <c r="C854" s="5">
        <f>IFERROR(__xludf.DUMMYFUNCTION("""COMPUTED_VALUE"""),5.0)</f>
        <v>5</v>
      </c>
      <c r="D854" s="4">
        <f>IFERROR(__xludf.DUMMYFUNCTION("IF(REGEXMATCH(A854, ""down""), SPLIT(A854,"" ""), 0)"),0.0)</f>
        <v>0</v>
      </c>
      <c r="E854" s="5"/>
      <c r="F854" s="4">
        <f>IFERROR(__xludf.DUMMYFUNCTION("IF(REGEXMATCH(A854, ""up""), SPLIT(A854,"" ""), 0)"),0.0)</f>
        <v>0</v>
      </c>
      <c r="G854" s="5"/>
      <c r="H854" s="6">
        <f t="shared" si="1"/>
        <v>810</v>
      </c>
      <c r="I854" s="6">
        <f t="shared" si="2"/>
        <v>733784</v>
      </c>
    </row>
    <row r="855">
      <c r="A855" s="3" t="s">
        <v>38</v>
      </c>
      <c r="B855" s="4">
        <f>IFERROR(__xludf.DUMMYFUNCTION("IF(REGEXMATCH(A855, ""forward""), SPLIT(A855,"" ""), 0)"),0.0)</f>
        <v>0</v>
      </c>
      <c r="C855" s="5"/>
      <c r="D855" s="4">
        <f>IFERROR(__xludf.DUMMYFUNCTION("IF(REGEXMATCH(A855, ""down""), SPLIT(A855,"" ""), 0)"),0.0)</f>
        <v>0</v>
      </c>
      <c r="E855" s="5"/>
      <c r="F855" s="4" t="str">
        <f>IFERROR(__xludf.DUMMYFUNCTION("IF(REGEXMATCH(A855, ""up""), SPLIT(A855,"" ""), 0)"),"up")</f>
        <v>up</v>
      </c>
      <c r="G855" s="5">
        <f>IFERROR(__xludf.DUMMYFUNCTION("""COMPUTED_VALUE"""),7.0)</f>
        <v>7</v>
      </c>
      <c r="H855" s="6">
        <f t="shared" si="1"/>
        <v>803</v>
      </c>
      <c r="I855" s="6">
        <f t="shared" si="2"/>
        <v>733784</v>
      </c>
    </row>
    <row r="856">
      <c r="A856" s="3" t="s">
        <v>29</v>
      </c>
      <c r="B856" s="4" t="str">
        <f>IFERROR(__xludf.DUMMYFUNCTION("IF(REGEXMATCH(A856, ""forward""), SPLIT(A856,"" ""), 0)"),"forward")</f>
        <v>forward</v>
      </c>
      <c r="C856" s="5">
        <f>IFERROR(__xludf.DUMMYFUNCTION("""COMPUTED_VALUE"""),5.0)</f>
        <v>5</v>
      </c>
      <c r="D856" s="4">
        <f>IFERROR(__xludf.DUMMYFUNCTION("IF(REGEXMATCH(A856, ""down""), SPLIT(A856,"" ""), 0)"),0.0)</f>
        <v>0</v>
      </c>
      <c r="E856" s="5"/>
      <c r="F856" s="4">
        <f>IFERROR(__xludf.DUMMYFUNCTION("IF(REGEXMATCH(A856, ""up""), SPLIT(A856,"" ""), 0)"),0.0)</f>
        <v>0</v>
      </c>
      <c r="G856" s="5"/>
      <c r="H856" s="6">
        <f t="shared" si="1"/>
        <v>803</v>
      </c>
      <c r="I856" s="6">
        <f t="shared" si="2"/>
        <v>737799</v>
      </c>
    </row>
    <row r="857">
      <c r="A857" s="3" t="s">
        <v>12</v>
      </c>
      <c r="B857" s="4" t="str">
        <f>IFERROR(__xludf.DUMMYFUNCTION("IF(REGEXMATCH(A857, ""forward""), SPLIT(A857,"" ""), 0)"),"forward")</f>
        <v>forward</v>
      </c>
      <c r="C857" s="5">
        <f>IFERROR(__xludf.DUMMYFUNCTION("""COMPUTED_VALUE"""),4.0)</f>
        <v>4</v>
      </c>
      <c r="D857" s="4">
        <f>IFERROR(__xludf.DUMMYFUNCTION("IF(REGEXMATCH(A857, ""down""), SPLIT(A857,"" ""), 0)"),0.0)</f>
        <v>0</v>
      </c>
      <c r="E857" s="5"/>
      <c r="F857" s="4">
        <f>IFERROR(__xludf.DUMMYFUNCTION("IF(REGEXMATCH(A857, ""up""), SPLIT(A857,"" ""), 0)"),0.0)</f>
        <v>0</v>
      </c>
      <c r="G857" s="5"/>
      <c r="H857" s="6">
        <f t="shared" si="1"/>
        <v>803</v>
      </c>
      <c r="I857" s="6">
        <f t="shared" si="2"/>
        <v>741011</v>
      </c>
    </row>
    <row r="858">
      <c r="A858" s="3" t="s">
        <v>28</v>
      </c>
      <c r="B858" s="4" t="str">
        <f>IFERROR(__xludf.DUMMYFUNCTION("IF(REGEXMATCH(A858, ""forward""), SPLIT(A858,"" ""), 0)"),"forward")</f>
        <v>forward</v>
      </c>
      <c r="C858" s="5">
        <f>IFERROR(__xludf.DUMMYFUNCTION("""COMPUTED_VALUE"""),6.0)</f>
        <v>6</v>
      </c>
      <c r="D858" s="4">
        <f>IFERROR(__xludf.DUMMYFUNCTION("IF(REGEXMATCH(A858, ""down""), SPLIT(A858,"" ""), 0)"),0.0)</f>
        <v>0</v>
      </c>
      <c r="E858" s="5"/>
      <c r="F858" s="4">
        <f>IFERROR(__xludf.DUMMYFUNCTION("IF(REGEXMATCH(A858, ""up""), SPLIT(A858,"" ""), 0)"),0.0)</f>
        <v>0</v>
      </c>
      <c r="G858" s="5"/>
      <c r="H858" s="6">
        <f t="shared" si="1"/>
        <v>803</v>
      </c>
      <c r="I858" s="6">
        <f t="shared" si="2"/>
        <v>745829</v>
      </c>
    </row>
    <row r="859">
      <c r="A859" s="3" t="s">
        <v>37</v>
      </c>
      <c r="B859" s="4" t="str">
        <f>IFERROR(__xludf.DUMMYFUNCTION("IF(REGEXMATCH(A859, ""forward""), SPLIT(A859,"" ""), 0)"),"forward")</f>
        <v>forward</v>
      </c>
      <c r="C859" s="5">
        <f>IFERROR(__xludf.DUMMYFUNCTION("""COMPUTED_VALUE"""),9.0)</f>
        <v>9</v>
      </c>
      <c r="D859" s="4">
        <f>IFERROR(__xludf.DUMMYFUNCTION("IF(REGEXMATCH(A859, ""down""), SPLIT(A859,"" ""), 0)"),0.0)</f>
        <v>0</v>
      </c>
      <c r="E859" s="5"/>
      <c r="F859" s="4">
        <f>IFERROR(__xludf.DUMMYFUNCTION("IF(REGEXMATCH(A859, ""up""), SPLIT(A859,"" ""), 0)"),0.0)</f>
        <v>0</v>
      </c>
      <c r="G859" s="5"/>
      <c r="H859" s="6">
        <f t="shared" si="1"/>
        <v>803</v>
      </c>
      <c r="I859" s="6">
        <f t="shared" si="2"/>
        <v>753056</v>
      </c>
    </row>
    <row r="860">
      <c r="A860" s="3" t="s">
        <v>21</v>
      </c>
      <c r="B860" s="4">
        <f>IFERROR(__xludf.DUMMYFUNCTION("IF(REGEXMATCH(A860, ""forward""), SPLIT(A860,"" ""), 0)"),0.0)</f>
        <v>0</v>
      </c>
      <c r="C860" s="5"/>
      <c r="D860" s="4" t="str">
        <f>IFERROR(__xludf.DUMMYFUNCTION("IF(REGEXMATCH(A860, ""down""), SPLIT(A860,"" ""), 0)"),"down")</f>
        <v>down</v>
      </c>
      <c r="E860" s="5">
        <f>IFERROR(__xludf.DUMMYFUNCTION("""COMPUTED_VALUE"""),6.0)</f>
        <v>6</v>
      </c>
      <c r="F860" s="4">
        <f>IFERROR(__xludf.DUMMYFUNCTION("IF(REGEXMATCH(A860, ""up""), SPLIT(A860,"" ""), 0)"),0.0)</f>
        <v>0</v>
      </c>
      <c r="G860" s="5"/>
      <c r="H860" s="6">
        <f t="shared" si="1"/>
        <v>809</v>
      </c>
      <c r="I860" s="6">
        <f t="shared" si="2"/>
        <v>753056</v>
      </c>
    </row>
    <row r="861">
      <c r="A861" s="3" t="s">
        <v>15</v>
      </c>
      <c r="B861" s="4">
        <f>IFERROR(__xludf.DUMMYFUNCTION("IF(REGEXMATCH(A861, ""forward""), SPLIT(A861,"" ""), 0)"),0.0)</f>
        <v>0</v>
      </c>
      <c r="C861" s="5"/>
      <c r="D861" s="4" t="str">
        <f>IFERROR(__xludf.DUMMYFUNCTION("IF(REGEXMATCH(A861, ""down""), SPLIT(A861,"" ""), 0)"),"down")</f>
        <v>down</v>
      </c>
      <c r="E861" s="5">
        <f>IFERROR(__xludf.DUMMYFUNCTION("""COMPUTED_VALUE"""),3.0)</f>
        <v>3</v>
      </c>
      <c r="F861" s="4">
        <f>IFERROR(__xludf.DUMMYFUNCTION("IF(REGEXMATCH(A861, ""up""), SPLIT(A861,"" ""), 0)"),0.0)</f>
        <v>0</v>
      </c>
      <c r="G861" s="5"/>
      <c r="H861" s="6">
        <f t="shared" si="1"/>
        <v>812</v>
      </c>
      <c r="I861" s="6">
        <f t="shared" si="2"/>
        <v>753056</v>
      </c>
    </row>
    <row r="862">
      <c r="A862" s="3" t="s">
        <v>30</v>
      </c>
      <c r="B862" s="4">
        <f>IFERROR(__xludf.DUMMYFUNCTION("IF(REGEXMATCH(A862, ""forward""), SPLIT(A862,"" ""), 0)"),0.0)</f>
        <v>0</v>
      </c>
      <c r="C862" s="5"/>
      <c r="D862" s="4">
        <f>IFERROR(__xludf.DUMMYFUNCTION("IF(REGEXMATCH(A862, ""down""), SPLIT(A862,"" ""), 0)"),0.0)</f>
        <v>0</v>
      </c>
      <c r="E862" s="5"/>
      <c r="F862" s="4" t="str">
        <f>IFERROR(__xludf.DUMMYFUNCTION("IF(REGEXMATCH(A862, ""up""), SPLIT(A862,"" ""), 0)"),"up")</f>
        <v>up</v>
      </c>
      <c r="G862" s="5">
        <f>IFERROR(__xludf.DUMMYFUNCTION("""COMPUTED_VALUE"""),5.0)</f>
        <v>5</v>
      </c>
      <c r="H862" s="6">
        <f t="shared" si="1"/>
        <v>807</v>
      </c>
      <c r="I862" s="6">
        <f t="shared" si="2"/>
        <v>753056</v>
      </c>
    </row>
    <row r="863">
      <c r="A863" s="3" t="s">
        <v>20</v>
      </c>
      <c r="B863" s="4" t="str">
        <f>IFERROR(__xludf.DUMMYFUNCTION("IF(REGEXMATCH(A863, ""forward""), SPLIT(A863,"" ""), 0)"),"forward")</f>
        <v>forward</v>
      </c>
      <c r="C863" s="5">
        <f>IFERROR(__xludf.DUMMYFUNCTION("""COMPUTED_VALUE"""),2.0)</f>
        <v>2</v>
      </c>
      <c r="D863" s="4">
        <f>IFERROR(__xludf.DUMMYFUNCTION("IF(REGEXMATCH(A863, ""down""), SPLIT(A863,"" ""), 0)"),0.0)</f>
        <v>0</v>
      </c>
      <c r="E863" s="5"/>
      <c r="F863" s="4">
        <f>IFERROR(__xludf.DUMMYFUNCTION("IF(REGEXMATCH(A863, ""up""), SPLIT(A863,"" ""), 0)"),0.0)</f>
        <v>0</v>
      </c>
      <c r="G863" s="5"/>
      <c r="H863" s="6">
        <f t="shared" si="1"/>
        <v>807</v>
      </c>
      <c r="I863" s="6">
        <f t="shared" si="2"/>
        <v>754670</v>
      </c>
    </row>
    <row r="864">
      <c r="A864" s="3" t="s">
        <v>35</v>
      </c>
      <c r="B864" s="4">
        <f>IFERROR(__xludf.DUMMYFUNCTION("IF(REGEXMATCH(A864, ""forward""), SPLIT(A864,"" ""), 0)"),0.0)</f>
        <v>0</v>
      </c>
      <c r="C864" s="5"/>
      <c r="D864" s="4">
        <f>IFERROR(__xludf.DUMMYFUNCTION("IF(REGEXMATCH(A864, ""down""), SPLIT(A864,"" ""), 0)"),0.0)</f>
        <v>0</v>
      </c>
      <c r="E864" s="5"/>
      <c r="F864" s="4" t="str">
        <f>IFERROR(__xludf.DUMMYFUNCTION("IF(REGEXMATCH(A864, ""up""), SPLIT(A864,"" ""), 0)"),"up")</f>
        <v>up</v>
      </c>
      <c r="G864" s="5">
        <f>IFERROR(__xludf.DUMMYFUNCTION("""COMPUTED_VALUE"""),9.0)</f>
        <v>9</v>
      </c>
      <c r="H864" s="6">
        <f t="shared" si="1"/>
        <v>798</v>
      </c>
      <c r="I864" s="6">
        <f t="shared" si="2"/>
        <v>754670</v>
      </c>
    </row>
    <row r="865">
      <c r="A865" s="3" t="s">
        <v>19</v>
      </c>
      <c r="B865" s="4">
        <f>IFERROR(__xludf.DUMMYFUNCTION("IF(REGEXMATCH(A865, ""forward""), SPLIT(A865,"" ""), 0)"),0.0)</f>
        <v>0</v>
      </c>
      <c r="C865" s="5"/>
      <c r="D865" s="4" t="str">
        <f>IFERROR(__xludf.DUMMYFUNCTION("IF(REGEXMATCH(A865, ""down""), SPLIT(A865,"" ""), 0)"),"down")</f>
        <v>down</v>
      </c>
      <c r="E865" s="5">
        <f>IFERROR(__xludf.DUMMYFUNCTION("""COMPUTED_VALUE"""),4.0)</f>
        <v>4</v>
      </c>
      <c r="F865" s="4">
        <f>IFERROR(__xludf.DUMMYFUNCTION("IF(REGEXMATCH(A865, ""up""), SPLIT(A865,"" ""), 0)"),0.0)</f>
        <v>0</v>
      </c>
      <c r="G865" s="5"/>
      <c r="H865" s="6">
        <f t="shared" si="1"/>
        <v>802</v>
      </c>
      <c r="I865" s="6">
        <f t="shared" si="2"/>
        <v>754670</v>
      </c>
    </row>
    <row r="866">
      <c r="A866" s="3" t="s">
        <v>25</v>
      </c>
      <c r="B866" s="4">
        <f>IFERROR(__xludf.DUMMYFUNCTION("IF(REGEXMATCH(A866, ""forward""), SPLIT(A866,"" ""), 0)"),0.0)</f>
        <v>0</v>
      </c>
      <c r="C866" s="5"/>
      <c r="D866" s="4" t="str">
        <f>IFERROR(__xludf.DUMMYFUNCTION("IF(REGEXMATCH(A866, ""down""), SPLIT(A866,"" ""), 0)"),"down")</f>
        <v>down</v>
      </c>
      <c r="E866" s="5">
        <f>IFERROR(__xludf.DUMMYFUNCTION("""COMPUTED_VALUE"""),2.0)</f>
        <v>2</v>
      </c>
      <c r="F866" s="4">
        <f>IFERROR(__xludf.DUMMYFUNCTION("IF(REGEXMATCH(A866, ""up""), SPLIT(A866,"" ""), 0)"),0.0)</f>
        <v>0</v>
      </c>
      <c r="G866" s="5"/>
      <c r="H866" s="6">
        <f t="shared" si="1"/>
        <v>804</v>
      </c>
      <c r="I866" s="6">
        <f t="shared" si="2"/>
        <v>754670</v>
      </c>
    </row>
    <row r="867">
      <c r="A867" s="3" t="s">
        <v>29</v>
      </c>
      <c r="B867" s="4" t="str">
        <f>IFERROR(__xludf.DUMMYFUNCTION("IF(REGEXMATCH(A867, ""forward""), SPLIT(A867,"" ""), 0)"),"forward")</f>
        <v>forward</v>
      </c>
      <c r="C867" s="5">
        <f>IFERROR(__xludf.DUMMYFUNCTION("""COMPUTED_VALUE"""),5.0)</f>
        <v>5</v>
      </c>
      <c r="D867" s="4">
        <f>IFERROR(__xludf.DUMMYFUNCTION("IF(REGEXMATCH(A867, ""down""), SPLIT(A867,"" ""), 0)"),0.0)</f>
        <v>0</v>
      </c>
      <c r="E867" s="5"/>
      <c r="F867" s="4">
        <f>IFERROR(__xludf.DUMMYFUNCTION("IF(REGEXMATCH(A867, ""up""), SPLIT(A867,"" ""), 0)"),0.0)</f>
        <v>0</v>
      </c>
      <c r="G867" s="5"/>
      <c r="H867" s="6">
        <f t="shared" si="1"/>
        <v>804</v>
      </c>
      <c r="I867" s="6">
        <f t="shared" si="2"/>
        <v>758690</v>
      </c>
    </row>
    <row r="868">
      <c r="A868" s="3" t="s">
        <v>18</v>
      </c>
      <c r="B868" s="4">
        <f>IFERROR(__xludf.DUMMYFUNCTION("IF(REGEXMATCH(A868, ""forward""), SPLIT(A868,"" ""), 0)"),0.0)</f>
        <v>0</v>
      </c>
      <c r="C868" s="5"/>
      <c r="D868" s="4">
        <f>IFERROR(__xludf.DUMMYFUNCTION("IF(REGEXMATCH(A868, ""down""), SPLIT(A868,"" ""), 0)"),0.0)</f>
        <v>0</v>
      </c>
      <c r="E868" s="5"/>
      <c r="F868" s="4" t="str">
        <f>IFERROR(__xludf.DUMMYFUNCTION("IF(REGEXMATCH(A868, ""up""), SPLIT(A868,"" ""), 0)"),"up")</f>
        <v>up</v>
      </c>
      <c r="G868" s="5">
        <f>IFERROR(__xludf.DUMMYFUNCTION("""COMPUTED_VALUE"""),6.0)</f>
        <v>6</v>
      </c>
      <c r="H868" s="6">
        <f t="shared" si="1"/>
        <v>798</v>
      </c>
      <c r="I868" s="6">
        <f t="shared" si="2"/>
        <v>758690</v>
      </c>
    </row>
    <row r="869">
      <c r="A869" s="3" t="s">
        <v>23</v>
      </c>
      <c r="B869" s="4" t="str">
        <f>IFERROR(__xludf.DUMMYFUNCTION("IF(REGEXMATCH(A869, ""forward""), SPLIT(A869,"" ""), 0)"),"forward")</f>
        <v>forward</v>
      </c>
      <c r="C869" s="5">
        <f>IFERROR(__xludf.DUMMYFUNCTION("""COMPUTED_VALUE"""),1.0)</f>
        <v>1</v>
      </c>
      <c r="D869" s="4">
        <f>IFERROR(__xludf.DUMMYFUNCTION("IF(REGEXMATCH(A869, ""down""), SPLIT(A869,"" ""), 0)"),0.0)</f>
        <v>0</v>
      </c>
      <c r="E869" s="5"/>
      <c r="F869" s="4">
        <f>IFERROR(__xludf.DUMMYFUNCTION("IF(REGEXMATCH(A869, ""up""), SPLIT(A869,"" ""), 0)"),0.0)</f>
        <v>0</v>
      </c>
      <c r="G869" s="5"/>
      <c r="H869" s="6">
        <f t="shared" si="1"/>
        <v>798</v>
      </c>
      <c r="I869" s="6">
        <f t="shared" si="2"/>
        <v>759488</v>
      </c>
    </row>
    <row r="870">
      <c r="A870" s="3" t="s">
        <v>30</v>
      </c>
      <c r="B870" s="4">
        <f>IFERROR(__xludf.DUMMYFUNCTION("IF(REGEXMATCH(A870, ""forward""), SPLIT(A870,"" ""), 0)"),0.0)</f>
        <v>0</v>
      </c>
      <c r="C870" s="5"/>
      <c r="D870" s="4">
        <f>IFERROR(__xludf.DUMMYFUNCTION("IF(REGEXMATCH(A870, ""down""), SPLIT(A870,"" ""), 0)"),0.0)</f>
        <v>0</v>
      </c>
      <c r="E870" s="5"/>
      <c r="F870" s="4" t="str">
        <f>IFERROR(__xludf.DUMMYFUNCTION("IF(REGEXMATCH(A870, ""up""), SPLIT(A870,"" ""), 0)"),"up")</f>
        <v>up</v>
      </c>
      <c r="G870" s="5">
        <f>IFERROR(__xludf.DUMMYFUNCTION("""COMPUTED_VALUE"""),5.0)</f>
        <v>5</v>
      </c>
      <c r="H870" s="6">
        <f t="shared" si="1"/>
        <v>793</v>
      </c>
      <c r="I870" s="6">
        <f t="shared" si="2"/>
        <v>759488</v>
      </c>
    </row>
    <row r="871">
      <c r="A871" s="3" t="s">
        <v>27</v>
      </c>
      <c r="B871" s="4">
        <f>IFERROR(__xludf.DUMMYFUNCTION("IF(REGEXMATCH(A871, ""forward""), SPLIT(A871,"" ""), 0)"),0.0)</f>
        <v>0</v>
      </c>
      <c r="C871" s="5"/>
      <c r="D871" s="4">
        <f>IFERROR(__xludf.DUMMYFUNCTION("IF(REGEXMATCH(A871, ""down""), SPLIT(A871,"" ""), 0)"),0.0)</f>
        <v>0</v>
      </c>
      <c r="E871" s="5"/>
      <c r="F871" s="4" t="str">
        <f>IFERROR(__xludf.DUMMYFUNCTION("IF(REGEXMATCH(A871, ""up""), SPLIT(A871,"" ""), 0)"),"up")</f>
        <v>up</v>
      </c>
      <c r="G871" s="5">
        <f>IFERROR(__xludf.DUMMYFUNCTION("""COMPUTED_VALUE"""),3.0)</f>
        <v>3</v>
      </c>
      <c r="H871" s="6">
        <f t="shared" si="1"/>
        <v>790</v>
      </c>
      <c r="I871" s="6">
        <f t="shared" si="2"/>
        <v>759488</v>
      </c>
    </row>
    <row r="872">
      <c r="A872" s="3" t="s">
        <v>19</v>
      </c>
      <c r="B872" s="4">
        <f>IFERROR(__xludf.DUMMYFUNCTION("IF(REGEXMATCH(A872, ""forward""), SPLIT(A872,"" ""), 0)"),0.0)</f>
        <v>0</v>
      </c>
      <c r="C872" s="5"/>
      <c r="D872" s="4" t="str">
        <f>IFERROR(__xludf.DUMMYFUNCTION("IF(REGEXMATCH(A872, ""down""), SPLIT(A872,"" ""), 0)"),"down")</f>
        <v>down</v>
      </c>
      <c r="E872" s="5">
        <f>IFERROR(__xludf.DUMMYFUNCTION("""COMPUTED_VALUE"""),4.0)</f>
        <v>4</v>
      </c>
      <c r="F872" s="4">
        <f>IFERROR(__xludf.DUMMYFUNCTION("IF(REGEXMATCH(A872, ""up""), SPLIT(A872,"" ""), 0)"),0.0)</f>
        <v>0</v>
      </c>
      <c r="G872" s="5"/>
      <c r="H872" s="6">
        <f t="shared" si="1"/>
        <v>794</v>
      </c>
      <c r="I872" s="6">
        <f t="shared" si="2"/>
        <v>759488</v>
      </c>
    </row>
    <row r="873">
      <c r="A873" s="3" t="s">
        <v>32</v>
      </c>
      <c r="B873" s="4" t="str">
        <f>IFERROR(__xludf.DUMMYFUNCTION("IF(REGEXMATCH(A873, ""forward""), SPLIT(A873,"" ""), 0)"),"forward")</f>
        <v>forward</v>
      </c>
      <c r="C873" s="5">
        <f>IFERROR(__xludf.DUMMYFUNCTION("""COMPUTED_VALUE"""),3.0)</f>
        <v>3</v>
      </c>
      <c r="D873" s="4">
        <f>IFERROR(__xludf.DUMMYFUNCTION("IF(REGEXMATCH(A873, ""down""), SPLIT(A873,"" ""), 0)"),0.0)</f>
        <v>0</v>
      </c>
      <c r="E873" s="5"/>
      <c r="F873" s="4">
        <f>IFERROR(__xludf.DUMMYFUNCTION("IF(REGEXMATCH(A873, ""up""), SPLIT(A873,"" ""), 0)"),0.0)</f>
        <v>0</v>
      </c>
      <c r="G873" s="5"/>
      <c r="H873" s="6">
        <f t="shared" si="1"/>
        <v>794</v>
      </c>
      <c r="I873" s="6">
        <f t="shared" si="2"/>
        <v>761870</v>
      </c>
    </row>
    <row r="874">
      <c r="A874" s="3" t="s">
        <v>28</v>
      </c>
      <c r="B874" s="4" t="str">
        <f>IFERROR(__xludf.DUMMYFUNCTION("IF(REGEXMATCH(A874, ""forward""), SPLIT(A874,"" ""), 0)"),"forward")</f>
        <v>forward</v>
      </c>
      <c r="C874" s="5">
        <f>IFERROR(__xludf.DUMMYFUNCTION("""COMPUTED_VALUE"""),6.0)</f>
        <v>6</v>
      </c>
      <c r="D874" s="4">
        <f>IFERROR(__xludf.DUMMYFUNCTION("IF(REGEXMATCH(A874, ""down""), SPLIT(A874,"" ""), 0)"),0.0)</f>
        <v>0</v>
      </c>
      <c r="E874" s="5"/>
      <c r="F874" s="4">
        <f>IFERROR(__xludf.DUMMYFUNCTION("IF(REGEXMATCH(A874, ""up""), SPLIT(A874,"" ""), 0)"),0.0)</f>
        <v>0</v>
      </c>
      <c r="G874" s="5"/>
      <c r="H874" s="6">
        <f t="shared" si="1"/>
        <v>794</v>
      </c>
      <c r="I874" s="6">
        <f t="shared" si="2"/>
        <v>766634</v>
      </c>
    </row>
    <row r="875">
      <c r="A875" s="3" t="s">
        <v>39</v>
      </c>
      <c r="B875" s="4">
        <f>IFERROR(__xludf.DUMMYFUNCTION("IF(REGEXMATCH(A875, ""forward""), SPLIT(A875,"" ""), 0)"),0.0)</f>
        <v>0</v>
      </c>
      <c r="C875" s="5"/>
      <c r="D875" s="4">
        <f>IFERROR(__xludf.DUMMYFUNCTION("IF(REGEXMATCH(A875, ""down""), SPLIT(A875,"" ""), 0)"),0.0)</f>
        <v>0</v>
      </c>
      <c r="E875" s="5"/>
      <c r="F875" s="4" t="str">
        <f>IFERROR(__xludf.DUMMYFUNCTION("IF(REGEXMATCH(A875, ""up""), SPLIT(A875,"" ""), 0)"),"up")</f>
        <v>up</v>
      </c>
      <c r="G875" s="5">
        <f>IFERROR(__xludf.DUMMYFUNCTION("""COMPUTED_VALUE"""),4.0)</f>
        <v>4</v>
      </c>
      <c r="H875" s="6">
        <f t="shared" si="1"/>
        <v>790</v>
      </c>
      <c r="I875" s="6">
        <f t="shared" si="2"/>
        <v>766634</v>
      </c>
    </row>
    <row r="876">
      <c r="A876" s="3" t="s">
        <v>18</v>
      </c>
      <c r="B876" s="4">
        <f>IFERROR(__xludf.DUMMYFUNCTION("IF(REGEXMATCH(A876, ""forward""), SPLIT(A876,"" ""), 0)"),0.0)</f>
        <v>0</v>
      </c>
      <c r="C876" s="5"/>
      <c r="D876" s="4">
        <f>IFERROR(__xludf.DUMMYFUNCTION("IF(REGEXMATCH(A876, ""down""), SPLIT(A876,"" ""), 0)"),0.0)</f>
        <v>0</v>
      </c>
      <c r="E876" s="5"/>
      <c r="F876" s="4" t="str">
        <f>IFERROR(__xludf.DUMMYFUNCTION("IF(REGEXMATCH(A876, ""up""), SPLIT(A876,"" ""), 0)"),"up")</f>
        <v>up</v>
      </c>
      <c r="G876" s="5">
        <f>IFERROR(__xludf.DUMMYFUNCTION("""COMPUTED_VALUE"""),6.0)</f>
        <v>6</v>
      </c>
      <c r="H876" s="6">
        <f t="shared" si="1"/>
        <v>784</v>
      </c>
      <c r="I876" s="6">
        <f t="shared" si="2"/>
        <v>766634</v>
      </c>
    </row>
    <row r="877">
      <c r="A877" s="3" t="s">
        <v>15</v>
      </c>
      <c r="B877" s="4">
        <f>IFERROR(__xludf.DUMMYFUNCTION("IF(REGEXMATCH(A877, ""forward""), SPLIT(A877,"" ""), 0)"),0.0)</f>
        <v>0</v>
      </c>
      <c r="C877" s="5"/>
      <c r="D877" s="4" t="str">
        <f>IFERROR(__xludf.DUMMYFUNCTION("IF(REGEXMATCH(A877, ""down""), SPLIT(A877,"" ""), 0)"),"down")</f>
        <v>down</v>
      </c>
      <c r="E877" s="5">
        <f>IFERROR(__xludf.DUMMYFUNCTION("""COMPUTED_VALUE"""),3.0)</f>
        <v>3</v>
      </c>
      <c r="F877" s="4">
        <f>IFERROR(__xludf.DUMMYFUNCTION("IF(REGEXMATCH(A877, ""up""), SPLIT(A877,"" ""), 0)"),0.0)</f>
        <v>0</v>
      </c>
      <c r="G877" s="5"/>
      <c r="H877" s="6">
        <f t="shared" si="1"/>
        <v>787</v>
      </c>
      <c r="I877" s="6">
        <f t="shared" si="2"/>
        <v>766634</v>
      </c>
    </row>
    <row r="878">
      <c r="A878" s="3" t="s">
        <v>25</v>
      </c>
      <c r="B878" s="4">
        <f>IFERROR(__xludf.DUMMYFUNCTION("IF(REGEXMATCH(A878, ""forward""), SPLIT(A878,"" ""), 0)"),0.0)</f>
        <v>0</v>
      </c>
      <c r="C878" s="5"/>
      <c r="D878" s="4" t="str">
        <f>IFERROR(__xludf.DUMMYFUNCTION("IF(REGEXMATCH(A878, ""down""), SPLIT(A878,"" ""), 0)"),"down")</f>
        <v>down</v>
      </c>
      <c r="E878" s="5">
        <f>IFERROR(__xludf.DUMMYFUNCTION("""COMPUTED_VALUE"""),2.0)</f>
        <v>2</v>
      </c>
      <c r="F878" s="4">
        <f>IFERROR(__xludf.DUMMYFUNCTION("IF(REGEXMATCH(A878, ""up""), SPLIT(A878,"" ""), 0)"),0.0)</f>
        <v>0</v>
      </c>
      <c r="G878" s="5"/>
      <c r="H878" s="6">
        <f t="shared" si="1"/>
        <v>789</v>
      </c>
      <c r="I878" s="6">
        <f t="shared" si="2"/>
        <v>766634</v>
      </c>
    </row>
    <row r="879">
      <c r="A879" s="3" t="s">
        <v>27</v>
      </c>
      <c r="B879" s="4">
        <f>IFERROR(__xludf.DUMMYFUNCTION("IF(REGEXMATCH(A879, ""forward""), SPLIT(A879,"" ""), 0)"),0.0)</f>
        <v>0</v>
      </c>
      <c r="C879" s="5"/>
      <c r="D879" s="4">
        <f>IFERROR(__xludf.DUMMYFUNCTION("IF(REGEXMATCH(A879, ""down""), SPLIT(A879,"" ""), 0)"),0.0)</f>
        <v>0</v>
      </c>
      <c r="E879" s="5"/>
      <c r="F879" s="4" t="str">
        <f>IFERROR(__xludf.DUMMYFUNCTION("IF(REGEXMATCH(A879, ""up""), SPLIT(A879,"" ""), 0)"),"up")</f>
        <v>up</v>
      </c>
      <c r="G879" s="5">
        <f>IFERROR(__xludf.DUMMYFUNCTION("""COMPUTED_VALUE"""),3.0)</f>
        <v>3</v>
      </c>
      <c r="H879" s="6">
        <f t="shared" si="1"/>
        <v>786</v>
      </c>
      <c r="I879" s="6">
        <f t="shared" si="2"/>
        <v>766634</v>
      </c>
    </row>
    <row r="880">
      <c r="A880" s="3" t="s">
        <v>33</v>
      </c>
      <c r="B880" s="4">
        <f>IFERROR(__xludf.DUMMYFUNCTION("IF(REGEXMATCH(A880, ""forward""), SPLIT(A880,"" ""), 0)"),0.0)</f>
        <v>0</v>
      </c>
      <c r="C880" s="5"/>
      <c r="D880" s="4" t="str">
        <f>IFERROR(__xludf.DUMMYFUNCTION("IF(REGEXMATCH(A880, ""down""), SPLIT(A880,"" ""), 0)"),"down")</f>
        <v>down</v>
      </c>
      <c r="E880" s="5">
        <f>IFERROR(__xludf.DUMMYFUNCTION("""COMPUTED_VALUE"""),9.0)</f>
        <v>9</v>
      </c>
      <c r="F880" s="4">
        <f>IFERROR(__xludf.DUMMYFUNCTION("IF(REGEXMATCH(A880, ""up""), SPLIT(A880,"" ""), 0)"),0.0)</f>
        <v>0</v>
      </c>
      <c r="G880" s="5"/>
      <c r="H880" s="6">
        <f t="shared" si="1"/>
        <v>795</v>
      </c>
      <c r="I880" s="6">
        <f t="shared" si="2"/>
        <v>766634</v>
      </c>
    </row>
    <row r="881">
      <c r="A881" s="3" t="s">
        <v>38</v>
      </c>
      <c r="B881" s="4">
        <f>IFERROR(__xludf.DUMMYFUNCTION("IF(REGEXMATCH(A881, ""forward""), SPLIT(A881,"" ""), 0)"),0.0)</f>
        <v>0</v>
      </c>
      <c r="C881" s="5"/>
      <c r="D881" s="4">
        <f>IFERROR(__xludf.DUMMYFUNCTION("IF(REGEXMATCH(A881, ""down""), SPLIT(A881,"" ""), 0)"),0.0)</f>
        <v>0</v>
      </c>
      <c r="E881" s="5"/>
      <c r="F881" s="4" t="str">
        <f>IFERROR(__xludf.DUMMYFUNCTION("IF(REGEXMATCH(A881, ""up""), SPLIT(A881,"" ""), 0)"),"up")</f>
        <v>up</v>
      </c>
      <c r="G881" s="5">
        <f>IFERROR(__xludf.DUMMYFUNCTION("""COMPUTED_VALUE"""),7.0)</f>
        <v>7</v>
      </c>
      <c r="H881" s="6">
        <f t="shared" si="1"/>
        <v>788</v>
      </c>
      <c r="I881" s="6">
        <f t="shared" si="2"/>
        <v>766634</v>
      </c>
    </row>
    <row r="882">
      <c r="A882" s="3" t="s">
        <v>28</v>
      </c>
      <c r="B882" s="4" t="str">
        <f>IFERROR(__xludf.DUMMYFUNCTION("IF(REGEXMATCH(A882, ""forward""), SPLIT(A882,"" ""), 0)"),"forward")</f>
        <v>forward</v>
      </c>
      <c r="C882" s="5">
        <f>IFERROR(__xludf.DUMMYFUNCTION("""COMPUTED_VALUE"""),6.0)</f>
        <v>6</v>
      </c>
      <c r="D882" s="4">
        <f>IFERROR(__xludf.DUMMYFUNCTION("IF(REGEXMATCH(A882, ""down""), SPLIT(A882,"" ""), 0)"),0.0)</f>
        <v>0</v>
      </c>
      <c r="E882" s="5"/>
      <c r="F882" s="4">
        <f>IFERROR(__xludf.DUMMYFUNCTION("IF(REGEXMATCH(A882, ""up""), SPLIT(A882,"" ""), 0)"),0.0)</f>
        <v>0</v>
      </c>
      <c r="G882" s="5"/>
      <c r="H882" s="6">
        <f t="shared" si="1"/>
        <v>788</v>
      </c>
      <c r="I882" s="6">
        <f t="shared" si="2"/>
        <v>771362</v>
      </c>
    </row>
    <row r="883">
      <c r="A883" s="3" t="s">
        <v>39</v>
      </c>
      <c r="B883" s="4">
        <f>IFERROR(__xludf.DUMMYFUNCTION("IF(REGEXMATCH(A883, ""forward""), SPLIT(A883,"" ""), 0)"),0.0)</f>
        <v>0</v>
      </c>
      <c r="C883" s="5"/>
      <c r="D883" s="4">
        <f>IFERROR(__xludf.DUMMYFUNCTION("IF(REGEXMATCH(A883, ""down""), SPLIT(A883,"" ""), 0)"),0.0)</f>
        <v>0</v>
      </c>
      <c r="E883" s="5"/>
      <c r="F883" s="4" t="str">
        <f>IFERROR(__xludf.DUMMYFUNCTION("IF(REGEXMATCH(A883, ""up""), SPLIT(A883,"" ""), 0)"),"up")</f>
        <v>up</v>
      </c>
      <c r="G883" s="5">
        <f>IFERROR(__xludf.DUMMYFUNCTION("""COMPUTED_VALUE"""),4.0)</f>
        <v>4</v>
      </c>
      <c r="H883" s="6">
        <f t="shared" si="1"/>
        <v>784</v>
      </c>
      <c r="I883" s="6">
        <f t="shared" si="2"/>
        <v>771362</v>
      </c>
    </row>
    <row r="884">
      <c r="A884" s="3" t="s">
        <v>24</v>
      </c>
      <c r="B884" s="4" t="str">
        <f>IFERROR(__xludf.DUMMYFUNCTION("IF(REGEXMATCH(A884, ""forward""), SPLIT(A884,"" ""), 0)"),"forward")</f>
        <v>forward</v>
      </c>
      <c r="C884" s="5">
        <f>IFERROR(__xludf.DUMMYFUNCTION("""COMPUTED_VALUE"""),7.0)</f>
        <v>7</v>
      </c>
      <c r="D884" s="4">
        <f>IFERROR(__xludf.DUMMYFUNCTION("IF(REGEXMATCH(A884, ""down""), SPLIT(A884,"" ""), 0)"),0.0)</f>
        <v>0</v>
      </c>
      <c r="E884" s="5"/>
      <c r="F884" s="4">
        <f>IFERROR(__xludf.DUMMYFUNCTION("IF(REGEXMATCH(A884, ""up""), SPLIT(A884,"" ""), 0)"),0.0)</f>
        <v>0</v>
      </c>
      <c r="G884" s="5"/>
      <c r="H884" s="6">
        <f t="shared" si="1"/>
        <v>784</v>
      </c>
      <c r="I884" s="6">
        <f t="shared" si="2"/>
        <v>776850</v>
      </c>
    </row>
    <row r="885">
      <c r="A885" s="3" t="s">
        <v>19</v>
      </c>
      <c r="B885" s="4">
        <f>IFERROR(__xludf.DUMMYFUNCTION("IF(REGEXMATCH(A885, ""forward""), SPLIT(A885,"" ""), 0)"),0.0)</f>
        <v>0</v>
      </c>
      <c r="C885" s="5"/>
      <c r="D885" s="4" t="str">
        <f>IFERROR(__xludf.DUMMYFUNCTION("IF(REGEXMATCH(A885, ""down""), SPLIT(A885,"" ""), 0)"),"down")</f>
        <v>down</v>
      </c>
      <c r="E885" s="5">
        <f>IFERROR(__xludf.DUMMYFUNCTION("""COMPUTED_VALUE"""),4.0)</f>
        <v>4</v>
      </c>
      <c r="F885" s="4">
        <f>IFERROR(__xludf.DUMMYFUNCTION("IF(REGEXMATCH(A885, ""up""), SPLIT(A885,"" ""), 0)"),0.0)</f>
        <v>0</v>
      </c>
      <c r="G885" s="5"/>
      <c r="H885" s="6">
        <f t="shared" si="1"/>
        <v>788</v>
      </c>
      <c r="I885" s="6">
        <f t="shared" si="2"/>
        <v>776850</v>
      </c>
    </row>
    <row r="886">
      <c r="A886" s="3" t="s">
        <v>18</v>
      </c>
      <c r="B886" s="4">
        <f>IFERROR(__xludf.DUMMYFUNCTION("IF(REGEXMATCH(A886, ""forward""), SPLIT(A886,"" ""), 0)"),0.0)</f>
        <v>0</v>
      </c>
      <c r="C886" s="5"/>
      <c r="D886" s="4">
        <f>IFERROR(__xludf.DUMMYFUNCTION("IF(REGEXMATCH(A886, ""down""), SPLIT(A886,"" ""), 0)"),0.0)</f>
        <v>0</v>
      </c>
      <c r="E886" s="5"/>
      <c r="F886" s="4" t="str">
        <f>IFERROR(__xludf.DUMMYFUNCTION("IF(REGEXMATCH(A886, ""up""), SPLIT(A886,"" ""), 0)"),"up")</f>
        <v>up</v>
      </c>
      <c r="G886" s="5">
        <f>IFERROR(__xludf.DUMMYFUNCTION("""COMPUTED_VALUE"""),6.0)</f>
        <v>6</v>
      </c>
      <c r="H886" s="6">
        <f t="shared" si="1"/>
        <v>782</v>
      </c>
      <c r="I886" s="6">
        <f t="shared" si="2"/>
        <v>776850</v>
      </c>
    </row>
    <row r="887">
      <c r="A887" s="3" t="s">
        <v>21</v>
      </c>
      <c r="B887" s="4">
        <f>IFERROR(__xludf.DUMMYFUNCTION("IF(REGEXMATCH(A887, ""forward""), SPLIT(A887,"" ""), 0)"),0.0)</f>
        <v>0</v>
      </c>
      <c r="C887" s="5"/>
      <c r="D887" s="4" t="str">
        <f>IFERROR(__xludf.DUMMYFUNCTION("IF(REGEXMATCH(A887, ""down""), SPLIT(A887,"" ""), 0)"),"down")</f>
        <v>down</v>
      </c>
      <c r="E887" s="5">
        <f>IFERROR(__xludf.DUMMYFUNCTION("""COMPUTED_VALUE"""),6.0)</f>
        <v>6</v>
      </c>
      <c r="F887" s="4">
        <f>IFERROR(__xludf.DUMMYFUNCTION("IF(REGEXMATCH(A887, ""up""), SPLIT(A887,"" ""), 0)"),0.0)</f>
        <v>0</v>
      </c>
      <c r="G887" s="5"/>
      <c r="H887" s="6">
        <f t="shared" si="1"/>
        <v>788</v>
      </c>
      <c r="I887" s="6">
        <f t="shared" si="2"/>
        <v>776850</v>
      </c>
    </row>
    <row r="888">
      <c r="A888" s="3" t="s">
        <v>37</v>
      </c>
      <c r="B888" s="4" t="str">
        <f>IFERROR(__xludf.DUMMYFUNCTION("IF(REGEXMATCH(A888, ""forward""), SPLIT(A888,"" ""), 0)"),"forward")</f>
        <v>forward</v>
      </c>
      <c r="C888" s="5">
        <f>IFERROR(__xludf.DUMMYFUNCTION("""COMPUTED_VALUE"""),9.0)</f>
        <v>9</v>
      </c>
      <c r="D888" s="4">
        <f>IFERROR(__xludf.DUMMYFUNCTION("IF(REGEXMATCH(A888, ""down""), SPLIT(A888,"" ""), 0)"),0.0)</f>
        <v>0</v>
      </c>
      <c r="E888" s="5"/>
      <c r="F888" s="4">
        <f>IFERROR(__xludf.DUMMYFUNCTION("IF(REGEXMATCH(A888, ""up""), SPLIT(A888,"" ""), 0)"),0.0)</f>
        <v>0</v>
      </c>
      <c r="G888" s="5"/>
      <c r="H888" s="6">
        <f t="shared" si="1"/>
        <v>788</v>
      </c>
      <c r="I888" s="6">
        <f t="shared" si="2"/>
        <v>783942</v>
      </c>
    </row>
    <row r="889">
      <c r="A889" s="3" t="s">
        <v>12</v>
      </c>
      <c r="B889" s="4" t="str">
        <f>IFERROR(__xludf.DUMMYFUNCTION("IF(REGEXMATCH(A889, ""forward""), SPLIT(A889,"" ""), 0)"),"forward")</f>
        <v>forward</v>
      </c>
      <c r="C889" s="5">
        <f>IFERROR(__xludf.DUMMYFUNCTION("""COMPUTED_VALUE"""),4.0)</f>
        <v>4</v>
      </c>
      <c r="D889" s="4">
        <f>IFERROR(__xludf.DUMMYFUNCTION("IF(REGEXMATCH(A889, ""down""), SPLIT(A889,"" ""), 0)"),0.0)</f>
        <v>0</v>
      </c>
      <c r="E889" s="5"/>
      <c r="F889" s="4">
        <f>IFERROR(__xludf.DUMMYFUNCTION("IF(REGEXMATCH(A889, ""up""), SPLIT(A889,"" ""), 0)"),0.0)</f>
        <v>0</v>
      </c>
      <c r="G889" s="5"/>
      <c r="H889" s="6">
        <f t="shared" si="1"/>
        <v>788</v>
      </c>
      <c r="I889" s="6">
        <f t="shared" si="2"/>
        <v>787094</v>
      </c>
    </row>
    <row r="890">
      <c r="A890" s="3" t="s">
        <v>34</v>
      </c>
      <c r="B890" s="4">
        <f>IFERROR(__xludf.DUMMYFUNCTION("IF(REGEXMATCH(A890, ""forward""), SPLIT(A890,"" ""), 0)"),0.0)</f>
        <v>0</v>
      </c>
      <c r="C890" s="5"/>
      <c r="D890" s="4">
        <f>IFERROR(__xludf.DUMMYFUNCTION("IF(REGEXMATCH(A890, ""down""), SPLIT(A890,"" ""), 0)"),0.0)</f>
        <v>0</v>
      </c>
      <c r="E890" s="5"/>
      <c r="F890" s="4" t="str">
        <f>IFERROR(__xludf.DUMMYFUNCTION("IF(REGEXMATCH(A890, ""up""), SPLIT(A890,"" ""), 0)"),"up")</f>
        <v>up</v>
      </c>
      <c r="G890" s="5">
        <f>IFERROR(__xludf.DUMMYFUNCTION("""COMPUTED_VALUE"""),2.0)</f>
        <v>2</v>
      </c>
      <c r="H890" s="6">
        <f t="shared" si="1"/>
        <v>786</v>
      </c>
      <c r="I890" s="6">
        <f t="shared" si="2"/>
        <v>787094</v>
      </c>
    </row>
    <row r="891">
      <c r="A891" s="3" t="s">
        <v>24</v>
      </c>
      <c r="B891" s="4" t="str">
        <f>IFERROR(__xludf.DUMMYFUNCTION("IF(REGEXMATCH(A891, ""forward""), SPLIT(A891,"" ""), 0)"),"forward")</f>
        <v>forward</v>
      </c>
      <c r="C891" s="5">
        <f>IFERROR(__xludf.DUMMYFUNCTION("""COMPUTED_VALUE"""),7.0)</f>
        <v>7</v>
      </c>
      <c r="D891" s="4">
        <f>IFERROR(__xludf.DUMMYFUNCTION("IF(REGEXMATCH(A891, ""down""), SPLIT(A891,"" ""), 0)"),0.0)</f>
        <v>0</v>
      </c>
      <c r="E891" s="5"/>
      <c r="F891" s="4">
        <f>IFERROR(__xludf.DUMMYFUNCTION("IF(REGEXMATCH(A891, ""up""), SPLIT(A891,"" ""), 0)"),0.0)</f>
        <v>0</v>
      </c>
      <c r="G891" s="5"/>
      <c r="H891" s="6">
        <f t="shared" si="1"/>
        <v>786</v>
      </c>
      <c r="I891" s="6">
        <f t="shared" si="2"/>
        <v>792596</v>
      </c>
    </row>
    <row r="892">
      <c r="A892" s="3" t="s">
        <v>30</v>
      </c>
      <c r="B892" s="4">
        <f>IFERROR(__xludf.DUMMYFUNCTION("IF(REGEXMATCH(A892, ""forward""), SPLIT(A892,"" ""), 0)"),0.0)</f>
        <v>0</v>
      </c>
      <c r="C892" s="5"/>
      <c r="D892" s="4">
        <f>IFERROR(__xludf.DUMMYFUNCTION("IF(REGEXMATCH(A892, ""down""), SPLIT(A892,"" ""), 0)"),0.0)</f>
        <v>0</v>
      </c>
      <c r="E892" s="5"/>
      <c r="F892" s="4" t="str">
        <f>IFERROR(__xludf.DUMMYFUNCTION("IF(REGEXMATCH(A892, ""up""), SPLIT(A892,"" ""), 0)"),"up")</f>
        <v>up</v>
      </c>
      <c r="G892" s="5">
        <f>IFERROR(__xludf.DUMMYFUNCTION("""COMPUTED_VALUE"""),5.0)</f>
        <v>5</v>
      </c>
      <c r="H892" s="6">
        <f t="shared" si="1"/>
        <v>781</v>
      </c>
      <c r="I892" s="6">
        <f t="shared" si="2"/>
        <v>792596</v>
      </c>
    </row>
    <row r="893">
      <c r="A893" s="3" t="s">
        <v>20</v>
      </c>
      <c r="B893" s="4" t="str">
        <f>IFERROR(__xludf.DUMMYFUNCTION("IF(REGEXMATCH(A893, ""forward""), SPLIT(A893,"" ""), 0)"),"forward")</f>
        <v>forward</v>
      </c>
      <c r="C893" s="5">
        <f>IFERROR(__xludf.DUMMYFUNCTION("""COMPUTED_VALUE"""),2.0)</f>
        <v>2</v>
      </c>
      <c r="D893" s="4">
        <f>IFERROR(__xludf.DUMMYFUNCTION("IF(REGEXMATCH(A893, ""down""), SPLIT(A893,"" ""), 0)"),0.0)</f>
        <v>0</v>
      </c>
      <c r="E893" s="5"/>
      <c r="F893" s="4">
        <f>IFERROR(__xludf.DUMMYFUNCTION("IF(REGEXMATCH(A893, ""up""), SPLIT(A893,"" ""), 0)"),0.0)</f>
        <v>0</v>
      </c>
      <c r="G893" s="5"/>
      <c r="H893" s="6">
        <f t="shared" si="1"/>
        <v>781</v>
      </c>
      <c r="I893" s="6">
        <f t="shared" si="2"/>
        <v>794158</v>
      </c>
    </row>
    <row r="894">
      <c r="A894" s="3" t="s">
        <v>20</v>
      </c>
      <c r="B894" s="4" t="str">
        <f>IFERROR(__xludf.DUMMYFUNCTION("IF(REGEXMATCH(A894, ""forward""), SPLIT(A894,"" ""), 0)"),"forward")</f>
        <v>forward</v>
      </c>
      <c r="C894" s="5">
        <f>IFERROR(__xludf.DUMMYFUNCTION("""COMPUTED_VALUE"""),2.0)</f>
        <v>2</v>
      </c>
      <c r="D894" s="4">
        <f>IFERROR(__xludf.DUMMYFUNCTION("IF(REGEXMATCH(A894, ""down""), SPLIT(A894,"" ""), 0)"),0.0)</f>
        <v>0</v>
      </c>
      <c r="E894" s="5"/>
      <c r="F894" s="4">
        <f>IFERROR(__xludf.DUMMYFUNCTION("IF(REGEXMATCH(A894, ""up""), SPLIT(A894,"" ""), 0)"),0.0)</f>
        <v>0</v>
      </c>
      <c r="G894" s="5"/>
      <c r="H894" s="6">
        <f t="shared" si="1"/>
        <v>781</v>
      </c>
      <c r="I894" s="6">
        <f t="shared" si="2"/>
        <v>795720</v>
      </c>
    </row>
    <row r="895">
      <c r="A895" s="3" t="s">
        <v>19</v>
      </c>
      <c r="B895" s="4">
        <f>IFERROR(__xludf.DUMMYFUNCTION("IF(REGEXMATCH(A895, ""forward""), SPLIT(A895,"" ""), 0)"),0.0)</f>
        <v>0</v>
      </c>
      <c r="C895" s="5"/>
      <c r="D895" s="4" t="str">
        <f>IFERROR(__xludf.DUMMYFUNCTION("IF(REGEXMATCH(A895, ""down""), SPLIT(A895,"" ""), 0)"),"down")</f>
        <v>down</v>
      </c>
      <c r="E895" s="5">
        <f>IFERROR(__xludf.DUMMYFUNCTION("""COMPUTED_VALUE"""),4.0)</f>
        <v>4</v>
      </c>
      <c r="F895" s="4">
        <f>IFERROR(__xludf.DUMMYFUNCTION("IF(REGEXMATCH(A895, ""up""), SPLIT(A895,"" ""), 0)"),0.0)</f>
        <v>0</v>
      </c>
      <c r="G895" s="5"/>
      <c r="H895" s="6">
        <f t="shared" si="1"/>
        <v>785</v>
      </c>
      <c r="I895" s="6">
        <f t="shared" si="2"/>
        <v>795720</v>
      </c>
    </row>
    <row r="896">
      <c r="A896" s="3" t="s">
        <v>19</v>
      </c>
      <c r="B896" s="4">
        <f>IFERROR(__xludf.DUMMYFUNCTION("IF(REGEXMATCH(A896, ""forward""), SPLIT(A896,"" ""), 0)"),0.0)</f>
        <v>0</v>
      </c>
      <c r="C896" s="5"/>
      <c r="D896" s="4" t="str">
        <f>IFERROR(__xludf.DUMMYFUNCTION("IF(REGEXMATCH(A896, ""down""), SPLIT(A896,"" ""), 0)"),"down")</f>
        <v>down</v>
      </c>
      <c r="E896" s="5">
        <f>IFERROR(__xludf.DUMMYFUNCTION("""COMPUTED_VALUE"""),4.0)</f>
        <v>4</v>
      </c>
      <c r="F896" s="4">
        <f>IFERROR(__xludf.DUMMYFUNCTION("IF(REGEXMATCH(A896, ""up""), SPLIT(A896,"" ""), 0)"),0.0)</f>
        <v>0</v>
      </c>
      <c r="G896" s="5"/>
      <c r="H896" s="6">
        <f t="shared" si="1"/>
        <v>789</v>
      </c>
      <c r="I896" s="6">
        <f t="shared" si="2"/>
        <v>795720</v>
      </c>
    </row>
    <row r="897">
      <c r="A897" s="3" t="s">
        <v>32</v>
      </c>
      <c r="B897" s="4" t="str">
        <f>IFERROR(__xludf.DUMMYFUNCTION("IF(REGEXMATCH(A897, ""forward""), SPLIT(A897,"" ""), 0)"),"forward")</f>
        <v>forward</v>
      </c>
      <c r="C897" s="5">
        <f>IFERROR(__xludf.DUMMYFUNCTION("""COMPUTED_VALUE"""),3.0)</f>
        <v>3</v>
      </c>
      <c r="D897" s="4">
        <f>IFERROR(__xludf.DUMMYFUNCTION("IF(REGEXMATCH(A897, ""down""), SPLIT(A897,"" ""), 0)"),0.0)</f>
        <v>0</v>
      </c>
      <c r="E897" s="5"/>
      <c r="F897" s="4">
        <f>IFERROR(__xludf.DUMMYFUNCTION("IF(REGEXMATCH(A897, ""up""), SPLIT(A897,"" ""), 0)"),0.0)</f>
        <v>0</v>
      </c>
      <c r="G897" s="5"/>
      <c r="H897" s="6">
        <f t="shared" si="1"/>
        <v>789</v>
      </c>
      <c r="I897" s="6">
        <f t="shared" si="2"/>
        <v>798087</v>
      </c>
    </row>
    <row r="898">
      <c r="A898" s="3" t="s">
        <v>19</v>
      </c>
      <c r="B898" s="4">
        <f>IFERROR(__xludf.DUMMYFUNCTION("IF(REGEXMATCH(A898, ""forward""), SPLIT(A898,"" ""), 0)"),0.0)</f>
        <v>0</v>
      </c>
      <c r="C898" s="5"/>
      <c r="D898" s="4" t="str">
        <f>IFERROR(__xludf.DUMMYFUNCTION("IF(REGEXMATCH(A898, ""down""), SPLIT(A898,"" ""), 0)"),"down")</f>
        <v>down</v>
      </c>
      <c r="E898" s="5">
        <f>IFERROR(__xludf.DUMMYFUNCTION("""COMPUTED_VALUE"""),4.0)</f>
        <v>4</v>
      </c>
      <c r="F898" s="4">
        <f>IFERROR(__xludf.DUMMYFUNCTION("IF(REGEXMATCH(A898, ""up""), SPLIT(A898,"" ""), 0)"),0.0)</f>
        <v>0</v>
      </c>
      <c r="G898" s="5"/>
      <c r="H898" s="6">
        <f t="shared" si="1"/>
        <v>793</v>
      </c>
      <c r="I898" s="6">
        <f t="shared" si="2"/>
        <v>798087</v>
      </c>
    </row>
    <row r="899">
      <c r="A899" s="3" t="s">
        <v>27</v>
      </c>
      <c r="B899" s="4">
        <f>IFERROR(__xludf.DUMMYFUNCTION("IF(REGEXMATCH(A899, ""forward""), SPLIT(A899,"" ""), 0)"),0.0)</f>
        <v>0</v>
      </c>
      <c r="C899" s="5"/>
      <c r="D899" s="4">
        <f>IFERROR(__xludf.DUMMYFUNCTION("IF(REGEXMATCH(A899, ""down""), SPLIT(A899,"" ""), 0)"),0.0)</f>
        <v>0</v>
      </c>
      <c r="E899" s="5"/>
      <c r="F899" s="4" t="str">
        <f>IFERROR(__xludf.DUMMYFUNCTION("IF(REGEXMATCH(A899, ""up""), SPLIT(A899,"" ""), 0)"),"up")</f>
        <v>up</v>
      </c>
      <c r="G899" s="5">
        <f>IFERROR(__xludf.DUMMYFUNCTION("""COMPUTED_VALUE"""),3.0)</f>
        <v>3</v>
      </c>
      <c r="H899" s="6">
        <f t="shared" si="1"/>
        <v>790</v>
      </c>
      <c r="I899" s="6">
        <f t="shared" si="2"/>
        <v>798087</v>
      </c>
    </row>
    <row r="900">
      <c r="A900" s="3" t="s">
        <v>37</v>
      </c>
      <c r="B900" s="4" t="str">
        <f>IFERROR(__xludf.DUMMYFUNCTION("IF(REGEXMATCH(A900, ""forward""), SPLIT(A900,"" ""), 0)"),"forward")</f>
        <v>forward</v>
      </c>
      <c r="C900" s="5">
        <f>IFERROR(__xludf.DUMMYFUNCTION("""COMPUTED_VALUE"""),9.0)</f>
        <v>9</v>
      </c>
      <c r="D900" s="4">
        <f>IFERROR(__xludf.DUMMYFUNCTION("IF(REGEXMATCH(A900, ""down""), SPLIT(A900,"" ""), 0)"),0.0)</f>
        <v>0</v>
      </c>
      <c r="E900" s="5"/>
      <c r="F900" s="4">
        <f>IFERROR(__xludf.DUMMYFUNCTION("IF(REGEXMATCH(A900, ""up""), SPLIT(A900,"" ""), 0)"),0.0)</f>
        <v>0</v>
      </c>
      <c r="G900" s="5"/>
      <c r="H900" s="6">
        <f t="shared" si="1"/>
        <v>790</v>
      </c>
      <c r="I900" s="6">
        <f t="shared" si="2"/>
        <v>805197</v>
      </c>
    </row>
    <row r="901">
      <c r="A901" s="3" t="s">
        <v>31</v>
      </c>
      <c r="B901" s="4">
        <f>IFERROR(__xludf.DUMMYFUNCTION("IF(REGEXMATCH(A901, ""forward""), SPLIT(A901,"" ""), 0)"),0.0)</f>
        <v>0</v>
      </c>
      <c r="C901" s="5"/>
      <c r="D901" s="4" t="str">
        <f>IFERROR(__xludf.DUMMYFUNCTION("IF(REGEXMATCH(A901, ""down""), SPLIT(A901,"" ""), 0)"),"down")</f>
        <v>down</v>
      </c>
      <c r="E901" s="5">
        <f>IFERROR(__xludf.DUMMYFUNCTION("""COMPUTED_VALUE"""),5.0)</f>
        <v>5</v>
      </c>
      <c r="F901" s="4">
        <f>IFERROR(__xludf.DUMMYFUNCTION("IF(REGEXMATCH(A901, ""up""), SPLIT(A901,"" ""), 0)"),0.0)</f>
        <v>0</v>
      </c>
      <c r="G901" s="5"/>
      <c r="H901" s="6">
        <f t="shared" si="1"/>
        <v>795</v>
      </c>
      <c r="I901" s="6">
        <f t="shared" si="2"/>
        <v>805197</v>
      </c>
    </row>
    <row r="902">
      <c r="A902" s="3" t="s">
        <v>28</v>
      </c>
      <c r="B902" s="4" t="str">
        <f>IFERROR(__xludf.DUMMYFUNCTION("IF(REGEXMATCH(A902, ""forward""), SPLIT(A902,"" ""), 0)"),"forward")</f>
        <v>forward</v>
      </c>
      <c r="C902" s="5">
        <f>IFERROR(__xludf.DUMMYFUNCTION("""COMPUTED_VALUE"""),6.0)</f>
        <v>6</v>
      </c>
      <c r="D902" s="4">
        <f>IFERROR(__xludf.DUMMYFUNCTION("IF(REGEXMATCH(A902, ""down""), SPLIT(A902,"" ""), 0)"),0.0)</f>
        <v>0</v>
      </c>
      <c r="E902" s="5"/>
      <c r="F902" s="4">
        <f>IFERROR(__xludf.DUMMYFUNCTION("IF(REGEXMATCH(A902, ""up""), SPLIT(A902,"" ""), 0)"),0.0)</f>
        <v>0</v>
      </c>
      <c r="G902" s="5"/>
      <c r="H902" s="6">
        <f t="shared" si="1"/>
        <v>795</v>
      </c>
      <c r="I902" s="6">
        <f t="shared" si="2"/>
        <v>809967</v>
      </c>
    </row>
    <row r="903">
      <c r="A903" s="3" t="s">
        <v>37</v>
      </c>
      <c r="B903" s="4" t="str">
        <f>IFERROR(__xludf.DUMMYFUNCTION("IF(REGEXMATCH(A903, ""forward""), SPLIT(A903,"" ""), 0)"),"forward")</f>
        <v>forward</v>
      </c>
      <c r="C903" s="5">
        <f>IFERROR(__xludf.DUMMYFUNCTION("""COMPUTED_VALUE"""),9.0)</f>
        <v>9</v>
      </c>
      <c r="D903" s="4">
        <f>IFERROR(__xludf.DUMMYFUNCTION("IF(REGEXMATCH(A903, ""down""), SPLIT(A903,"" ""), 0)"),0.0)</f>
        <v>0</v>
      </c>
      <c r="E903" s="5"/>
      <c r="F903" s="4">
        <f>IFERROR(__xludf.DUMMYFUNCTION("IF(REGEXMATCH(A903, ""up""), SPLIT(A903,"" ""), 0)"),0.0)</f>
        <v>0</v>
      </c>
      <c r="G903" s="5"/>
      <c r="H903" s="6">
        <f t="shared" si="1"/>
        <v>795</v>
      </c>
      <c r="I903" s="6">
        <f t="shared" si="2"/>
        <v>817122</v>
      </c>
    </row>
    <row r="904">
      <c r="A904" s="3" t="s">
        <v>37</v>
      </c>
      <c r="B904" s="4" t="str">
        <f>IFERROR(__xludf.DUMMYFUNCTION("IF(REGEXMATCH(A904, ""forward""), SPLIT(A904,"" ""), 0)"),"forward")</f>
        <v>forward</v>
      </c>
      <c r="C904" s="5">
        <f>IFERROR(__xludf.DUMMYFUNCTION("""COMPUTED_VALUE"""),9.0)</f>
        <v>9</v>
      </c>
      <c r="D904" s="4">
        <f>IFERROR(__xludf.DUMMYFUNCTION("IF(REGEXMATCH(A904, ""down""), SPLIT(A904,"" ""), 0)"),0.0)</f>
        <v>0</v>
      </c>
      <c r="E904" s="5"/>
      <c r="F904" s="4">
        <f>IFERROR(__xludf.DUMMYFUNCTION("IF(REGEXMATCH(A904, ""up""), SPLIT(A904,"" ""), 0)"),0.0)</f>
        <v>0</v>
      </c>
      <c r="G904" s="5"/>
      <c r="H904" s="6">
        <f t="shared" si="1"/>
        <v>795</v>
      </c>
      <c r="I904" s="6">
        <f t="shared" si="2"/>
        <v>824277</v>
      </c>
    </row>
    <row r="905">
      <c r="A905" s="3" t="s">
        <v>18</v>
      </c>
      <c r="B905" s="4">
        <f>IFERROR(__xludf.DUMMYFUNCTION("IF(REGEXMATCH(A905, ""forward""), SPLIT(A905,"" ""), 0)"),0.0)</f>
        <v>0</v>
      </c>
      <c r="C905" s="5"/>
      <c r="D905" s="4">
        <f>IFERROR(__xludf.DUMMYFUNCTION("IF(REGEXMATCH(A905, ""down""), SPLIT(A905,"" ""), 0)"),0.0)</f>
        <v>0</v>
      </c>
      <c r="E905" s="5"/>
      <c r="F905" s="4" t="str">
        <f>IFERROR(__xludf.DUMMYFUNCTION("IF(REGEXMATCH(A905, ""up""), SPLIT(A905,"" ""), 0)"),"up")</f>
        <v>up</v>
      </c>
      <c r="G905" s="5">
        <f>IFERROR(__xludf.DUMMYFUNCTION("""COMPUTED_VALUE"""),6.0)</f>
        <v>6</v>
      </c>
      <c r="H905" s="6">
        <f t="shared" si="1"/>
        <v>789</v>
      </c>
      <c r="I905" s="6">
        <f t="shared" si="2"/>
        <v>824277</v>
      </c>
    </row>
    <row r="906">
      <c r="A906" s="3" t="s">
        <v>33</v>
      </c>
      <c r="B906" s="4">
        <f>IFERROR(__xludf.DUMMYFUNCTION("IF(REGEXMATCH(A906, ""forward""), SPLIT(A906,"" ""), 0)"),0.0)</f>
        <v>0</v>
      </c>
      <c r="C906" s="5"/>
      <c r="D906" s="4" t="str">
        <f>IFERROR(__xludf.DUMMYFUNCTION("IF(REGEXMATCH(A906, ""down""), SPLIT(A906,"" ""), 0)"),"down")</f>
        <v>down</v>
      </c>
      <c r="E906" s="5">
        <f>IFERROR(__xludf.DUMMYFUNCTION("""COMPUTED_VALUE"""),9.0)</f>
        <v>9</v>
      </c>
      <c r="F906" s="4">
        <f>IFERROR(__xludf.DUMMYFUNCTION("IF(REGEXMATCH(A906, ""up""), SPLIT(A906,"" ""), 0)"),0.0)</f>
        <v>0</v>
      </c>
      <c r="G906" s="5"/>
      <c r="H906" s="6">
        <f t="shared" si="1"/>
        <v>798</v>
      </c>
      <c r="I906" s="6">
        <f t="shared" si="2"/>
        <v>824277</v>
      </c>
    </row>
    <row r="907">
      <c r="A907" s="3" t="s">
        <v>17</v>
      </c>
      <c r="B907" s="4" t="str">
        <f>IFERROR(__xludf.DUMMYFUNCTION("IF(REGEXMATCH(A907, ""forward""), SPLIT(A907,"" ""), 0)"),"forward")</f>
        <v>forward</v>
      </c>
      <c r="C907" s="5">
        <f>IFERROR(__xludf.DUMMYFUNCTION("""COMPUTED_VALUE"""),8.0)</f>
        <v>8</v>
      </c>
      <c r="D907" s="4">
        <f>IFERROR(__xludf.DUMMYFUNCTION("IF(REGEXMATCH(A907, ""down""), SPLIT(A907,"" ""), 0)"),0.0)</f>
        <v>0</v>
      </c>
      <c r="E907" s="5"/>
      <c r="F907" s="4">
        <f>IFERROR(__xludf.DUMMYFUNCTION("IF(REGEXMATCH(A907, ""up""), SPLIT(A907,"" ""), 0)"),0.0)</f>
        <v>0</v>
      </c>
      <c r="G907" s="5"/>
      <c r="H907" s="6">
        <f t="shared" si="1"/>
        <v>798</v>
      </c>
      <c r="I907" s="6">
        <f t="shared" si="2"/>
        <v>830661</v>
      </c>
    </row>
    <row r="908">
      <c r="A908" s="3" t="s">
        <v>38</v>
      </c>
      <c r="B908" s="4">
        <f>IFERROR(__xludf.DUMMYFUNCTION("IF(REGEXMATCH(A908, ""forward""), SPLIT(A908,"" ""), 0)"),0.0)</f>
        <v>0</v>
      </c>
      <c r="C908" s="5"/>
      <c r="D908" s="4">
        <f>IFERROR(__xludf.DUMMYFUNCTION("IF(REGEXMATCH(A908, ""down""), SPLIT(A908,"" ""), 0)"),0.0)</f>
        <v>0</v>
      </c>
      <c r="E908" s="5"/>
      <c r="F908" s="4" t="str">
        <f>IFERROR(__xludf.DUMMYFUNCTION("IF(REGEXMATCH(A908, ""up""), SPLIT(A908,"" ""), 0)"),"up")</f>
        <v>up</v>
      </c>
      <c r="G908" s="5">
        <f>IFERROR(__xludf.DUMMYFUNCTION("""COMPUTED_VALUE"""),7.0)</f>
        <v>7</v>
      </c>
      <c r="H908" s="6">
        <f t="shared" si="1"/>
        <v>791</v>
      </c>
      <c r="I908" s="6">
        <f t="shared" si="2"/>
        <v>830661</v>
      </c>
    </row>
    <row r="909">
      <c r="A909" s="3" t="s">
        <v>30</v>
      </c>
      <c r="B909" s="4">
        <f>IFERROR(__xludf.DUMMYFUNCTION("IF(REGEXMATCH(A909, ""forward""), SPLIT(A909,"" ""), 0)"),0.0)</f>
        <v>0</v>
      </c>
      <c r="C909" s="5"/>
      <c r="D909" s="4">
        <f>IFERROR(__xludf.DUMMYFUNCTION("IF(REGEXMATCH(A909, ""down""), SPLIT(A909,"" ""), 0)"),0.0)</f>
        <v>0</v>
      </c>
      <c r="E909" s="5"/>
      <c r="F909" s="4" t="str">
        <f>IFERROR(__xludf.DUMMYFUNCTION("IF(REGEXMATCH(A909, ""up""), SPLIT(A909,"" ""), 0)"),"up")</f>
        <v>up</v>
      </c>
      <c r="G909" s="5">
        <f>IFERROR(__xludf.DUMMYFUNCTION("""COMPUTED_VALUE"""),5.0)</f>
        <v>5</v>
      </c>
      <c r="H909" s="6">
        <f t="shared" si="1"/>
        <v>786</v>
      </c>
      <c r="I909" s="6">
        <f t="shared" si="2"/>
        <v>830661</v>
      </c>
    </row>
    <row r="910">
      <c r="A910" s="3" t="s">
        <v>21</v>
      </c>
      <c r="B910" s="4">
        <f>IFERROR(__xludf.DUMMYFUNCTION("IF(REGEXMATCH(A910, ""forward""), SPLIT(A910,"" ""), 0)"),0.0)</f>
        <v>0</v>
      </c>
      <c r="C910" s="5"/>
      <c r="D910" s="4" t="str">
        <f>IFERROR(__xludf.DUMMYFUNCTION("IF(REGEXMATCH(A910, ""down""), SPLIT(A910,"" ""), 0)"),"down")</f>
        <v>down</v>
      </c>
      <c r="E910" s="5">
        <f>IFERROR(__xludf.DUMMYFUNCTION("""COMPUTED_VALUE"""),6.0)</f>
        <v>6</v>
      </c>
      <c r="F910" s="4">
        <f>IFERROR(__xludf.DUMMYFUNCTION("IF(REGEXMATCH(A910, ""up""), SPLIT(A910,"" ""), 0)"),0.0)</f>
        <v>0</v>
      </c>
      <c r="G910" s="5"/>
      <c r="H910" s="6">
        <f t="shared" si="1"/>
        <v>792</v>
      </c>
      <c r="I910" s="6">
        <f t="shared" si="2"/>
        <v>830661</v>
      </c>
    </row>
    <row r="911">
      <c r="A911" s="3" t="s">
        <v>28</v>
      </c>
      <c r="B911" s="4" t="str">
        <f>IFERROR(__xludf.DUMMYFUNCTION("IF(REGEXMATCH(A911, ""forward""), SPLIT(A911,"" ""), 0)"),"forward")</f>
        <v>forward</v>
      </c>
      <c r="C911" s="5">
        <f>IFERROR(__xludf.DUMMYFUNCTION("""COMPUTED_VALUE"""),6.0)</f>
        <v>6</v>
      </c>
      <c r="D911" s="4">
        <f>IFERROR(__xludf.DUMMYFUNCTION("IF(REGEXMATCH(A911, ""down""), SPLIT(A911,"" ""), 0)"),0.0)</f>
        <v>0</v>
      </c>
      <c r="E911" s="5"/>
      <c r="F911" s="4">
        <f>IFERROR(__xludf.DUMMYFUNCTION("IF(REGEXMATCH(A911, ""up""), SPLIT(A911,"" ""), 0)"),0.0)</f>
        <v>0</v>
      </c>
      <c r="G911" s="5"/>
      <c r="H911" s="6">
        <f t="shared" si="1"/>
        <v>792</v>
      </c>
      <c r="I911" s="6">
        <f t="shared" si="2"/>
        <v>835413</v>
      </c>
    </row>
    <row r="912">
      <c r="A912" s="3" t="s">
        <v>23</v>
      </c>
      <c r="B912" s="4" t="str">
        <f>IFERROR(__xludf.DUMMYFUNCTION("IF(REGEXMATCH(A912, ""forward""), SPLIT(A912,"" ""), 0)"),"forward")</f>
        <v>forward</v>
      </c>
      <c r="C912" s="5">
        <f>IFERROR(__xludf.DUMMYFUNCTION("""COMPUTED_VALUE"""),1.0)</f>
        <v>1</v>
      </c>
      <c r="D912" s="4">
        <f>IFERROR(__xludf.DUMMYFUNCTION("IF(REGEXMATCH(A912, ""down""), SPLIT(A912,"" ""), 0)"),0.0)</f>
        <v>0</v>
      </c>
      <c r="E912" s="5"/>
      <c r="F912" s="4">
        <f>IFERROR(__xludf.DUMMYFUNCTION("IF(REGEXMATCH(A912, ""up""), SPLIT(A912,"" ""), 0)"),0.0)</f>
        <v>0</v>
      </c>
      <c r="G912" s="5"/>
      <c r="H912" s="6">
        <f t="shared" si="1"/>
        <v>792</v>
      </c>
      <c r="I912" s="6">
        <f t="shared" si="2"/>
        <v>836205</v>
      </c>
    </row>
    <row r="913">
      <c r="A913" s="3" t="s">
        <v>21</v>
      </c>
      <c r="B913" s="4">
        <f>IFERROR(__xludf.DUMMYFUNCTION("IF(REGEXMATCH(A913, ""forward""), SPLIT(A913,"" ""), 0)"),0.0)</f>
        <v>0</v>
      </c>
      <c r="C913" s="5"/>
      <c r="D913" s="4" t="str">
        <f>IFERROR(__xludf.DUMMYFUNCTION("IF(REGEXMATCH(A913, ""down""), SPLIT(A913,"" ""), 0)"),"down")</f>
        <v>down</v>
      </c>
      <c r="E913" s="5">
        <f>IFERROR(__xludf.DUMMYFUNCTION("""COMPUTED_VALUE"""),6.0)</f>
        <v>6</v>
      </c>
      <c r="F913" s="4">
        <f>IFERROR(__xludf.DUMMYFUNCTION("IF(REGEXMATCH(A913, ""up""), SPLIT(A913,"" ""), 0)"),0.0)</f>
        <v>0</v>
      </c>
      <c r="G913" s="5"/>
      <c r="H913" s="6">
        <f t="shared" si="1"/>
        <v>798</v>
      </c>
      <c r="I913" s="6">
        <f t="shared" si="2"/>
        <v>836205</v>
      </c>
    </row>
    <row r="914">
      <c r="A914" s="3" t="s">
        <v>29</v>
      </c>
      <c r="B914" s="4" t="str">
        <f>IFERROR(__xludf.DUMMYFUNCTION("IF(REGEXMATCH(A914, ""forward""), SPLIT(A914,"" ""), 0)"),"forward")</f>
        <v>forward</v>
      </c>
      <c r="C914" s="5">
        <f>IFERROR(__xludf.DUMMYFUNCTION("""COMPUTED_VALUE"""),5.0)</f>
        <v>5</v>
      </c>
      <c r="D914" s="4">
        <f>IFERROR(__xludf.DUMMYFUNCTION("IF(REGEXMATCH(A914, ""down""), SPLIT(A914,"" ""), 0)"),0.0)</f>
        <v>0</v>
      </c>
      <c r="E914" s="5"/>
      <c r="F914" s="4">
        <f>IFERROR(__xludf.DUMMYFUNCTION("IF(REGEXMATCH(A914, ""up""), SPLIT(A914,"" ""), 0)"),0.0)</f>
        <v>0</v>
      </c>
      <c r="G914" s="5"/>
      <c r="H914" s="6">
        <f t="shared" si="1"/>
        <v>798</v>
      </c>
      <c r="I914" s="6">
        <f t="shared" si="2"/>
        <v>840195</v>
      </c>
    </row>
    <row r="915">
      <c r="A915" s="3" t="s">
        <v>25</v>
      </c>
      <c r="B915" s="4">
        <f>IFERROR(__xludf.DUMMYFUNCTION("IF(REGEXMATCH(A915, ""forward""), SPLIT(A915,"" ""), 0)"),0.0)</f>
        <v>0</v>
      </c>
      <c r="C915" s="5"/>
      <c r="D915" s="4" t="str">
        <f>IFERROR(__xludf.DUMMYFUNCTION("IF(REGEXMATCH(A915, ""down""), SPLIT(A915,"" ""), 0)"),"down")</f>
        <v>down</v>
      </c>
      <c r="E915" s="5">
        <f>IFERROR(__xludf.DUMMYFUNCTION("""COMPUTED_VALUE"""),2.0)</f>
        <v>2</v>
      </c>
      <c r="F915" s="4">
        <f>IFERROR(__xludf.DUMMYFUNCTION("IF(REGEXMATCH(A915, ""up""), SPLIT(A915,"" ""), 0)"),0.0)</f>
        <v>0</v>
      </c>
      <c r="G915" s="5"/>
      <c r="H915" s="6">
        <f t="shared" si="1"/>
        <v>800</v>
      </c>
      <c r="I915" s="6">
        <f t="shared" si="2"/>
        <v>840195</v>
      </c>
    </row>
    <row r="916">
      <c r="A916" s="3" t="s">
        <v>16</v>
      </c>
      <c r="B916" s="4">
        <f>IFERROR(__xludf.DUMMYFUNCTION("IF(REGEXMATCH(A916, ""forward""), SPLIT(A916,"" ""), 0)"),0.0)</f>
        <v>0</v>
      </c>
      <c r="C916" s="5"/>
      <c r="D916" s="4" t="str">
        <f>IFERROR(__xludf.DUMMYFUNCTION("IF(REGEXMATCH(A916, ""down""), SPLIT(A916,"" ""), 0)"),"down")</f>
        <v>down</v>
      </c>
      <c r="E916" s="5">
        <f>IFERROR(__xludf.DUMMYFUNCTION("""COMPUTED_VALUE"""),1.0)</f>
        <v>1</v>
      </c>
      <c r="F916" s="4">
        <f>IFERROR(__xludf.DUMMYFUNCTION("IF(REGEXMATCH(A916, ""up""), SPLIT(A916,"" ""), 0)"),0.0)</f>
        <v>0</v>
      </c>
      <c r="G916" s="5"/>
      <c r="H916" s="6">
        <f t="shared" si="1"/>
        <v>801</v>
      </c>
      <c r="I916" s="6">
        <f t="shared" si="2"/>
        <v>840195</v>
      </c>
    </row>
    <row r="917">
      <c r="A917" s="3" t="s">
        <v>28</v>
      </c>
      <c r="B917" s="4" t="str">
        <f>IFERROR(__xludf.DUMMYFUNCTION("IF(REGEXMATCH(A917, ""forward""), SPLIT(A917,"" ""), 0)"),"forward")</f>
        <v>forward</v>
      </c>
      <c r="C917" s="5">
        <f>IFERROR(__xludf.DUMMYFUNCTION("""COMPUTED_VALUE"""),6.0)</f>
        <v>6</v>
      </c>
      <c r="D917" s="4">
        <f>IFERROR(__xludf.DUMMYFUNCTION("IF(REGEXMATCH(A917, ""down""), SPLIT(A917,"" ""), 0)"),0.0)</f>
        <v>0</v>
      </c>
      <c r="E917" s="5"/>
      <c r="F917" s="4">
        <f>IFERROR(__xludf.DUMMYFUNCTION("IF(REGEXMATCH(A917, ""up""), SPLIT(A917,"" ""), 0)"),0.0)</f>
        <v>0</v>
      </c>
      <c r="G917" s="5"/>
      <c r="H917" s="6">
        <f t="shared" si="1"/>
        <v>801</v>
      </c>
      <c r="I917" s="6">
        <f t="shared" si="2"/>
        <v>845001</v>
      </c>
    </row>
    <row r="918">
      <c r="A918" s="3" t="s">
        <v>21</v>
      </c>
      <c r="B918" s="4">
        <f>IFERROR(__xludf.DUMMYFUNCTION("IF(REGEXMATCH(A918, ""forward""), SPLIT(A918,"" ""), 0)"),0.0)</f>
        <v>0</v>
      </c>
      <c r="C918" s="5"/>
      <c r="D918" s="4" t="str">
        <f>IFERROR(__xludf.DUMMYFUNCTION("IF(REGEXMATCH(A918, ""down""), SPLIT(A918,"" ""), 0)"),"down")</f>
        <v>down</v>
      </c>
      <c r="E918" s="5">
        <f>IFERROR(__xludf.DUMMYFUNCTION("""COMPUTED_VALUE"""),6.0)</f>
        <v>6</v>
      </c>
      <c r="F918" s="4">
        <f>IFERROR(__xludf.DUMMYFUNCTION("IF(REGEXMATCH(A918, ""up""), SPLIT(A918,"" ""), 0)"),0.0)</f>
        <v>0</v>
      </c>
      <c r="G918" s="5"/>
      <c r="H918" s="6">
        <f t="shared" si="1"/>
        <v>807</v>
      </c>
      <c r="I918" s="6">
        <f t="shared" si="2"/>
        <v>845001</v>
      </c>
    </row>
    <row r="919">
      <c r="A919" s="3" t="s">
        <v>33</v>
      </c>
      <c r="B919" s="4">
        <f>IFERROR(__xludf.DUMMYFUNCTION("IF(REGEXMATCH(A919, ""forward""), SPLIT(A919,"" ""), 0)"),0.0)</f>
        <v>0</v>
      </c>
      <c r="C919" s="5"/>
      <c r="D919" s="4" t="str">
        <f>IFERROR(__xludf.DUMMYFUNCTION("IF(REGEXMATCH(A919, ""down""), SPLIT(A919,"" ""), 0)"),"down")</f>
        <v>down</v>
      </c>
      <c r="E919" s="5">
        <f>IFERROR(__xludf.DUMMYFUNCTION("""COMPUTED_VALUE"""),9.0)</f>
        <v>9</v>
      </c>
      <c r="F919" s="4">
        <f>IFERROR(__xludf.DUMMYFUNCTION("IF(REGEXMATCH(A919, ""up""), SPLIT(A919,"" ""), 0)"),0.0)</f>
        <v>0</v>
      </c>
      <c r="G919" s="5"/>
      <c r="H919" s="6">
        <f t="shared" si="1"/>
        <v>816</v>
      </c>
      <c r="I919" s="6">
        <f t="shared" si="2"/>
        <v>845001</v>
      </c>
    </row>
    <row r="920">
      <c r="A920" s="3" t="s">
        <v>31</v>
      </c>
      <c r="B920" s="4">
        <f>IFERROR(__xludf.DUMMYFUNCTION("IF(REGEXMATCH(A920, ""forward""), SPLIT(A920,"" ""), 0)"),0.0)</f>
        <v>0</v>
      </c>
      <c r="C920" s="5"/>
      <c r="D920" s="4" t="str">
        <f>IFERROR(__xludf.DUMMYFUNCTION("IF(REGEXMATCH(A920, ""down""), SPLIT(A920,"" ""), 0)"),"down")</f>
        <v>down</v>
      </c>
      <c r="E920" s="5">
        <f>IFERROR(__xludf.DUMMYFUNCTION("""COMPUTED_VALUE"""),5.0)</f>
        <v>5</v>
      </c>
      <c r="F920" s="4">
        <f>IFERROR(__xludf.DUMMYFUNCTION("IF(REGEXMATCH(A920, ""up""), SPLIT(A920,"" ""), 0)"),0.0)</f>
        <v>0</v>
      </c>
      <c r="G920" s="5"/>
      <c r="H920" s="6">
        <f t="shared" si="1"/>
        <v>821</v>
      </c>
      <c r="I920" s="6">
        <f t="shared" si="2"/>
        <v>845001</v>
      </c>
    </row>
    <row r="921">
      <c r="A921" s="3" t="s">
        <v>23</v>
      </c>
      <c r="B921" s="4" t="str">
        <f>IFERROR(__xludf.DUMMYFUNCTION("IF(REGEXMATCH(A921, ""forward""), SPLIT(A921,"" ""), 0)"),"forward")</f>
        <v>forward</v>
      </c>
      <c r="C921" s="5">
        <f>IFERROR(__xludf.DUMMYFUNCTION("""COMPUTED_VALUE"""),1.0)</f>
        <v>1</v>
      </c>
      <c r="D921" s="4">
        <f>IFERROR(__xludf.DUMMYFUNCTION("IF(REGEXMATCH(A921, ""down""), SPLIT(A921,"" ""), 0)"),0.0)</f>
        <v>0</v>
      </c>
      <c r="E921" s="5"/>
      <c r="F921" s="4">
        <f>IFERROR(__xludf.DUMMYFUNCTION("IF(REGEXMATCH(A921, ""up""), SPLIT(A921,"" ""), 0)"),0.0)</f>
        <v>0</v>
      </c>
      <c r="G921" s="5"/>
      <c r="H921" s="6">
        <f t="shared" si="1"/>
        <v>821</v>
      </c>
      <c r="I921" s="6">
        <f t="shared" si="2"/>
        <v>845822</v>
      </c>
    </row>
    <row r="922">
      <c r="A922" s="3" t="s">
        <v>22</v>
      </c>
      <c r="B922" s="4">
        <f>IFERROR(__xludf.DUMMYFUNCTION("IF(REGEXMATCH(A922, ""forward""), SPLIT(A922,"" ""), 0)"),0.0)</f>
        <v>0</v>
      </c>
      <c r="C922" s="5"/>
      <c r="D922" s="4" t="str">
        <f>IFERROR(__xludf.DUMMYFUNCTION("IF(REGEXMATCH(A922, ""down""), SPLIT(A922,"" ""), 0)"),"down")</f>
        <v>down</v>
      </c>
      <c r="E922" s="5">
        <f>IFERROR(__xludf.DUMMYFUNCTION("""COMPUTED_VALUE"""),7.0)</f>
        <v>7</v>
      </c>
      <c r="F922" s="4">
        <f>IFERROR(__xludf.DUMMYFUNCTION("IF(REGEXMATCH(A922, ""up""), SPLIT(A922,"" ""), 0)"),0.0)</f>
        <v>0</v>
      </c>
      <c r="G922" s="5"/>
      <c r="H922" s="6">
        <f t="shared" si="1"/>
        <v>828</v>
      </c>
      <c r="I922" s="6">
        <f t="shared" si="2"/>
        <v>845822</v>
      </c>
    </row>
    <row r="923">
      <c r="A923" s="3" t="s">
        <v>22</v>
      </c>
      <c r="B923" s="4">
        <f>IFERROR(__xludf.DUMMYFUNCTION("IF(REGEXMATCH(A923, ""forward""), SPLIT(A923,"" ""), 0)"),0.0)</f>
        <v>0</v>
      </c>
      <c r="C923" s="5"/>
      <c r="D923" s="4" t="str">
        <f>IFERROR(__xludf.DUMMYFUNCTION("IF(REGEXMATCH(A923, ""down""), SPLIT(A923,"" ""), 0)"),"down")</f>
        <v>down</v>
      </c>
      <c r="E923" s="5">
        <f>IFERROR(__xludf.DUMMYFUNCTION("""COMPUTED_VALUE"""),7.0)</f>
        <v>7</v>
      </c>
      <c r="F923" s="4">
        <f>IFERROR(__xludf.DUMMYFUNCTION("IF(REGEXMATCH(A923, ""up""), SPLIT(A923,"" ""), 0)"),0.0)</f>
        <v>0</v>
      </c>
      <c r="G923" s="5"/>
      <c r="H923" s="6">
        <f t="shared" si="1"/>
        <v>835</v>
      </c>
      <c r="I923" s="6">
        <f t="shared" si="2"/>
        <v>845822</v>
      </c>
    </row>
    <row r="924">
      <c r="A924" s="3" t="s">
        <v>19</v>
      </c>
      <c r="B924" s="4">
        <f>IFERROR(__xludf.DUMMYFUNCTION("IF(REGEXMATCH(A924, ""forward""), SPLIT(A924,"" ""), 0)"),0.0)</f>
        <v>0</v>
      </c>
      <c r="C924" s="5"/>
      <c r="D924" s="4" t="str">
        <f>IFERROR(__xludf.DUMMYFUNCTION("IF(REGEXMATCH(A924, ""down""), SPLIT(A924,"" ""), 0)"),"down")</f>
        <v>down</v>
      </c>
      <c r="E924" s="5">
        <f>IFERROR(__xludf.DUMMYFUNCTION("""COMPUTED_VALUE"""),4.0)</f>
        <v>4</v>
      </c>
      <c r="F924" s="4">
        <f>IFERROR(__xludf.DUMMYFUNCTION("IF(REGEXMATCH(A924, ""up""), SPLIT(A924,"" ""), 0)"),0.0)</f>
        <v>0</v>
      </c>
      <c r="G924" s="5"/>
      <c r="H924" s="6">
        <f t="shared" si="1"/>
        <v>839</v>
      </c>
      <c r="I924" s="6">
        <f t="shared" si="2"/>
        <v>845822</v>
      </c>
    </row>
    <row r="925">
      <c r="A925" s="3" t="s">
        <v>24</v>
      </c>
      <c r="B925" s="4" t="str">
        <f>IFERROR(__xludf.DUMMYFUNCTION("IF(REGEXMATCH(A925, ""forward""), SPLIT(A925,"" ""), 0)"),"forward")</f>
        <v>forward</v>
      </c>
      <c r="C925" s="5">
        <f>IFERROR(__xludf.DUMMYFUNCTION("""COMPUTED_VALUE"""),7.0)</f>
        <v>7</v>
      </c>
      <c r="D925" s="4">
        <f>IFERROR(__xludf.DUMMYFUNCTION("IF(REGEXMATCH(A925, ""down""), SPLIT(A925,"" ""), 0)"),0.0)</f>
        <v>0</v>
      </c>
      <c r="E925" s="5"/>
      <c r="F925" s="4">
        <f>IFERROR(__xludf.DUMMYFUNCTION("IF(REGEXMATCH(A925, ""up""), SPLIT(A925,"" ""), 0)"),0.0)</f>
        <v>0</v>
      </c>
      <c r="G925" s="5"/>
      <c r="H925" s="6">
        <f t="shared" si="1"/>
        <v>839</v>
      </c>
      <c r="I925" s="6">
        <f t="shared" si="2"/>
        <v>851695</v>
      </c>
    </row>
    <row r="926">
      <c r="A926" s="3" t="s">
        <v>30</v>
      </c>
      <c r="B926" s="4">
        <f>IFERROR(__xludf.DUMMYFUNCTION("IF(REGEXMATCH(A926, ""forward""), SPLIT(A926,"" ""), 0)"),0.0)</f>
        <v>0</v>
      </c>
      <c r="C926" s="5"/>
      <c r="D926" s="4">
        <f>IFERROR(__xludf.DUMMYFUNCTION("IF(REGEXMATCH(A926, ""down""), SPLIT(A926,"" ""), 0)"),0.0)</f>
        <v>0</v>
      </c>
      <c r="E926" s="5"/>
      <c r="F926" s="4" t="str">
        <f>IFERROR(__xludf.DUMMYFUNCTION("IF(REGEXMATCH(A926, ""up""), SPLIT(A926,"" ""), 0)"),"up")</f>
        <v>up</v>
      </c>
      <c r="G926" s="5">
        <f>IFERROR(__xludf.DUMMYFUNCTION("""COMPUTED_VALUE"""),5.0)</f>
        <v>5</v>
      </c>
      <c r="H926" s="6">
        <f t="shared" si="1"/>
        <v>834</v>
      </c>
      <c r="I926" s="6">
        <f t="shared" si="2"/>
        <v>851695</v>
      </c>
    </row>
    <row r="927">
      <c r="A927" s="3" t="s">
        <v>36</v>
      </c>
      <c r="B927" s="4">
        <f>IFERROR(__xludf.DUMMYFUNCTION("IF(REGEXMATCH(A927, ""forward""), SPLIT(A927,"" ""), 0)"),0.0)</f>
        <v>0</v>
      </c>
      <c r="C927" s="5"/>
      <c r="D927" s="4">
        <f>IFERROR(__xludf.DUMMYFUNCTION("IF(REGEXMATCH(A927, ""down""), SPLIT(A927,"" ""), 0)"),0.0)</f>
        <v>0</v>
      </c>
      <c r="E927" s="5"/>
      <c r="F927" s="4" t="str">
        <f>IFERROR(__xludf.DUMMYFUNCTION("IF(REGEXMATCH(A927, ""up""), SPLIT(A927,"" ""), 0)"),"up")</f>
        <v>up</v>
      </c>
      <c r="G927" s="5">
        <f>IFERROR(__xludf.DUMMYFUNCTION("""COMPUTED_VALUE"""),1.0)</f>
        <v>1</v>
      </c>
      <c r="H927" s="6">
        <f t="shared" si="1"/>
        <v>833</v>
      </c>
      <c r="I927" s="6">
        <f t="shared" si="2"/>
        <v>851695</v>
      </c>
    </row>
    <row r="928">
      <c r="A928" s="3" t="s">
        <v>34</v>
      </c>
      <c r="B928" s="4">
        <f>IFERROR(__xludf.DUMMYFUNCTION("IF(REGEXMATCH(A928, ""forward""), SPLIT(A928,"" ""), 0)"),0.0)</f>
        <v>0</v>
      </c>
      <c r="C928" s="5"/>
      <c r="D928" s="4">
        <f>IFERROR(__xludf.DUMMYFUNCTION("IF(REGEXMATCH(A928, ""down""), SPLIT(A928,"" ""), 0)"),0.0)</f>
        <v>0</v>
      </c>
      <c r="E928" s="5"/>
      <c r="F928" s="4" t="str">
        <f>IFERROR(__xludf.DUMMYFUNCTION("IF(REGEXMATCH(A928, ""up""), SPLIT(A928,"" ""), 0)"),"up")</f>
        <v>up</v>
      </c>
      <c r="G928" s="5">
        <f>IFERROR(__xludf.DUMMYFUNCTION("""COMPUTED_VALUE"""),2.0)</f>
        <v>2</v>
      </c>
      <c r="H928" s="6">
        <f t="shared" si="1"/>
        <v>831</v>
      </c>
      <c r="I928" s="6">
        <f t="shared" si="2"/>
        <v>851695</v>
      </c>
    </row>
    <row r="929">
      <c r="A929" s="3" t="s">
        <v>30</v>
      </c>
      <c r="B929" s="4">
        <f>IFERROR(__xludf.DUMMYFUNCTION("IF(REGEXMATCH(A929, ""forward""), SPLIT(A929,"" ""), 0)"),0.0)</f>
        <v>0</v>
      </c>
      <c r="C929" s="5"/>
      <c r="D929" s="4">
        <f>IFERROR(__xludf.DUMMYFUNCTION("IF(REGEXMATCH(A929, ""down""), SPLIT(A929,"" ""), 0)"),0.0)</f>
        <v>0</v>
      </c>
      <c r="E929" s="5"/>
      <c r="F929" s="4" t="str">
        <f>IFERROR(__xludf.DUMMYFUNCTION("IF(REGEXMATCH(A929, ""up""), SPLIT(A929,"" ""), 0)"),"up")</f>
        <v>up</v>
      </c>
      <c r="G929" s="5">
        <f>IFERROR(__xludf.DUMMYFUNCTION("""COMPUTED_VALUE"""),5.0)</f>
        <v>5</v>
      </c>
      <c r="H929" s="6">
        <f t="shared" si="1"/>
        <v>826</v>
      </c>
      <c r="I929" s="6">
        <f t="shared" si="2"/>
        <v>851695</v>
      </c>
    </row>
    <row r="930">
      <c r="A930" s="3" t="s">
        <v>15</v>
      </c>
      <c r="B930" s="4">
        <f>IFERROR(__xludf.DUMMYFUNCTION("IF(REGEXMATCH(A930, ""forward""), SPLIT(A930,"" ""), 0)"),0.0)</f>
        <v>0</v>
      </c>
      <c r="C930" s="5"/>
      <c r="D930" s="4" t="str">
        <f>IFERROR(__xludf.DUMMYFUNCTION("IF(REGEXMATCH(A930, ""down""), SPLIT(A930,"" ""), 0)"),"down")</f>
        <v>down</v>
      </c>
      <c r="E930" s="5">
        <f>IFERROR(__xludf.DUMMYFUNCTION("""COMPUTED_VALUE"""),3.0)</f>
        <v>3</v>
      </c>
      <c r="F930" s="4">
        <f>IFERROR(__xludf.DUMMYFUNCTION("IF(REGEXMATCH(A930, ""up""), SPLIT(A930,"" ""), 0)"),0.0)</f>
        <v>0</v>
      </c>
      <c r="G930" s="5"/>
      <c r="H930" s="6">
        <f t="shared" si="1"/>
        <v>829</v>
      </c>
      <c r="I930" s="6">
        <f t="shared" si="2"/>
        <v>851695</v>
      </c>
    </row>
    <row r="931">
      <c r="A931" s="3" t="s">
        <v>37</v>
      </c>
      <c r="B931" s="4" t="str">
        <f>IFERROR(__xludf.DUMMYFUNCTION("IF(REGEXMATCH(A931, ""forward""), SPLIT(A931,"" ""), 0)"),"forward")</f>
        <v>forward</v>
      </c>
      <c r="C931" s="5">
        <f>IFERROR(__xludf.DUMMYFUNCTION("""COMPUTED_VALUE"""),9.0)</f>
        <v>9</v>
      </c>
      <c r="D931" s="4">
        <f>IFERROR(__xludf.DUMMYFUNCTION("IF(REGEXMATCH(A931, ""down""), SPLIT(A931,"" ""), 0)"),0.0)</f>
        <v>0</v>
      </c>
      <c r="E931" s="5"/>
      <c r="F931" s="4">
        <f>IFERROR(__xludf.DUMMYFUNCTION("IF(REGEXMATCH(A931, ""up""), SPLIT(A931,"" ""), 0)"),0.0)</f>
        <v>0</v>
      </c>
      <c r="G931" s="5"/>
      <c r="H931" s="6">
        <f t="shared" si="1"/>
        <v>829</v>
      </c>
      <c r="I931" s="6">
        <f t="shared" si="2"/>
        <v>859156</v>
      </c>
    </row>
    <row r="932">
      <c r="A932" s="3" t="s">
        <v>20</v>
      </c>
      <c r="B932" s="4" t="str">
        <f>IFERROR(__xludf.DUMMYFUNCTION("IF(REGEXMATCH(A932, ""forward""), SPLIT(A932,"" ""), 0)"),"forward")</f>
        <v>forward</v>
      </c>
      <c r="C932" s="5">
        <f>IFERROR(__xludf.DUMMYFUNCTION("""COMPUTED_VALUE"""),2.0)</f>
        <v>2</v>
      </c>
      <c r="D932" s="4">
        <f>IFERROR(__xludf.DUMMYFUNCTION("IF(REGEXMATCH(A932, ""down""), SPLIT(A932,"" ""), 0)"),0.0)</f>
        <v>0</v>
      </c>
      <c r="E932" s="5"/>
      <c r="F932" s="4">
        <f>IFERROR(__xludf.DUMMYFUNCTION("IF(REGEXMATCH(A932, ""up""), SPLIT(A932,"" ""), 0)"),0.0)</f>
        <v>0</v>
      </c>
      <c r="G932" s="5"/>
      <c r="H932" s="6">
        <f t="shared" si="1"/>
        <v>829</v>
      </c>
      <c r="I932" s="6">
        <f t="shared" si="2"/>
        <v>860814</v>
      </c>
    </row>
    <row r="933">
      <c r="A933" s="3" t="s">
        <v>17</v>
      </c>
      <c r="B933" s="4" t="str">
        <f>IFERROR(__xludf.DUMMYFUNCTION("IF(REGEXMATCH(A933, ""forward""), SPLIT(A933,"" ""), 0)"),"forward")</f>
        <v>forward</v>
      </c>
      <c r="C933" s="5">
        <f>IFERROR(__xludf.DUMMYFUNCTION("""COMPUTED_VALUE"""),8.0)</f>
        <v>8</v>
      </c>
      <c r="D933" s="4">
        <f>IFERROR(__xludf.DUMMYFUNCTION("IF(REGEXMATCH(A933, ""down""), SPLIT(A933,"" ""), 0)"),0.0)</f>
        <v>0</v>
      </c>
      <c r="E933" s="5"/>
      <c r="F933" s="4">
        <f>IFERROR(__xludf.DUMMYFUNCTION("IF(REGEXMATCH(A933, ""up""), SPLIT(A933,"" ""), 0)"),0.0)</f>
        <v>0</v>
      </c>
      <c r="G933" s="5"/>
      <c r="H933" s="6">
        <f t="shared" si="1"/>
        <v>829</v>
      </c>
      <c r="I933" s="6">
        <f t="shared" si="2"/>
        <v>867446</v>
      </c>
    </row>
    <row r="934">
      <c r="A934" s="3" t="s">
        <v>39</v>
      </c>
      <c r="B934" s="4">
        <f>IFERROR(__xludf.DUMMYFUNCTION("IF(REGEXMATCH(A934, ""forward""), SPLIT(A934,"" ""), 0)"),0.0)</f>
        <v>0</v>
      </c>
      <c r="C934" s="5"/>
      <c r="D934" s="4">
        <f>IFERROR(__xludf.DUMMYFUNCTION("IF(REGEXMATCH(A934, ""down""), SPLIT(A934,"" ""), 0)"),0.0)</f>
        <v>0</v>
      </c>
      <c r="E934" s="5"/>
      <c r="F934" s="4" t="str">
        <f>IFERROR(__xludf.DUMMYFUNCTION("IF(REGEXMATCH(A934, ""up""), SPLIT(A934,"" ""), 0)"),"up")</f>
        <v>up</v>
      </c>
      <c r="G934" s="5">
        <f>IFERROR(__xludf.DUMMYFUNCTION("""COMPUTED_VALUE"""),4.0)</f>
        <v>4</v>
      </c>
      <c r="H934" s="6">
        <f t="shared" si="1"/>
        <v>825</v>
      </c>
      <c r="I934" s="6">
        <f t="shared" si="2"/>
        <v>867446</v>
      </c>
    </row>
    <row r="935">
      <c r="A935" s="3" t="s">
        <v>24</v>
      </c>
      <c r="B935" s="4" t="str">
        <f>IFERROR(__xludf.DUMMYFUNCTION("IF(REGEXMATCH(A935, ""forward""), SPLIT(A935,"" ""), 0)"),"forward")</f>
        <v>forward</v>
      </c>
      <c r="C935" s="5">
        <f>IFERROR(__xludf.DUMMYFUNCTION("""COMPUTED_VALUE"""),7.0)</f>
        <v>7</v>
      </c>
      <c r="D935" s="4">
        <f>IFERROR(__xludf.DUMMYFUNCTION("IF(REGEXMATCH(A935, ""down""), SPLIT(A935,"" ""), 0)"),0.0)</f>
        <v>0</v>
      </c>
      <c r="E935" s="5"/>
      <c r="F935" s="4">
        <f>IFERROR(__xludf.DUMMYFUNCTION("IF(REGEXMATCH(A935, ""up""), SPLIT(A935,"" ""), 0)"),0.0)</f>
        <v>0</v>
      </c>
      <c r="G935" s="5"/>
      <c r="H935" s="6">
        <f t="shared" si="1"/>
        <v>825</v>
      </c>
      <c r="I935" s="6">
        <f t="shared" si="2"/>
        <v>873221</v>
      </c>
    </row>
    <row r="936">
      <c r="A936" s="3" t="s">
        <v>28</v>
      </c>
      <c r="B936" s="4" t="str">
        <f>IFERROR(__xludf.DUMMYFUNCTION("IF(REGEXMATCH(A936, ""forward""), SPLIT(A936,"" ""), 0)"),"forward")</f>
        <v>forward</v>
      </c>
      <c r="C936" s="5">
        <f>IFERROR(__xludf.DUMMYFUNCTION("""COMPUTED_VALUE"""),6.0)</f>
        <v>6</v>
      </c>
      <c r="D936" s="4">
        <f>IFERROR(__xludf.DUMMYFUNCTION("IF(REGEXMATCH(A936, ""down""), SPLIT(A936,"" ""), 0)"),0.0)</f>
        <v>0</v>
      </c>
      <c r="E936" s="5"/>
      <c r="F936" s="4">
        <f>IFERROR(__xludf.DUMMYFUNCTION("IF(REGEXMATCH(A936, ""up""), SPLIT(A936,"" ""), 0)"),0.0)</f>
        <v>0</v>
      </c>
      <c r="G936" s="5"/>
      <c r="H936" s="6">
        <f t="shared" si="1"/>
        <v>825</v>
      </c>
      <c r="I936" s="6">
        <f t="shared" si="2"/>
        <v>878171</v>
      </c>
    </row>
    <row r="937">
      <c r="A937" s="3" t="s">
        <v>37</v>
      </c>
      <c r="B937" s="4" t="str">
        <f>IFERROR(__xludf.DUMMYFUNCTION("IF(REGEXMATCH(A937, ""forward""), SPLIT(A937,"" ""), 0)"),"forward")</f>
        <v>forward</v>
      </c>
      <c r="C937" s="5">
        <f>IFERROR(__xludf.DUMMYFUNCTION("""COMPUTED_VALUE"""),9.0)</f>
        <v>9</v>
      </c>
      <c r="D937" s="4">
        <f>IFERROR(__xludf.DUMMYFUNCTION("IF(REGEXMATCH(A937, ""down""), SPLIT(A937,"" ""), 0)"),0.0)</f>
        <v>0</v>
      </c>
      <c r="E937" s="5"/>
      <c r="F937" s="4">
        <f>IFERROR(__xludf.DUMMYFUNCTION("IF(REGEXMATCH(A937, ""up""), SPLIT(A937,"" ""), 0)"),0.0)</f>
        <v>0</v>
      </c>
      <c r="G937" s="5"/>
      <c r="H937" s="6">
        <f t="shared" si="1"/>
        <v>825</v>
      </c>
      <c r="I937" s="6">
        <f t="shared" si="2"/>
        <v>885596</v>
      </c>
    </row>
    <row r="938">
      <c r="A938" s="3" t="s">
        <v>25</v>
      </c>
      <c r="B938" s="4">
        <f>IFERROR(__xludf.DUMMYFUNCTION("IF(REGEXMATCH(A938, ""forward""), SPLIT(A938,"" ""), 0)"),0.0)</f>
        <v>0</v>
      </c>
      <c r="C938" s="5"/>
      <c r="D938" s="4" t="str">
        <f>IFERROR(__xludf.DUMMYFUNCTION("IF(REGEXMATCH(A938, ""down""), SPLIT(A938,"" ""), 0)"),"down")</f>
        <v>down</v>
      </c>
      <c r="E938" s="5">
        <f>IFERROR(__xludf.DUMMYFUNCTION("""COMPUTED_VALUE"""),2.0)</f>
        <v>2</v>
      </c>
      <c r="F938" s="4">
        <f>IFERROR(__xludf.DUMMYFUNCTION("IF(REGEXMATCH(A938, ""up""), SPLIT(A938,"" ""), 0)"),0.0)</f>
        <v>0</v>
      </c>
      <c r="G938" s="5"/>
      <c r="H938" s="6">
        <f t="shared" si="1"/>
        <v>827</v>
      </c>
      <c r="I938" s="6">
        <f t="shared" si="2"/>
        <v>885596</v>
      </c>
    </row>
    <row r="939">
      <c r="A939" s="3" t="s">
        <v>21</v>
      </c>
      <c r="B939" s="4">
        <f>IFERROR(__xludf.DUMMYFUNCTION("IF(REGEXMATCH(A939, ""forward""), SPLIT(A939,"" ""), 0)"),0.0)</f>
        <v>0</v>
      </c>
      <c r="C939" s="5"/>
      <c r="D939" s="4" t="str">
        <f>IFERROR(__xludf.DUMMYFUNCTION("IF(REGEXMATCH(A939, ""down""), SPLIT(A939,"" ""), 0)"),"down")</f>
        <v>down</v>
      </c>
      <c r="E939" s="5">
        <f>IFERROR(__xludf.DUMMYFUNCTION("""COMPUTED_VALUE"""),6.0)</f>
        <v>6</v>
      </c>
      <c r="F939" s="4">
        <f>IFERROR(__xludf.DUMMYFUNCTION("IF(REGEXMATCH(A939, ""up""), SPLIT(A939,"" ""), 0)"),0.0)</f>
        <v>0</v>
      </c>
      <c r="G939" s="5"/>
      <c r="H939" s="6">
        <f t="shared" si="1"/>
        <v>833</v>
      </c>
      <c r="I939" s="6">
        <f t="shared" si="2"/>
        <v>885596</v>
      </c>
    </row>
    <row r="940">
      <c r="A940" s="3" t="s">
        <v>12</v>
      </c>
      <c r="B940" s="4" t="str">
        <f>IFERROR(__xludf.DUMMYFUNCTION("IF(REGEXMATCH(A940, ""forward""), SPLIT(A940,"" ""), 0)"),"forward")</f>
        <v>forward</v>
      </c>
      <c r="C940" s="5">
        <f>IFERROR(__xludf.DUMMYFUNCTION("""COMPUTED_VALUE"""),4.0)</f>
        <v>4</v>
      </c>
      <c r="D940" s="4">
        <f>IFERROR(__xludf.DUMMYFUNCTION("IF(REGEXMATCH(A940, ""down""), SPLIT(A940,"" ""), 0)"),0.0)</f>
        <v>0</v>
      </c>
      <c r="E940" s="5"/>
      <c r="F940" s="4">
        <f>IFERROR(__xludf.DUMMYFUNCTION("IF(REGEXMATCH(A940, ""up""), SPLIT(A940,"" ""), 0)"),0.0)</f>
        <v>0</v>
      </c>
      <c r="G940" s="5"/>
      <c r="H940" s="6">
        <f t="shared" si="1"/>
        <v>833</v>
      </c>
      <c r="I940" s="6">
        <f t="shared" si="2"/>
        <v>888928</v>
      </c>
    </row>
    <row r="941">
      <c r="A941" s="3" t="s">
        <v>33</v>
      </c>
      <c r="B941" s="4">
        <f>IFERROR(__xludf.DUMMYFUNCTION("IF(REGEXMATCH(A941, ""forward""), SPLIT(A941,"" ""), 0)"),0.0)</f>
        <v>0</v>
      </c>
      <c r="C941" s="5"/>
      <c r="D941" s="4" t="str">
        <f>IFERROR(__xludf.DUMMYFUNCTION("IF(REGEXMATCH(A941, ""down""), SPLIT(A941,"" ""), 0)"),"down")</f>
        <v>down</v>
      </c>
      <c r="E941" s="5">
        <f>IFERROR(__xludf.DUMMYFUNCTION("""COMPUTED_VALUE"""),9.0)</f>
        <v>9</v>
      </c>
      <c r="F941" s="4">
        <f>IFERROR(__xludf.DUMMYFUNCTION("IF(REGEXMATCH(A941, ""up""), SPLIT(A941,"" ""), 0)"),0.0)</f>
        <v>0</v>
      </c>
      <c r="G941" s="5"/>
      <c r="H941" s="6">
        <f t="shared" si="1"/>
        <v>842</v>
      </c>
      <c r="I941" s="6">
        <f t="shared" si="2"/>
        <v>888928</v>
      </c>
    </row>
    <row r="942">
      <c r="A942" s="3" t="s">
        <v>33</v>
      </c>
      <c r="B942" s="4">
        <f>IFERROR(__xludf.DUMMYFUNCTION("IF(REGEXMATCH(A942, ""forward""), SPLIT(A942,"" ""), 0)"),0.0)</f>
        <v>0</v>
      </c>
      <c r="C942" s="5"/>
      <c r="D942" s="4" t="str">
        <f>IFERROR(__xludf.DUMMYFUNCTION("IF(REGEXMATCH(A942, ""down""), SPLIT(A942,"" ""), 0)"),"down")</f>
        <v>down</v>
      </c>
      <c r="E942" s="5">
        <f>IFERROR(__xludf.DUMMYFUNCTION("""COMPUTED_VALUE"""),9.0)</f>
        <v>9</v>
      </c>
      <c r="F942" s="4">
        <f>IFERROR(__xludf.DUMMYFUNCTION("IF(REGEXMATCH(A942, ""up""), SPLIT(A942,"" ""), 0)"),0.0)</f>
        <v>0</v>
      </c>
      <c r="G942" s="5"/>
      <c r="H942" s="6">
        <f t="shared" si="1"/>
        <v>851</v>
      </c>
      <c r="I942" s="6">
        <f t="shared" si="2"/>
        <v>888928</v>
      </c>
    </row>
    <row r="943">
      <c r="A943" s="3" t="s">
        <v>27</v>
      </c>
      <c r="B943" s="4">
        <f>IFERROR(__xludf.DUMMYFUNCTION("IF(REGEXMATCH(A943, ""forward""), SPLIT(A943,"" ""), 0)"),0.0)</f>
        <v>0</v>
      </c>
      <c r="C943" s="5"/>
      <c r="D943" s="4">
        <f>IFERROR(__xludf.DUMMYFUNCTION("IF(REGEXMATCH(A943, ""down""), SPLIT(A943,"" ""), 0)"),0.0)</f>
        <v>0</v>
      </c>
      <c r="E943" s="5"/>
      <c r="F943" s="4" t="str">
        <f>IFERROR(__xludf.DUMMYFUNCTION("IF(REGEXMATCH(A943, ""up""), SPLIT(A943,"" ""), 0)"),"up")</f>
        <v>up</v>
      </c>
      <c r="G943" s="5">
        <f>IFERROR(__xludf.DUMMYFUNCTION("""COMPUTED_VALUE"""),3.0)</f>
        <v>3</v>
      </c>
      <c r="H943" s="6">
        <f t="shared" si="1"/>
        <v>848</v>
      </c>
      <c r="I943" s="6">
        <f t="shared" si="2"/>
        <v>888928</v>
      </c>
    </row>
    <row r="944">
      <c r="A944" s="3" t="s">
        <v>20</v>
      </c>
      <c r="B944" s="4" t="str">
        <f>IFERROR(__xludf.DUMMYFUNCTION("IF(REGEXMATCH(A944, ""forward""), SPLIT(A944,"" ""), 0)"),"forward")</f>
        <v>forward</v>
      </c>
      <c r="C944" s="5">
        <f>IFERROR(__xludf.DUMMYFUNCTION("""COMPUTED_VALUE"""),2.0)</f>
        <v>2</v>
      </c>
      <c r="D944" s="4">
        <f>IFERROR(__xludf.DUMMYFUNCTION("IF(REGEXMATCH(A944, ""down""), SPLIT(A944,"" ""), 0)"),0.0)</f>
        <v>0</v>
      </c>
      <c r="E944" s="5"/>
      <c r="F944" s="4">
        <f>IFERROR(__xludf.DUMMYFUNCTION("IF(REGEXMATCH(A944, ""up""), SPLIT(A944,"" ""), 0)"),0.0)</f>
        <v>0</v>
      </c>
      <c r="G944" s="5"/>
      <c r="H944" s="6">
        <f t="shared" si="1"/>
        <v>848</v>
      </c>
      <c r="I944" s="6">
        <f t="shared" si="2"/>
        <v>890624</v>
      </c>
    </row>
    <row r="945">
      <c r="A945" s="3" t="s">
        <v>23</v>
      </c>
      <c r="B945" s="4" t="str">
        <f>IFERROR(__xludf.DUMMYFUNCTION("IF(REGEXMATCH(A945, ""forward""), SPLIT(A945,"" ""), 0)"),"forward")</f>
        <v>forward</v>
      </c>
      <c r="C945" s="5">
        <f>IFERROR(__xludf.DUMMYFUNCTION("""COMPUTED_VALUE"""),1.0)</f>
        <v>1</v>
      </c>
      <c r="D945" s="4">
        <f>IFERROR(__xludf.DUMMYFUNCTION("IF(REGEXMATCH(A945, ""down""), SPLIT(A945,"" ""), 0)"),0.0)</f>
        <v>0</v>
      </c>
      <c r="E945" s="5"/>
      <c r="F945" s="4">
        <f>IFERROR(__xludf.DUMMYFUNCTION("IF(REGEXMATCH(A945, ""up""), SPLIT(A945,"" ""), 0)"),0.0)</f>
        <v>0</v>
      </c>
      <c r="G945" s="5"/>
      <c r="H945" s="6">
        <f t="shared" si="1"/>
        <v>848</v>
      </c>
      <c r="I945" s="6">
        <f t="shared" si="2"/>
        <v>891472</v>
      </c>
    </row>
    <row r="946">
      <c r="A946" s="3" t="s">
        <v>31</v>
      </c>
      <c r="B946" s="4">
        <f>IFERROR(__xludf.DUMMYFUNCTION("IF(REGEXMATCH(A946, ""forward""), SPLIT(A946,"" ""), 0)"),0.0)</f>
        <v>0</v>
      </c>
      <c r="C946" s="5"/>
      <c r="D946" s="4" t="str">
        <f>IFERROR(__xludf.DUMMYFUNCTION("IF(REGEXMATCH(A946, ""down""), SPLIT(A946,"" ""), 0)"),"down")</f>
        <v>down</v>
      </c>
      <c r="E946" s="5">
        <f>IFERROR(__xludf.DUMMYFUNCTION("""COMPUTED_VALUE"""),5.0)</f>
        <v>5</v>
      </c>
      <c r="F946" s="4">
        <f>IFERROR(__xludf.DUMMYFUNCTION("IF(REGEXMATCH(A946, ""up""), SPLIT(A946,"" ""), 0)"),0.0)</f>
        <v>0</v>
      </c>
      <c r="G946" s="5"/>
      <c r="H946" s="6">
        <f t="shared" si="1"/>
        <v>853</v>
      </c>
      <c r="I946" s="6">
        <f t="shared" si="2"/>
        <v>891472</v>
      </c>
    </row>
    <row r="947">
      <c r="A947" s="3" t="s">
        <v>35</v>
      </c>
      <c r="B947" s="4">
        <f>IFERROR(__xludf.DUMMYFUNCTION("IF(REGEXMATCH(A947, ""forward""), SPLIT(A947,"" ""), 0)"),0.0)</f>
        <v>0</v>
      </c>
      <c r="C947" s="5"/>
      <c r="D947" s="4">
        <f>IFERROR(__xludf.DUMMYFUNCTION("IF(REGEXMATCH(A947, ""down""), SPLIT(A947,"" ""), 0)"),0.0)</f>
        <v>0</v>
      </c>
      <c r="E947" s="5"/>
      <c r="F947" s="4" t="str">
        <f>IFERROR(__xludf.DUMMYFUNCTION("IF(REGEXMATCH(A947, ""up""), SPLIT(A947,"" ""), 0)"),"up")</f>
        <v>up</v>
      </c>
      <c r="G947" s="5">
        <f>IFERROR(__xludf.DUMMYFUNCTION("""COMPUTED_VALUE"""),9.0)</f>
        <v>9</v>
      </c>
      <c r="H947" s="6">
        <f t="shared" si="1"/>
        <v>844</v>
      </c>
      <c r="I947" s="6">
        <f t="shared" si="2"/>
        <v>891472</v>
      </c>
    </row>
    <row r="948">
      <c r="A948" s="3" t="s">
        <v>21</v>
      </c>
      <c r="B948" s="4">
        <f>IFERROR(__xludf.DUMMYFUNCTION("IF(REGEXMATCH(A948, ""forward""), SPLIT(A948,"" ""), 0)"),0.0)</f>
        <v>0</v>
      </c>
      <c r="C948" s="5"/>
      <c r="D948" s="4" t="str">
        <f>IFERROR(__xludf.DUMMYFUNCTION("IF(REGEXMATCH(A948, ""down""), SPLIT(A948,"" ""), 0)"),"down")</f>
        <v>down</v>
      </c>
      <c r="E948" s="5">
        <f>IFERROR(__xludf.DUMMYFUNCTION("""COMPUTED_VALUE"""),6.0)</f>
        <v>6</v>
      </c>
      <c r="F948" s="4">
        <f>IFERROR(__xludf.DUMMYFUNCTION("IF(REGEXMATCH(A948, ""up""), SPLIT(A948,"" ""), 0)"),0.0)</f>
        <v>0</v>
      </c>
      <c r="G948" s="5"/>
      <c r="H948" s="6">
        <f t="shared" si="1"/>
        <v>850</v>
      </c>
      <c r="I948" s="6">
        <f t="shared" si="2"/>
        <v>891472</v>
      </c>
    </row>
    <row r="949">
      <c r="A949" s="3" t="s">
        <v>28</v>
      </c>
      <c r="B949" s="4" t="str">
        <f>IFERROR(__xludf.DUMMYFUNCTION("IF(REGEXMATCH(A949, ""forward""), SPLIT(A949,"" ""), 0)"),"forward")</f>
        <v>forward</v>
      </c>
      <c r="C949" s="5">
        <f>IFERROR(__xludf.DUMMYFUNCTION("""COMPUTED_VALUE"""),6.0)</f>
        <v>6</v>
      </c>
      <c r="D949" s="4">
        <f>IFERROR(__xludf.DUMMYFUNCTION("IF(REGEXMATCH(A949, ""down""), SPLIT(A949,"" ""), 0)"),0.0)</f>
        <v>0</v>
      </c>
      <c r="E949" s="5"/>
      <c r="F949" s="4">
        <f>IFERROR(__xludf.DUMMYFUNCTION("IF(REGEXMATCH(A949, ""up""), SPLIT(A949,"" ""), 0)"),0.0)</f>
        <v>0</v>
      </c>
      <c r="G949" s="5"/>
      <c r="H949" s="6">
        <f t="shared" si="1"/>
        <v>850</v>
      </c>
      <c r="I949" s="6">
        <f t="shared" si="2"/>
        <v>896572</v>
      </c>
    </row>
    <row r="950">
      <c r="A950" s="3" t="s">
        <v>14</v>
      </c>
      <c r="B950" s="4">
        <f>IFERROR(__xludf.DUMMYFUNCTION("IF(REGEXMATCH(A950, ""forward""), SPLIT(A950,"" ""), 0)"),0.0)</f>
        <v>0</v>
      </c>
      <c r="C950" s="5"/>
      <c r="D950" s="4" t="str">
        <f>IFERROR(__xludf.DUMMYFUNCTION("IF(REGEXMATCH(A950, ""down""), SPLIT(A950,"" ""), 0)"),"down")</f>
        <v>down</v>
      </c>
      <c r="E950" s="5">
        <f>IFERROR(__xludf.DUMMYFUNCTION("""COMPUTED_VALUE"""),8.0)</f>
        <v>8</v>
      </c>
      <c r="F950" s="4">
        <f>IFERROR(__xludf.DUMMYFUNCTION("IF(REGEXMATCH(A950, ""up""), SPLIT(A950,"" ""), 0)"),0.0)</f>
        <v>0</v>
      </c>
      <c r="G950" s="5"/>
      <c r="H950" s="6">
        <f t="shared" si="1"/>
        <v>858</v>
      </c>
      <c r="I950" s="6">
        <f t="shared" si="2"/>
        <v>896572</v>
      </c>
    </row>
    <row r="951">
      <c r="A951" s="3" t="s">
        <v>32</v>
      </c>
      <c r="B951" s="4" t="str">
        <f>IFERROR(__xludf.DUMMYFUNCTION("IF(REGEXMATCH(A951, ""forward""), SPLIT(A951,"" ""), 0)"),"forward")</f>
        <v>forward</v>
      </c>
      <c r="C951" s="5">
        <f>IFERROR(__xludf.DUMMYFUNCTION("""COMPUTED_VALUE"""),3.0)</f>
        <v>3</v>
      </c>
      <c r="D951" s="4">
        <f>IFERROR(__xludf.DUMMYFUNCTION("IF(REGEXMATCH(A951, ""down""), SPLIT(A951,"" ""), 0)"),0.0)</f>
        <v>0</v>
      </c>
      <c r="E951" s="5"/>
      <c r="F951" s="4">
        <f>IFERROR(__xludf.DUMMYFUNCTION("IF(REGEXMATCH(A951, ""up""), SPLIT(A951,"" ""), 0)"),0.0)</f>
        <v>0</v>
      </c>
      <c r="G951" s="5"/>
      <c r="H951" s="6">
        <f t="shared" si="1"/>
        <v>858</v>
      </c>
      <c r="I951" s="6">
        <f t="shared" si="2"/>
        <v>899146</v>
      </c>
    </row>
    <row r="952">
      <c r="A952" s="3" t="s">
        <v>29</v>
      </c>
      <c r="B952" s="4" t="str">
        <f>IFERROR(__xludf.DUMMYFUNCTION("IF(REGEXMATCH(A952, ""forward""), SPLIT(A952,"" ""), 0)"),"forward")</f>
        <v>forward</v>
      </c>
      <c r="C952" s="5">
        <f>IFERROR(__xludf.DUMMYFUNCTION("""COMPUTED_VALUE"""),5.0)</f>
        <v>5</v>
      </c>
      <c r="D952" s="4">
        <f>IFERROR(__xludf.DUMMYFUNCTION("IF(REGEXMATCH(A952, ""down""), SPLIT(A952,"" ""), 0)"),0.0)</f>
        <v>0</v>
      </c>
      <c r="E952" s="5"/>
      <c r="F952" s="4">
        <f>IFERROR(__xludf.DUMMYFUNCTION("IF(REGEXMATCH(A952, ""up""), SPLIT(A952,"" ""), 0)"),0.0)</f>
        <v>0</v>
      </c>
      <c r="G952" s="5"/>
      <c r="H952" s="6">
        <f t="shared" si="1"/>
        <v>858</v>
      </c>
      <c r="I952" s="6">
        <f t="shared" si="2"/>
        <v>903436</v>
      </c>
    </row>
    <row r="953">
      <c r="A953" s="3" t="s">
        <v>32</v>
      </c>
      <c r="B953" s="4" t="str">
        <f>IFERROR(__xludf.DUMMYFUNCTION("IF(REGEXMATCH(A953, ""forward""), SPLIT(A953,"" ""), 0)"),"forward")</f>
        <v>forward</v>
      </c>
      <c r="C953" s="5">
        <f>IFERROR(__xludf.DUMMYFUNCTION("""COMPUTED_VALUE"""),3.0)</f>
        <v>3</v>
      </c>
      <c r="D953" s="4">
        <f>IFERROR(__xludf.DUMMYFUNCTION("IF(REGEXMATCH(A953, ""down""), SPLIT(A953,"" ""), 0)"),0.0)</f>
        <v>0</v>
      </c>
      <c r="E953" s="5"/>
      <c r="F953" s="4">
        <f>IFERROR(__xludf.DUMMYFUNCTION("IF(REGEXMATCH(A953, ""up""), SPLIT(A953,"" ""), 0)"),0.0)</f>
        <v>0</v>
      </c>
      <c r="G953" s="5"/>
      <c r="H953" s="6">
        <f t="shared" si="1"/>
        <v>858</v>
      </c>
      <c r="I953" s="6">
        <f t="shared" si="2"/>
        <v>906010</v>
      </c>
    </row>
    <row r="954">
      <c r="A954" s="3" t="s">
        <v>20</v>
      </c>
      <c r="B954" s="4" t="str">
        <f>IFERROR(__xludf.DUMMYFUNCTION("IF(REGEXMATCH(A954, ""forward""), SPLIT(A954,"" ""), 0)"),"forward")</f>
        <v>forward</v>
      </c>
      <c r="C954" s="5">
        <f>IFERROR(__xludf.DUMMYFUNCTION("""COMPUTED_VALUE"""),2.0)</f>
        <v>2</v>
      </c>
      <c r="D954" s="4">
        <f>IFERROR(__xludf.DUMMYFUNCTION("IF(REGEXMATCH(A954, ""down""), SPLIT(A954,"" ""), 0)"),0.0)</f>
        <v>0</v>
      </c>
      <c r="E954" s="5"/>
      <c r="F954" s="4">
        <f>IFERROR(__xludf.DUMMYFUNCTION("IF(REGEXMATCH(A954, ""up""), SPLIT(A954,"" ""), 0)"),0.0)</f>
        <v>0</v>
      </c>
      <c r="G954" s="5"/>
      <c r="H954" s="6">
        <f t="shared" si="1"/>
        <v>858</v>
      </c>
      <c r="I954" s="6">
        <f t="shared" si="2"/>
        <v>907726</v>
      </c>
    </row>
    <row r="955">
      <c r="A955" s="3" t="s">
        <v>22</v>
      </c>
      <c r="B955" s="4">
        <f>IFERROR(__xludf.DUMMYFUNCTION("IF(REGEXMATCH(A955, ""forward""), SPLIT(A955,"" ""), 0)"),0.0)</f>
        <v>0</v>
      </c>
      <c r="C955" s="5"/>
      <c r="D955" s="4" t="str">
        <f>IFERROR(__xludf.DUMMYFUNCTION("IF(REGEXMATCH(A955, ""down""), SPLIT(A955,"" ""), 0)"),"down")</f>
        <v>down</v>
      </c>
      <c r="E955" s="5">
        <f>IFERROR(__xludf.DUMMYFUNCTION("""COMPUTED_VALUE"""),7.0)</f>
        <v>7</v>
      </c>
      <c r="F955" s="4">
        <f>IFERROR(__xludf.DUMMYFUNCTION("IF(REGEXMATCH(A955, ""up""), SPLIT(A955,"" ""), 0)"),0.0)</f>
        <v>0</v>
      </c>
      <c r="G955" s="5"/>
      <c r="H955" s="6">
        <f t="shared" si="1"/>
        <v>865</v>
      </c>
      <c r="I955" s="6">
        <f t="shared" si="2"/>
        <v>907726</v>
      </c>
    </row>
    <row r="956">
      <c r="A956" s="3" t="s">
        <v>25</v>
      </c>
      <c r="B956" s="4">
        <f>IFERROR(__xludf.DUMMYFUNCTION("IF(REGEXMATCH(A956, ""forward""), SPLIT(A956,"" ""), 0)"),0.0)</f>
        <v>0</v>
      </c>
      <c r="C956" s="5"/>
      <c r="D956" s="4" t="str">
        <f>IFERROR(__xludf.DUMMYFUNCTION("IF(REGEXMATCH(A956, ""down""), SPLIT(A956,"" ""), 0)"),"down")</f>
        <v>down</v>
      </c>
      <c r="E956" s="5">
        <f>IFERROR(__xludf.DUMMYFUNCTION("""COMPUTED_VALUE"""),2.0)</f>
        <v>2</v>
      </c>
      <c r="F956" s="4">
        <f>IFERROR(__xludf.DUMMYFUNCTION("IF(REGEXMATCH(A956, ""up""), SPLIT(A956,"" ""), 0)"),0.0)</f>
        <v>0</v>
      </c>
      <c r="G956" s="5"/>
      <c r="H956" s="6">
        <f t="shared" si="1"/>
        <v>867</v>
      </c>
      <c r="I956" s="6">
        <f t="shared" si="2"/>
        <v>907726</v>
      </c>
    </row>
    <row r="957">
      <c r="A957" s="3" t="s">
        <v>26</v>
      </c>
      <c r="B957" s="4">
        <f>IFERROR(__xludf.DUMMYFUNCTION("IF(REGEXMATCH(A957, ""forward""), SPLIT(A957,"" ""), 0)"),0.0)</f>
        <v>0</v>
      </c>
      <c r="C957" s="5"/>
      <c r="D957" s="4">
        <f>IFERROR(__xludf.DUMMYFUNCTION("IF(REGEXMATCH(A957, ""down""), SPLIT(A957,"" ""), 0)"),0.0)</f>
        <v>0</v>
      </c>
      <c r="E957" s="5"/>
      <c r="F957" s="4" t="str">
        <f>IFERROR(__xludf.DUMMYFUNCTION("IF(REGEXMATCH(A957, ""up""), SPLIT(A957,"" ""), 0)"),"up")</f>
        <v>up</v>
      </c>
      <c r="G957" s="5">
        <f>IFERROR(__xludf.DUMMYFUNCTION("""COMPUTED_VALUE"""),8.0)</f>
        <v>8</v>
      </c>
      <c r="H957" s="6">
        <f t="shared" si="1"/>
        <v>859</v>
      </c>
      <c r="I957" s="6">
        <f t="shared" si="2"/>
        <v>907726</v>
      </c>
    </row>
    <row r="958">
      <c r="A958" s="3" t="s">
        <v>37</v>
      </c>
      <c r="B958" s="4" t="str">
        <f>IFERROR(__xludf.DUMMYFUNCTION("IF(REGEXMATCH(A958, ""forward""), SPLIT(A958,"" ""), 0)"),"forward")</f>
        <v>forward</v>
      </c>
      <c r="C958" s="5">
        <f>IFERROR(__xludf.DUMMYFUNCTION("""COMPUTED_VALUE"""),9.0)</f>
        <v>9</v>
      </c>
      <c r="D958" s="4">
        <f>IFERROR(__xludf.DUMMYFUNCTION("IF(REGEXMATCH(A958, ""down""), SPLIT(A958,"" ""), 0)"),0.0)</f>
        <v>0</v>
      </c>
      <c r="E958" s="5"/>
      <c r="F958" s="4">
        <f>IFERROR(__xludf.DUMMYFUNCTION("IF(REGEXMATCH(A958, ""up""), SPLIT(A958,"" ""), 0)"),0.0)</f>
        <v>0</v>
      </c>
      <c r="G958" s="5"/>
      <c r="H958" s="6">
        <f t="shared" si="1"/>
        <v>859</v>
      </c>
      <c r="I958" s="6">
        <f t="shared" si="2"/>
        <v>915457</v>
      </c>
    </row>
    <row r="959">
      <c r="A959" s="3" t="s">
        <v>14</v>
      </c>
      <c r="B959" s="4">
        <f>IFERROR(__xludf.DUMMYFUNCTION("IF(REGEXMATCH(A959, ""forward""), SPLIT(A959,"" ""), 0)"),0.0)</f>
        <v>0</v>
      </c>
      <c r="C959" s="5"/>
      <c r="D959" s="4" t="str">
        <f>IFERROR(__xludf.DUMMYFUNCTION("IF(REGEXMATCH(A959, ""down""), SPLIT(A959,"" ""), 0)"),"down")</f>
        <v>down</v>
      </c>
      <c r="E959" s="5">
        <f>IFERROR(__xludf.DUMMYFUNCTION("""COMPUTED_VALUE"""),8.0)</f>
        <v>8</v>
      </c>
      <c r="F959" s="4">
        <f>IFERROR(__xludf.DUMMYFUNCTION("IF(REGEXMATCH(A959, ""up""), SPLIT(A959,"" ""), 0)"),0.0)</f>
        <v>0</v>
      </c>
      <c r="G959" s="5"/>
      <c r="H959" s="6">
        <f t="shared" si="1"/>
        <v>867</v>
      </c>
      <c r="I959" s="6">
        <f t="shared" si="2"/>
        <v>915457</v>
      </c>
    </row>
    <row r="960">
      <c r="A960" s="3" t="s">
        <v>38</v>
      </c>
      <c r="B960" s="4">
        <f>IFERROR(__xludf.DUMMYFUNCTION("IF(REGEXMATCH(A960, ""forward""), SPLIT(A960,"" ""), 0)"),0.0)</f>
        <v>0</v>
      </c>
      <c r="C960" s="5"/>
      <c r="D960" s="4">
        <f>IFERROR(__xludf.DUMMYFUNCTION("IF(REGEXMATCH(A960, ""down""), SPLIT(A960,"" ""), 0)"),0.0)</f>
        <v>0</v>
      </c>
      <c r="E960" s="5"/>
      <c r="F960" s="4" t="str">
        <f>IFERROR(__xludf.DUMMYFUNCTION("IF(REGEXMATCH(A960, ""up""), SPLIT(A960,"" ""), 0)"),"up")</f>
        <v>up</v>
      </c>
      <c r="G960" s="5">
        <f>IFERROR(__xludf.DUMMYFUNCTION("""COMPUTED_VALUE"""),7.0)</f>
        <v>7</v>
      </c>
      <c r="H960" s="6">
        <f t="shared" si="1"/>
        <v>860</v>
      </c>
      <c r="I960" s="6">
        <f t="shared" si="2"/>
        <v>915457</v>
      </c>
    </row>
    <row r="961">
      <c r="A961" s="3" t="s">
        <v>19</v>
      </c>
      <c r="B961" s="4">
        <f>IFERROR(__xludf.DUMMYFUNCTION("IF(REGEXMATCH(A961, ""forward""), SPLIT(A961,"" ""), 0)"),0.0)</f>
        <v>0</v>
      </c>
      <c r="C961" s="5"/>
      <c r="D961" s="4" t="str">
        <f>IFERROR(__xludf.DUMMYFUNCTION("IF(REGEXMATCH(A961, ""down""), SPLIT(A961,"" ""), 0)"),"down")</f>
        <v>down</v>
      </c>
      <c r="E961" s="5">
        <f>IFERROR(__xludf.DUMMYFUNCTION("""COMPUTED_VALUE"""),4.0)</f>
        <v>4</v>
      </c>
      <c r="F961" s="4">
        <f>IFERROR(__xludf.DUMMYFUNCTION("IF(REGEXMATCH(A961, ""up""), SPLIT(A961,"" ""), 0)"),0.0)</f>
        <v>0</v>
      </c>
      <c r="G961" s="5"/>
      <c r="H961" s="6">
        <f t="shared" si="1"/>
        <v>864</v>
      </c>
      <c r="I961" s="6">
        <f t="shared" si="2"/>
        <v>915457</v>
      </c>
    </row>
    <row r="962">
      <c r="A962" s="3" t="s">
        <v>27</v>
      </c>
      <c r="B962" s="4">
        <f>IFERROR(__xludf.DUMMYFUNCTION("IF(REGEXMATCH(A962, ""forward""), SPLIT(A962,"" ""), 0)"),0.0)</f>
        <v>0</v>
      </c>
      <c r="C962" s="5"/>
      <c r="D962" s="4">
        <f>IFERROR(__xludf.DUMMYFUNCTION("IF(REGEXMATCH(A962, ""down""), SPLIT(A962,"" ""), 0)"),0.0)</f>
        <v>0</v>
      </c>
      <c r="E962" s="5"/>
      <c r="F962" s="4" t="str">
        <f>IFERROR(__xludf.DUMMYFUNCTION("IF(REGEXMATCH(A962, ""up""), SPLIT(A962,"" ""), 0)"),"up")</f>
        <v>up</v>
      </c>
      <c r="G962" s="5">
        <f>IFERROR(__xludf.DUMMYFUNCTION("""COMPUTED_VALUE"""),3.0)</f>
        <v>3</v>
      </c>
      <c r="H962" s="6">
        <f t="shared" si="1"/>
        <v>861</v>
      </c>
      <c r="I962" s="6">
        <f t="shared" si="2"/>
        <v>915457</v>
      </c>
    </row>
    <row r="963">
      <c r="A963" s="3" t="s">
        <v>28</v>
      </c>
      <c r="B963" s="4" t="str">
        <f>IFERROR(__xludf.DUMMYFUNCTION("IF(REGEXMATCH(A963, ""forward""), SPLIT(A963,"" ""), 0)"),"forward")</f>
        <v>forward</v>
      </c>
      <c r="C963" s="5">
        <f>IFERROR(__xludf.DUMMYFUNCTION("""COMPUTED_VALUE"""),6.0)</f>
        <v>6</v>
      </c>
      <c r="D963" s="4">
        <f>IFERROR(__xludf.DUMMYFUNCTION("IF(REGEXMATCH(A963, ""down""), SPLIT(A963,"" ""), 0)"),0.0)</f>
        <v>0</v>
      </c>
      <c r="E963" s="5"/>
      <c r="F963" s="4">
        <f>IFERROR(__xludf.DUMMYFUNCTION("IF(REGEXMATCH(A963, ""up""), SPLIT(A963,"" ""), 0)"),0.0)</f>
        <v>0</v>
      </c>
      <c r="G963" s="5"/>
      <c r="H963" s="6">
        <f t="shared" si="1"/>
        <v>861</v>
      </c>
      <c r="I963" s="6">
        <f t="shared" si="2"/>
        <v>920623</v>
      </c>
    </row>
    <row r="964">
      <c r="A964" s="3" t="s">
        <v>15</v>
      </c>
      <c r="B964" s="4">
        <f>IFERROR(__xludf.DUMMYFUNCTION("IF(REGEXMATCH(A964, ""forward""), SPLIT(A964,"" ""), 0)"),0.0)</f>
        <v>0</v>
      </c>
      <c r="C964" s="5"/>
      <c r="D964" s="4" t="str">
        <f>IFERROR(__xludf.DUMMYFUNCTION("IF(REGEXMATCH(A964, ""down""), SPLIT(A964,"" ""), 0)"),"down")</f>
        <v>down</v>
      </c>
      <c r="E964" s="5">
        <f>IFERROR(__xludf.DUMMYFUNCTION("""COMPUTED_VALUE"""),3.0)</f>
        <v>3</v>
      </c>
      <c r="F964" s="4">
        <f>IFERROR(__xludf.DUMMYFUNCTION("IF(REGEXMATCH(A964, ""up""), SPLIT(A964,"" ""), 0)"),0.0)</f>
        <v>0</v>
      </c>
      <c r="G964" s="5"/>
      <c r="H964" s="6">
        <f t="shared" si="1"/>
        <v>864</v>
      </c>
      <c r="I964" s="6">
        <f t="shared" si="2"/>
        <v>920623</v>
      </c>
    </row>
    <row r="965">
      <c r="A965" s="3" t="s">
        <v>27</v>
      </c>
      <c r="B965" s="4">
        <f>IFERROR(__xludf.DUMMYFUNCTION("IF(REGEXMATCH(A965, ""forward""), SPLIT(A965,"" ""), 0)"),0.0)</f>
        <v>0</v>
      </c>
      <c r="C965" s="5"/>
      <c r="D965" s="4">
        <f>IFERROR(__xludf.DUMMYFUNCTION("IF(REGEXMATCH(A965, ""down""), SPLIT(A965,"" ""), 0)"),0.0)</f>
        <v>0</v>
      </c>
      <c r="E965" s="5"/>
      <c r="F965" s="4" t="str">
        <f>IFERROR(__xludf.DUMMYFUNCTION("IF(REGEXMATCH(A965, ""up""), SPLIT(A965,"" ""), 0)"),"up")</f>
        <v>up</v>
      </c>
      <c r="G965" s="5">
        <f>IFERROR(__xludf.DUMMYFUNCTION("""COMPUTED_VALUE"""),3.0)</f>
        <v>3</v>
      </c>
      <c r="H965" s="6">
        <f t="shared" si="1"/>
        <v>861</v>
      </c>
      <c r="I965" s="6">
        <f t="shared" si="2"/>
        <v>920623</v>
      </c>
    </row>
    <row r="966">
      <c r="A966" s="3" t="s">
        <v>21</v>
      </c>
      <c r="B966" s="4">
        <f>IFERROR(__xludf.DUMMYFUNCTION("IF(REGEXMATCH(A966, ""forward""), SPLIT(A966,"" ""), 0)"),0.0)</f>
        <v>0</v>
      </c>
      <c r="C966" s="5"/>
      <c r="D966" s="4" t="str">
        <f>IFERROR(__xludf.DUMMYFUNCTION("IF(REGEXMATCH(A966, ""down""), SPLIT(A966,"" ""), 0)"),"down")</f>
        <v>down</v>
      </c>
      <c r="E966" s="5">
        <f>IFERROR(__xludf.DUMMYFUNCTION("""COMPUTED_VALUE"""),6.0)</f>
        <v>6</v>
      </c>
      <c r="F966" s="4">
        <f>IFERROR(__xludf.DUMMYFUNCTION("IF(REGEXMATCH(A966, ""up""), SPLIT(A966,"" ""), 0)"),0.0)</f>
        <v>0</v>
      </c>
      <c r="G966" s="5"/>
      <c r="H966" s="6">
        <f t="shared" si="1"/>
        <v>867</v>
      </c>
      <c r="I966" s="6">
        <f t="shared" si="2"/>
        <v>920623</v>
      </c>
    </row>
    <row r="967">
      <c r="A967" s="3" t="s">
        <v>15</v>
      </c>
      <c r="B967" s="4">
        <f>IFERROR(__xludf.DUMMYFUNCTION("IF(REGEXMATCH(A967, ""forward""), SPLIT(A967,"" ""), 0)"),0.0)</f>
        <v>0</v>
      </c>
      <c r="C967" s="5"/>
      <c r="D967" s="4" t="str">
        <f>IFERROR(__xludf.DUMMYFUNCTION("IF(REGEXMATCH(A967, ""down""), SPLIT(A967,"" ""), 0)"),"down")</f>
        <v>down</v>
      </c>
      <c r="E967" s="5">
        <f>IFERROR(__xludf.DUMMYFUNCTION("""COMPUTED_VALUE"""),3.0)</f>
        <v>3</v>
      </c>
      <c r="F967" s="4">
        <f>IFERROR(__xludf.DUMMYFUNCTION("IF(REGEXMATCH(A967, ""up""), SPLIT(A967,"" ""), 0)"),0.0)</f>
        <v>0</v>
      </c>
      <c r="G967" s="5"/>
      <c r="H967" s="6">
        <f t="shared" si="1"/>
        <v>870</v>
      </c>
      <c r="I967" s="6">
        <f t="shared" si="2"/>
        <v>920623</v>
      </c>
    </row>
    <row r="968">
      <c r="A968" s="3" t="s">
        <v>34</v>
      </c>
      <c r="B968" s="4">
        <f>IFERROR(__xludf.DUMMYFUNCTION("IF(REGEXMATCH(A968, ""forward""), SPLIT(A968,"" ""), 0)"),0.0)</f>
        <v>0</v>
      </c>
      <c r="C968" s="5"/>
      <c r="D968" s="4">
        <f>IFERROR(__xludf.DUMMYFUNCTION("IF(REGEXMATCH(A968, ""down""), SPLIT(A968,"" ""), 0)"),0.0)</f>
        <v>0</v>
      </c>
      <c r="E968" s="5"/>
      <c r="F968" s="4" t="str">
        <f>IFERROR(__xludf.DUMMYFUNCTION("IF(REGEXMATCH(A968, ""up""), SPLIT(A968,"" ""), 0)"),"up")</f>
        <v>up</v>
      </c>
      <c r="G968" s="5">
        <f>IFERROR(__xludf.DUMMYFUNCTION("""COMPUTED_VALUE"""),2.0)</f>
        <v>2</v>
      </c>
      <c r="H968" s="6">
        <f t="shared" si="1"/>
        <v>868</v>
      </c>
      <c r="I968" s="6">
        <f t="shared" si="2"/>
        <v>920623</v>
      </c>
    </row>
    <row r="969">
      <c r="A969" s="3" t="s">
        <v>19</v>
      </c>
      <c r="B969" s="4">
        <f>IFERROR(__xludf.DUMMYFUNCTION("IF(REGEXMATCH(A969, ""forward""), SPLIT(A969,"" ""), 0)"),0.0)</f>
        <v>0</v>
      </c>
      <c r="C969" s="5"/>
      <c r="D969" s="4" t="str">
        <f>IFERROR(__xludf.DUMMYFUNCTION("IF(REGEXMATCH(A969, ""down""), SPLIT(A969,"" ""), 0)"),"down")</f>
        <v>down</v>
      </c>
      <c r="E969" s="5">
        <f>IFERROR(__xludf.DUMMYFUNCTION("""COMPUTED_VALUE"""),4.0)</f>
        <v>4</v>
      </c>
      <c r="F969" s="4">
        <f>IFERROR(__xludf.DUMMYFUNCTION("IF(REGEXMATCH(A969, ""up""), SPLIT(A969,"" ""), 0)"),0.0)</f>
        <v>0</v>
      </c>
      <c r="G969" s="5"/>
      <c r="H969" s="6">
        <f t="shared" si="1"/>
        <v>872</v>
      </c>
      <c r="I969" s="6">
        <f t="shared" si="2"/>
        <v>920623</v>
      </c>
    </row>
    <row r="970">
      <c r="A970" s="3" t="s">
        <v>19</v>
      </c>
      <c r="B970" s="4">
        <f>IFERROR(__xludf.DUMMYFUNCTION("IF(REGEXMATCH(A970, ""forward""), SPLIT(A970,"" ""), 0)"),0.0)</f>
        <v>0</v>
      </c>
      <c r="C970" s="5"/>
      <c r="D970" s="4" t="str">
        <f>IFERROR(__xludf.DUMMYFUNCTION("IF(REGEXMATCH(A970, ""down""), SPLIT(A970,"" ""), 0)"),"down")</f>
        <v>down</v>
      </c>
      <c r="E970" s="5">
        <f>IFERROR(__xludf.DUMMYFUNCTION("""COMPUTED_VALUE"""),4.0)</f>
        <v>4</v>
      </c>
      <c r="F970" s="4">
        <f>IFERROR(__xludf.DUMMYFUNCTION("IF(REGEXMATCH(A970, ""up""), SPLIT(A970,"" ""), 0)"),0.0)</f>
        <v>0</v>
      </c>
      <c r="G970" s="5"/>
      <c r="H970" s="6">
        <f t="shared" si="1"/>
        <v>876</v>
      </c>
      <c r="I970" s="6">
        <f t="shared" si="2"/>
        <v>920623</v>
      </c>
    </row>
    <row r="971">
      <c r="A971" s="3" t="s">
        <v>34</v>
      </c>
      <c r="B971" s="4">
        <f>IFERROR(__xludf.DUMMYFUNCTION("IF(REGEXMATCH(A971, ""forward""), SPLIT(A971,"" ""), 0)"),0.0)</f>
        <v>0</v>
      </c>
      <c r="C971" s="5"/>
      <c r="D971" s="4">
        <f>IFERROR(__xludf.DUMMYFUNCTION("IF(REGEXMATCH(A971, ""down""), SPLIT(A971,"" ""), 0)"),0.0)</f>
        <v>0</v>
      </c>
      <c r="E971" s="5"/>
      <c r="F971" s="4" t="str">
        <f>IFERROR(__xludf.DUMMYFUNCTION("IF(REGEXMATCH(A971, ""up""), SPLIT(A971,"" ""), 0)"),"up")</f>
        <v>up</v>
      </c>
      <c r="G971" s="5">
        <f>IFERROR(__xludf.DUMMYFUNCTION("""COMPUTED_VALUE"""),2.0)</f>
        <v>2</v>
      </c>
      <c r="H971" s="6">
        <f t="shared" si="1"/>
        <v>874</v>
      </c>
      <c r="I971" s="6">
        <f t="shared" si="2"/>
        <v>920623</v>
      </c>
    </row>
    <row r="972">
      <c r="A972" s="3" t="s">
        <v>21</v>
      </c>
      <c r="B972" s="4">
        <f>IFERROR(__xludf.DUMMYFUNCTION("IF(REGEXMATCH(A972, ""forward""), SPLIT(A972,"" ""), 0)"),0.0)</f>
        <v>0</v>
      </c>
      <c r="C972" s="5"/>
      <c r="D972" s="4" t="str">
        <f>IFERROR(__xludf.DUMMYFUNCTION("IF(REGEXMATCH(A972, ""down""), SPLIT(A972,"" ""), 0)"),"down")</f>
        <v>down</v>
      </c>
      <c r="E972" s="5">
        <f>IFERROR(__xludf.DUMMYFUNCTION("""COMPUTED_VALUE"""),6.0)</f>
        <v>6</v>
      </c>
      <c r="F972" s="4">
        <f>IFERROR(__xludf.DUMMYFUNCTION("IF(REGEXMATCH(A972, ""up""), SPLIT(A972,"" ""), 0)"),0.0)</f>
        <v>0</v>
      </c>
      <c r="G972" s="5"/>
      <c r="H972" s="6">
        <f t="shared" si="1"/>
        <v>880</v>
      </c>
      <c r="I972" s="6">
        <f t="shared" si="2"/>
        <v>920623</v>
      </c>
    </row>
    <row r="973">
      <c r="A973" s="3" t="s">
        <v>31</v>
      </c>
      <c r="B973" s="4">
        <f>IFERROR(__xludf.DUMMYFUNCTION("IF(REGEXMATCH(A973, ""forward""), SPLIT(A973,"" ""), 0)"),0.0)</f>
        <v>0</v>
      </c>
      <c r="C973" s="5"/>
      <c r="D973" s="4" t="str">
        <f>IFERROR(__xludf.DUMMYFUNCTION("IF(REGEXMATCH(A973, ""down""), SPLIT(A973,"" ""), 0)"),"down")</f>
        <v>down</v>
      </c>
      <c r="E973" s="5">
        <f>IFERROR(__xludf.DUMMYFUNCTION("""COMPUTED_VALUE"""),5.0)</f>
        <v>5</v>
      </c>
      <c r="F973" s="4">
        <f>IFERROR(__xludf.DUMMYFUNCTION("IF(REGEXMATCH(A973, ""up""), SPLIT(A973,"" ""), 0)"),0.0)</f>
        <v>0</v>
      </c>
      <c r="G973" s="5"/>
      <c r="H973" s="6">
        <f t="shared" si="1"/>
        <v>885</v>
      </c>
      <c r="I973" s="6">
        <f t="shared" si="2"/>
        <v>920623</v>
      </c>
    </row>
    <row r="974">
      <c r="A974" s="3" t="s">
        <v>33</v>
      </c>
      <c r="B974" s="4">
        <f>IFERROR(__xludf.DUMMYFUNCTION("IF(REGEXMATCH(A974, ""forward""), SPLIT(A974,"" ""), 0)"),0.0)</f>
        <v>0</v>
      </c>
      <c r="C974" s="5"/>
      <c r="D974" s="4" t="str">
        <f>IFERROR(__xludf.DUMMYFUNCTION("IF(REGEXMATCH(A974, ""down""), SPLIT(A974,"" ""), 0)"),"down")</f>
        <v>down</v>
      </c>
      <c r="E974" s="5">
        <f>IFERROR(__xludf.DUMMYFUNCTION("""COMPUTED_VALUE"""),9.0)</f>
        <v>9</v>
      </c>
      <c r="F974" s="4">
        <f>IFERROR(__xludf.DUMMYFUNCTION("IF(REGEXMATCH(A974, ""up""), SPLIT(A974,"" ""), 0)"),0.0)</f>
        <v>0</v>
      </c>
      <c r="G974" s="5"/>
      <c r="H974" s="6">
        <f t="shared" si="1"/>
        <v>894</v>
      </c>
      <c r="I974" s="6">
        <f t="shared" si="2"/>
        <v>920623</v>
      </c>
    </row>
    <row r="975">
      <c r="A975" s="3" t="s">
        <v>16</v>
      </c>
      <c r="B975" s="4">
        <f>IFERROR(__xludf.DUMMYFUNCTION("IF(REGEXMATCH(A975, ""forward""), SPLIT(A975,"" ""), 0)"),0.0)</f>
        <v>0</v>
      </c>
      <c r="C975" s="5"/>
      <c r="D975" s="4" t="str">
        <f>IFERROR(__xludf.DUMMYFUNCTION("IF(REGEXMATCH(A975, ""down""), SPLIT(A975,"" ""), 0)"),"down")</f>
        <v>down</v>
      </c>
      <c r="E975" s="5">
        <f>IFERROR(__xludf.DUMMYFUNCTION("""COMPUTED_VALUE"""),1.0)</f>
        <v>1</v>
      </c>
      <c r="F975" s="4">
        <f>IFERROR(__xludf.DUMMYFUNCTION("IF(REGEXMATCH(A975, ""up""), SPLIT(A975,"" ""), 0)"),0.0)</f>
        <v>0</v>
      </c>
      <c r="G975" s="5"/>
      <c r="H975" s="6">
        <f t="shared" si="1"/>
        <v>895</v>
      </c>
      <c r="I975" s="6">
        <f t="shared" si="2"/>
        <v>920623</v>
      </c>
    </row>
    <row r="976">
      <c r="A976" s="3" t="s">
        <v>22</v>
      </c>
      <c r="B976" s="4">
        <f>IFERROR(__xludf.DUMMYFUNCTION("IF(REGEXMATCH(A976, ""forward""), SPLIT(A976,"" ""), 0)"),0.0)</f>
        <v>0</v>
      </c>
      <c r="C976" s="5"/>
      <c r="D976" s="4" t="str">
        <f>IFERROR(__xludf.DUMMYFUNCTION("IF(REGEXMATCH(A976, ""down""), SPLIT(A976,"" ""), 0)"),"down")</f>
        <v>down</v>
      </c>
      <c r="E976" s="5">
        <f>IFERROR(__xludf.DUMMYFUNCTION("""COMPUTED_VALUE"""),7.0)</f>
        <v>7</v>
      </c>
      <c r="F976" s="4">
        <f>IFERROR(__xludf.DUMMYFUNCTION("IF(REGEXMATCH(A976, ""up""), SPLIT(A976,"" ""), 0)"),0.0)</f>
        <v>0</v>
      </c>
      <c r="G976" s="5"/>
      <c r="H976" s="6">
        <f t="shared" si="1"/>
        <v>902</v>
      </c>
      <c r="I976" s="6">
        <f t="shared" si="2"/>
        <v>920623</v>
      </c>
    </row>
    <row r="977">
      <c r="A977" s="3" t="s">
        <v>35</v>
      </c>
      <c r="B977" s="4">
        <f>IFERROR(__xludf.DUMMYFUNCTION("IF(REGEXMATCH(A977, ""forward""), SPLIT(A977,"" ""), 0)"),0.0)</f>
        <v>0</v>
      </c>
      <c r="C977" s="5"/>
      <c r="D977" s="4">
        <f>IFERROR(__xludf.DUMMYFUNCTION("IF(REGEXMATCH(A977, ""down""), SPLIT(A977,"" ""), 0)"),0.0)</f>
        <v>0</v>
      </c>
      <c r="E977" s="5"/>
      <c r="F977" s="4" t="str">
        <f>IFERROR(__xludf.DUMMYFUNCTION("IF(REGEXMATCH(A977, ""up""), SPLIT(A977,"" ""), 0)"),"up")</f>
        <v>up</v>
      </c>
      <c r="G977" s="5">
        <f>IFERROR(__xludf.DUMMYFUNCTION("""COMPUTED_VALUE"""),9.0)</f>
        <v>9</v>
      </c>
      <c r="H977" s="6">
        <f t="shared" si="1"/>
        <v>893</v>
      </c>
      <c r="I977" s="6">
        <f t="shared" si="2"/>
        <v>920623</v>
      </c>
    </row>
    <row r="978">
      <c r="A978" s="3" t="s">
        <v>19</v>
      </c>
      <c r="B978" s="4">
        <f>IFERROR(__xludf.DUMMYFUNCTION("IF(REGEXMATCH(A978, ""forward""), SPLIT(A978,"" ""), 0)"),0.0)</f>
        <v>0</v>
      </c>
      <c r="C978" s="5"/>
      <c r="D978" s="4" t="str">
        <f>IFERROR(__xludf.DUMMYFUNCTION("IF(REGEXMATCH(A978, ""down""), SPLIT(A978,"" ""), 0)"),"down")</f>
        <v>down</v>
      </c>
      <c r="E978" s="5">
        <f>IFERROR(__xludf.DUMMYFUNCTION("""COMPUTED_VALUE"""),4.0)</f>
        <v>4</v>
      </c>
      <c r="F978" s="4">
        <f>IFERROR(__xludf.DUMMYFUNCTION("IF(REGEXMATCH(A978, ""up""), SPLIT(A978,"" ""), 0)"),0.0)</f>
        <v>0</v>
      </c>
      <c r="G978" s="5"/>
      <c r="H978" s="6">
        <f t="shared" si="1"/>
        <v>897</v>
      </c>
      <c r="I978" s="6">
        <f t="shared" si="2"/>
        <v>920623</v>
      </c>
    </row>
    <row r="979">
      <c r="A979" s="3" t="s">
        <v>18</v>
      </c>
      <c r="B979" s="4">
        <f>IFERROR(__xludf.DUMMYFUNCTION("IF(REGEXMATCH(A979, ""forward""), SPLIT(A979,"" ""), 0)"),0.0)</f>
        <v>0</v>
      </c>
      <c r="C979" s="5"/>
      <c r="D979" s="4">
        <f>IFERROR(__xludf.DUMMYFUNCTION("IF(REGEXMATCH(A979, ""down""), SPLIT(A979,"" ""), 0)"),0.0)</f>
        <v>0</v>
      </c>
      <c r="E979" s="5"/>
      <c r="F979" s="4" t="str">
        <f>IFERROR(__xludf.DUMMYFUNCTION("IF(REGEXMATCH(A979, ""up""), SPLIT(A979,"" ""), 0)"),"up")</f>
        <v>up</v>
      </c>
      <c r="G979" s="5">
        <f>IFERROR(__xludf.DUMMYFUNCTION("""COMPUTED_VALUE"""),6.0)</f>
        <v>6</v>
      </c>
      <c r="H979" s="6">
        <f t="shared" si="1"/>
        <v>891</v>
      </c>
      <c r="I979" s="6">
        <f t="shared" si="2"/>
        <v>920623</v>
      </c>
    </row>
    <row r="980">
      <c r="A980" s="3" t="s">
        <v>21</v>
      </c>
      <c r="B980" s="4">
        <f>IFERROR(__xludf.DUMMYFUNCTION("IF(REGEXMATCH(A980, ""forward""), SPLIT(A980,"" ""), 0)"),0.0)</f>
        <v>0</v>
      </c>
      <c r="C980" s="5"/>
      <c r="D980" s="4" t="str">
        <f>IFERROR(__xludf.DUMMYFUNCTION("IF(REGEXMATCH(A980, ""down""), SPLIT(A980,"" ""), 0)"),"down")</f>
        <v>down</v>
      </c>
      <c r="E980" s="5">
        <f>IFERROR(__xludf.DUMMYFUNCTION("""COMPUTED_VALUE"""),6.0)</f>
        <v>6</v>
      </c>
      <c r="F980" s="4">
        <f>IFERROR(__xludf.DUMMYFUNCTION("IF(REGEXMATCH(A980, ""up""), SPLIT(A980,"" ""), 0)"),0.0)</f>
        <v>0</v>
      </c>
      <c r="G980" s="5"/>
      <c r="H980" s="6">
        <f t="shared" si="1"/>
        <v>897</v>
      </c>
      <c r="I980" s="6">
        <f t="shared" si="2"/>
        <v>920623</v>
      </c>
    </row>
    <row r="981">
      <c r="A981" s="3" t="s">
        <v>37</v>
      </c>
      <c r="B981" s="4" t="str">
        <f>IFERROR(__xludf.DUMMYFUNCTION("IF(REGEXMATCH(A981, ""forward""), SPLIT(A981,"" ""), 0)"),"forward")</f>
        <v>forward</v>
      </c>
      <c r="C981" s="5">
        <f>IFERROR(__xludf.DUMMYFUNCTION("""COMPUTED_VALUE"""),9.0)</f>
        <v>9</v>
      </c>
      <c r="D981" s="4">
        <f>IFERROR(__xludf.DUMMYFUNCTION("IF(REGEXMATCH(A981, ""down""), SPLIT(A981,"" ""), 0)"),0.0)</f>
        <v>0</v>
      </c>
      <c r="E981" s="5"/>
      <c r="F981" s="4">
        <f>IFERROR(__xludf.DUMMYFUNCTION("IF(REGEXMATCH(A981, ""up""), SPLIT(A981,"" ""), 0)"),0.0)</f>
        <v>0</v>
      </c>
      <c r="G981" s="5"/>
      <c r="H981" s="6">
        <f t="shared" si="1"/>
        <v>897</v>
      </c>
      <c r="I981" s="6">
        <f t="shared" si="2"/>
        <v>928696</v>
      </c>
    </row>
    <row r="982">
      <c r="A982" s="3" t="s">
        <v>20</v>
      </c>
      <c r="B982" s="4" t="str">
        <f>IFERROR(__xludf.DUMMYFUNCTION("IF(REGEXMATCH(A982, ""forward""), SPLIT(A982,"" ""), 0)"),"forward")</f>
        <v>forward</v>
      </c>
      <c r="C982" s="5">
        <f>IFERROR(__xludf.DUMMYFUNCTION("""COMPUTED_VALUE"""),2.0)</f>
        <v>2</v>
      </c>
      <c r="D982" s="4">
        <f>IFERROR(__xludf.DUMMYFUNCTION("IF(REGEXMATCH(A982, ""down""), SPLIT(A982,"" ""), 0)"),0.0)</f>
        <v>0</v>
      </c>
      <c r="E982" s="5"/>
      <c r="F982" s="4">
        <f>IFERROR(__xludf.DUMMYFUNCTION("IF(REGEXMATCH(A982, ""up""), SPLIT(A982,"" ""), 0)"),0.0)</f>
        <v>0</v>
      </c>
      <c r="G982" s="5"/>
      <c r="H982" s="6">
        <f t="shared" si="1"/>
        <v>897</v>
      </c>
      <c r="I982" s="6">
        <f t="shared" si="2"/>
        <v>930490</v>
      </c>
    </row>
    <row r="983">
      <c r="A983" s="3" t="s">
        <v>14</v>
      </c>
      <c r="B983" s="4">
        <f>IFERROR(__xludf.DUMMYFUNCTION("IF(REGEXMATCH(A983, ""forward""), SPLIT(A983,"" ""), 0)"),0.0)</f>
        <v>0</v>
      </c>
      <c r="C983" s="5"/>
      <c r="D983" s="4" t="str">
        <f>IFERROR(__xludf.DUMMYFUNCTION("IF(REGEXMATCH(A983, ""down""), SPLIT(A983,"" ""), 0)"),"down")</f>
        <v>down</v>
      </c>
      <c r="E983" s="5">
        <f>IFERROR(__xludf.DUMMYFUNCTION("""COMPUTED_VALUE"""),8.0)</f>
        <v>8</v>
      </c>
      <c r="F983" s="4">
        <f>IFERROR(__xludf.DUMMYFUNCTION("IF(REGEXMATCH(A983, ""up""), SPLIT(A983,"" ""), 0)"),0.0)</f>
        <v>0</v>
      </c>
      <c r="G983" s="5"/>
      <c r="H983" s="6">
        <f t="shared" si="1"/>
        <v>905</v>
      </c>
      <c r="I983" s="6">
        <f t="shared" si="2"/>
        <v>930490</v>
      </c>
    </row>
    <row r="984">
      <c r="A984" s="3" t="s">
        <v>15</v>
      </c>
      <c r="B984" s="4">
        <f>IFERROR(__xludf.DUMMYFUNCTION("IF(REGEXMATCH(A984, ""forward""), SPLIT(A984,"" ""), 0)"),0.0)</f>
        <v>0</v>
      </c>
      <c r="C984" s="5"/>
      <c r="D984" s="4" t="str">
        <f>IFERROR(__xludf.DUMMYFUNCTION("IF(REGEXMATCH(A984, ""down""), SPLIT(A984,"" ""), 0)"),"down")</f>
        <v>down</v>
      </c>
      <c r="E984" s="5">
        <f>IFERROR(__xludf.DUMMYFUNCTION("""COMPUTED_VALUE"""),3.0)</f>
        <v>3</v>
      </c>
      <c r="F984" s="4">
        <f>IFERROR(__xludf.DUMMYFUNCTION("IF(REGEXMATCH(A984, ""up""), SPLIT(A984,"" ""), 0)"),0.0)</f>
        <v>0</v>
      </c>
      <c r="G984" s="5"/>
      <c r="H984" s="6">
        <f t="shared" si="1"/>
        <v>908</v>
      </c>
      <c r="I984" s="6">
        <f t="shared" si="2"/>
        <v>930490</v>
      </c>
    </row>
    <row r="985">
      <c r="A985" s="3" t="s">
        <v>12</v>
      </c>
      <c r="B985" s="4" t="str">
        <f>IFERROR(__xludf.DUMMYFUNCTION("IF(REGEXMATCH(A985, ""forward""), SPLIT(A985,"" ""), 0)"),"forward")</f>
        <v>forward</v>
      </c>
      <c r="C985" s="5">
        <f>IFERROR(__xludf.DUMMYFUNCTION("""COMPUTED_VALUE"""),4.0)</f>
        <v>4</v>
      </c>
      <c r="D985" s="4">
        <f>IFERROR(__xludf.DUMMYFUNCTION("IF(REGEXMATCH(A985, ""down""), SPLIT(A985,"" ""), 0)"),0.0)</f>
        <v>0</v>
      </c>
      <c r="E985" s="5"/>
      <c r="F985" s="4">
        <f>IFERROR(__xludf.DUMMYFUNCTION("IF(REGEXMATCH(A985, ""up""), SPLIT(A985,"" ""), 0)"),0.0)</f>
        <v>0</v>
      </c>
      <c r="G985" s="5"/>
      <c r="H985" s="6">
        <f t="shared" si="1"/>
        <v>908</v>
      </c>
      <c r="I985" s="6">
        <f t="shared" si="2"/>
        <v>934122</v>
      </c>
    </row>
    <row r="986">
      <c r="A986" s="3" t="s">
        <v>12</v>
      </c>
      <c r="B986" s="4" t="str">
        <f>IFERROR(__xludf.DUMMYFUNCTION("IF(REGEXMATCH(A986, ""forward""), SPLIT(A986,"" ""), 0)"),"forward")</f>
        <v>forward</v>
      </c>
      <c r="C986" s="5">
        <f>IFERROR(__xludf.DUMMYFUNCTION("""COMPUTED_VALUE"""),4.0)</f>
        <v>4</v>
      </c>
      <c r="D986" s="4">
        <f>IFERROR(__xludf.DUMMYFUNCTION("IF(REGEXMATCH(A986, ""down""), SPLIT(A986,"" ""), 0)"),0.0)</f>
        <v>0</v>
      </c>
      <c r="E986" s="5"/>
      <c r="F986" s="4">
        <f>IFERROR(__xludf.DUMMYFUNCTION("IF(REGEXMATCH(A986, ""up""), SPLIT(A986,"" ""), 0)"),0.0)</f>
        <v>0</v>
      </c>
      <c r="G986" s="5"/>
      <c r="H986" s="6">
        <f t="shared" si="1"/>
        <v>908</v>
      </c>
      <c r="I986" s="6">
        <f t="shared" si="2"/>
        <v>937754</v>
      </c>
    </row>
    <row r="987">
      <c r="A987" s="3" t="s">
        <v>29</v>
      </c>
      <c r="B987" s="4" t="str">
        <f>IFERROR(__xludf.DUMMYFUNCTION("IF(REGEXMATCH(A987, ""forward""), SPLIT(A987,"" ""), 0)"),"forward")</f>
        <v>forward</v>
      </c>
      <c r="C987" s="5">
        <f>IFERROR(__xludf.DUMMYFUNCTION("""COMPUTED_VALUE"""),5.0)</f>
        <v>5</v>
      </c>
      <c r="D987" s="4">
        <f>IFERROR(__xludf.DUMMYFUNCTION("IF(REGEXMATCH(A987, ""down""), SPLIT(A987,"" ""), 0)"),0.0)</f>
        <v>0</v>
      </c>
      <c r="E987" s="5"/>
      <c r="F987" s="4">
        <f>IFERROR(__xludf.DUMMYFUNCTION("IF(REGEXMATCH(A987, ""up""), SPLIT(A987,"" ""), 0)"),0.0)</f>
        <v>0</v>
      </c>
      <c r="G987" s="5"/>
      <c r="H987" s="6">
        <f t="shared" si="1"/>
        <v>908</v>
      </c>
      <c r="I987" s="6">
        <f t="shared" si="2"/>
        <v>942294</v>
      </c>
    </row>
    <row r="988">
      <c r="A988" s="3" t="s">
        <v>25</v>
      </c>
      <c r="B988" s="4">
        <f>IFERROR(__xludf.DUMMYFUNCTION("IF(REGEXMATCH(A988, ""forward""), SPLIT(A988,"" ""), 0)"),0.0)</f>
        <v>0</v>
      </c>
      <c r="C988" s="5"/>
      <c r="D988" s="4" t="str">
        <f>IFERROR(__xludf.DUMMYFUNCTION("IF(REGEXMATCH(A988, ""down""), SPLIT(A988,"" ""), 0)"),"down")</f>
        <v>down</v>
      </c>
      <c r="E988" s="5">
        <f>IFERROR(__xludf.DUMMYFUNCTION("""COMPUTED_VALUE"""),2.0)</f>
        <v>2</v>
      </c>
      <c r="F988" s="4">
        <f>IFERROR(__xludf.DUMMYFUNCTION("IF(REGEXMATCH(A988, ""up""), SPLIT(A988,"" ""), 0)"),0.0)</f>
        <v>0</v>
      </c>
      <c r="G988" s="5"/>
      <c r="H988" s="6">
        <f t="shared" si="1"/>
        <v>910</v>
      </c>
      <c r="I988" s="6">
        <f t="shared" si="2"/>
        <v>942294</v>
      </c>
    </row>
    <row r="989">
      <c r="A989" s="3" t="s">
        <v>14</v>
      </c>
      <c r="B989" s="4">
        <f>IFERROR(__xludf.DUMMYFUNCTION("IF(REGEXMATCH(A989, ""forward""), SPLIT(A989,"" ""), 0)"),0.0)</f>
        <v>0</v>
      </c>
      <c r="C989" s="5"/>
      <c r="D989" s="4" t="str">
        <f>IFERROR(__xludf.DUMMYFUNCTION("IF(REGEXMATCH(A989, ""down""), SPLIT(A989,"" ""), 0)"),"down")</f>
        <v>down</v>
      </c>
      <c r="E989" s="5">
        <f>IFERROR(__xludf.DUMMYFUNCTION("""COMPUTED_VALUE"""),8.0)</f>
        <v>8</v>
      </c>
      <c r="F989" s="4">
        <f>IFERROR(__xludf.DUMMYFUNCTION("IF(REGEXMATCH(A989, ""up""), SPLIT(A989,"" ""), 0)"),0.0)</f>
        <v>0</v>
      </c>
      <c r="G989" s="5"/>
      <c r="H989" s="6">
        <f t="shared" si="1"/>
        <v>918</v>
      </c>
      <c r="I989" s="6">
        <f t="shared" si="2"/>
        <v>942294</v>
      </c>
    </row>
    <row r="990">
      <c r="A990" s="3" t="s">
        <v>16</v>
      </c>
      <c r="B990" s="4">
        <f>IFERROR(__xludf.DUMMYFUNCTION("IF(REGEXMATCH(A990, ""forward""), SPLIT(A990,"" ""), 0)"),0.0)</f>
        <v>0</v>
      </c>
      <c r="C990" s="5"/>
      <c r="D990" s="4" t="str">
        <f>IFERROR(__xludf.DUMMYFUNCTION("IF(REGEXMATCH(A990, ""down""), SPLIT(A990,"" ""), 0)"),"down")</f>
        <v>down</v>
      </c>
      <c r="E990" s="5">
        <f>IFERROR(__xludf.DUMMYFUNCTION("""COMPUTED_VALUE"""),1.0)</f>
        <v>1</v>
      </c>
      <c r="F990" s="4">
        <f>IFERROR(__xludf.DUMMYFUNCTION("IF(REGEXMATCH(A990, ""up""), SPLIT(A990,"" ""), 0)"),0.0)</f>
        <v>0</v>
      </c>
      <c r="G990" s="5"/>
      <c r="H990" s="6">
        <f t="shared" si="1"/>
        <v>919</v>
      </c>
      <c r="I990" s="6">
        <f t="shared" si="2"/>
        <v>942294</v>
      </c>
    </row>
    <row r="991">
      <c r="A991" s="3" t="s">
        <v>39</v>
      </c>
      <c r="B991" s="4">
        <f>IFERROR(__xludf.DUMMYFUNCTION("IF(REGEXMATCH(A991, ""forward""), SPLIT(A991,"" ""), 0)"),0.0)</f>
        <v>0</v>
      </c>
      <c r="C991" s="5"/>
      <c r="D991" s="4">
        <f>IFERROR(__xludf.DUMMYFUNCTION("IF(REGEXMATCH(A991, ""down""), SPLIT(A991,"" ""), 0)"),0.0)</f>
        <v>0</v>
      </c>
      <c r="E991" s="5"/>
      <c r="F991" s="4" t="str">
        <f>IFERROR(__xludf.DUMMYFUNCTION("IF(REGEXMATCH(A991, ""up""), SPLIT(A991,"" ""), 0)"),"up")</f>
        <v>up</v>
      </c>
      <c r="G991" s="5">
        <f>IFERROR(__xludf.DUMMYFUNCTION("""COMPUTED_VALUE"""),4.0)</f>
        <v>4</v>
      </c>
      <c r="H991" s="6">
        <f t="shared" si="1"/>
        <v>915</v>
      </c>
      <c r="I991" s="6">
        <f t="shared" si="2"/>
        <v>942294</v>
      </c>
    </row>
    <row r="992">
      <c r="A992" s="3" t="s">
        <v>37</v>
      </c>
      <c r="B992" s="4" t="str">
        <f>IFERROR(__xludf.DUMMYFUNCTION("IF(REGEXMATCH(A992, ""forward""), SPLIT(A992,"" ""), 0)"),"forward")</f>
        <v>forward</v>
      </c>
      <c r="C992" s="5">
        <f>IFERROR(__xludf.DUMMYFUNCTION("""COMPUTED_VALUE"""),9.0)</f>
        <v>9</v>
      </c>
      <c r="D992" s="4">
        <f>IFERROR(__xludf.DUMMYFUNCTION("IF(REGEXMATCH(A992, ""down""), SPLIT(A992,"" ""), 0)"),0.0)</f>
        <v>0</v>
      </c>
      <c r="E992" s="5"/>
      <c r="F992" s="4">
        <f>IFERROR(__xludf.DUMMYFUNCTION("IF(REGEXMATCH(A992, ""up""), SPLIT(A992,"" ""), 0)"),0.0)</f>
        <v>0</v>
      </c>
      <c r="G992" s="5"/>
      <c r="H992" s="6">
        <f t="shared" si="1"/>
        <v>915</v>
      </c>
      <c r="I992" s="6">
        <f t="shared" si="2"/>
        <v>950529</v>
      </c>
    </row>
    <row r="993">
      <c r="A993" s="3" t="s">
        <v>38</v>
      </c>
      <c r="B993" s="4">
        <f>IFERROR(__xludf.DUMMYFUNCTION("IF(REGEXMATCH(A993, ""forward""), SPLIT(A993,"" ""), 0)"),0.0)</f>
        <v>0</v>
      </c>
      <c r="C993" s="5"/>
      <c r="D993" s="4">
        <f>IFERROR(__xludf.DUMMYFUNCTION("IF(REGEXMATCH(A993, ""down""), SPLIT(A993,"" ""), 0)"),0.0)</f>
        <v>0</v>
      </c>
      <c r="E993" s="5"/>
      <c r="F993" s="4" t="str">
        <f>IFERROR(__xludf.DUMMYFUNCTION("IF(REGEXMATCH(A993, ""up""), SPLIT(A993,"" ""), 0)"),"up")</f>
        <v>up</v>
      </c>
      <c r="G993" s="5">
        <f>IFERROR(__xludf.DUMMYFUNCTION("""COMPUTED_VALUE"""),7.0)</f>
        <v>7</v>
      </c>
      <c r="H993" s="6">
        <f t="shared" si="1"/>
        <v>908</v>
      </c>
      <c r="I993" s="6">
        <f t="shared" si="2"/>
        <v>950529</v>
      </c>
    </row>
    <row r="994">
      <c r="A994" s="3" t="s">
        <v>29</v>
      </c>
      <c r="B994" s="4" t="str">
        <f>IFERROR(__xludf.DUMMYFUNCTION("IF(REGEXMATCH(A994, ""forward""), SPLIT(A994,"" ""), 0)"),"forward")</f>
        <v>forward</v>
      </c>
      <c r="C994" s="5">
        <f>IFERROR(__xludf.DUMMYFUNCTION("""COMPUTED_VALUE"""),5.0)</f>
        <v>5</v>
      </c>
      <c r="D994" s="4">
        <f>IFERROR(__xludf.DUMMYFUNCTION("IF(REGEXMATCH(A994, ""down""), SPLIT(A994,"" ""), 0)"),0.0)</f>
        <v>0</v>
      </c>
      <c r="E994" s="5"/>
      <c r="F994" s="4">
        <f>IFERROR(__xludf.DUMMYFUNCTION("IF(REGEXMATCH(A994, ""up""), SPLIT(A994,"" ""), 0)"),0.0)</f>
        <v>0</v>
      </c>
      <c r="G994" s="5"/>
      <c r="H994" s="6">
        <f t="shared" si="1"/>
        <v>908</v>
      </c>
      <c r="I994" s="6">
        <f t="shared" si="2"/>
        <v>955069</v>
      </c>
    </row>
    <row r="995">
      <c r="A995" s="3" t="s">
        <v>31</v>
      </c>
      <c r="B995" s="4">
        <f>IFERROR(__xludf.DUMMYFUNCTION("IF(REGEXMATCH(A995, ""forward""), SPLIT(A995,"" ""), 0)"),0.0)</f>
        <v>0</v>
      </c>
      <c r="C995" s="5"/>
      <c r="D995" s="4" t="str">
        <f>IFERROR(__xludf.DUMMYFUNCTION("IF(REGEXMATCH(A995, ""down""), SPLIT(A995,"" ""), 0)"),"down")</f>
        <v>down</v>
      </c>
      <c r="E995" s="5">
        <f>IFERROR(__xludf.DUMMYFUNCTION("""COMPUTED_VALUE"""),5.0)</f>
        <v>5</v>
      </c>
      <c r="F995" s="4">
        <f>IFERROR(__xludf.DUMMYFUNCTION("IF(REGEXMATCH(A995, ""up""), SPLIT(A995,"" ""), 0)"),0.0)</f>
        <v>0</v>
      </c>
      <c r="G995" s="5"/>
      <c r="H995" s="6">
        <f t="shared" si="1"/>
        <v>913</v>
      </c>
      <c r="I995" s="6">
        <f t="shared" si="2"/>
        <v>955069</v>
      </c>
    </row>
    <row r="996">
      <c r="A996" s="3" t="s">
        <v>35</v>
      </c>
      <c r="B996" s="4">
        <f>IFERROR(__xludf.DUMMYFUNCTION("IF(REGEXMATCH(A996, ""forward""), SPLIT(A996,"" ""), 0)"),0.0)</f>
        <v>0</v>
      </c>
      <c r="C996" s="5"/>
      <c r="D996" s="4">
        <f>IFERROR(__xludf.DUMMYFUNCTION("IF(REGEXMATCH(A996, ""down""), SPLIT(A996,"" ""), 0)"),0.0)</f>
        <v>0</v>
      </c>
      <c r="E996" s="5"/>
      <c r="F996" s="4" t="str">
        <f>IFERROR(__xludf.DUMMYFUNCTION("IF(REGEXMATCH(A996, ""up""), SPLIT(A996,"" ""), 0)"),"up")</f>
        <v>up</v>
      </c>
      <c r="G996" s="5">
        <f>IFERROR(__xludf.DUMMYFUNCTION("""COMPUTED_VALUE"""),9.0)</f>
        <v>9</v>
      </c>
      <c r="H996" s="6">
        <f t="shared" si="1"/>
        <v>904</v>
      </c>
      <c r="I996" s="6">
        <f t="shared" si="2"/>
        <v>955069</v>
      </c>
    </row>
    <row r="997">
      <c r="A997" s="3" t="s">
        <v>25</v>
      </c>
      <c r="B997" s="4">
        <f>IFERROR(__xludf.DUMMYFUNCTION("IF(REGEXMATCH(A997, ""forward""), SPLIT(A997,"" ""), 0)"),0.0)</f>
        <v>0</v>
      </c>
      <c r="C997" s="5"/>
      <c r="D997" s="4" t="str">
        <f>IFERROR(__xludf.DUMMYFUNCTION("IF(REGEXMATCH(A997, ""down""), SPLIT(A997,"" ""), 0)"),"down")</f>
        <v>down</v>
      </c>
      <c r="E997" s="5">
        <f>IFERROR(__xludf.DUMMYFUNCTION("""COMPUTED_VALUE"""),2.0)</f>
        <v>2</v>
      </c>
      <c r="F997" s="4">
        <f>IFERROR(__xludf.DUMMYFUNCTION("IF(REGEXMATCH(A997, ""up""), SPLIT(A997,"" ""), 0)"),0.0)</f>
        <v>0</v>
      </c>
      <c r="G997" s="5"/>
      <c r="H997" s="6">
        <f t="shared" si="1"/>
        <v>906</v>
      </c>
      <c r="I997" s="6">
        <f t="shared" si="2"/>
        <v>955069</v>
      </c>
    </row>
    <row r="998">
      <c r="A998" s="3" t="s">
        <v>25</v>
      </c>
      <c r="B998" s="4">
        <f>IFERROR(__xludf.DUMMYFUNCTION("IF(REGEXMATCH(A998, ""forward""), SPLIT(A998,"" ""), 0)"),0.0)</f>
        <v>0</v>
      </c>
      <c r="C998" s="5"/>
      <c r="D998" s="4" t="str">
        <f>IFERROR(__xludf.DUMMYFUNCTION("IF(REGEXMATCH(A998, ""down""), SPLIT(A998,"" ""), 0)"),"down")</f>
        <v>down</v>
      </c>
      <c r="E998" s="5">
        <f>IFERROR(__xludf.DUMMYFUNCTION("""COMPUTED_VALUE"""),2.0)</f>
        <v>2</v>
      </c>
      <c r="F998" s="4">
        <f>IFERROR(__xludf.DUMMYFUNCTION("IF(REGEXMATCH(A998, ""up""), SPLIT(A998,"" ""), 0)"),0.0)</f>
        <v>0</v>
      </c>
      <c r="G998" s="5"/>
      <c r="H998" s="6">
        <f t="shared" si="1"/>
        <v>908</v>
      </c>
      <c r="I998" s="6">
        <f t="shared" si="2"/>
        <v>955069</v>
      </c>
    </row>
    <row r="999">
      <c r="A999" s="3" t="s">
        <v>12</v>
      </c>
      <c r="B999" s="4" t="str">
        <f>IFERROR(__xludf.DUMMYFUNCTION("IF(REGEXMATCH(A999, ""forward""), SPLIT(A999,"" ""), 0)"),"forward")</f>
        <v>forward</v>
      </c>
      <c r="C999" s="5">
        <f>IFERROR(__xludf.DUMMYFUNCTION("""COMPUTED_VALUE"""),4.0)</f>
        <v>4</v>
      </c>
      <c r="D999" s="4">
        <f>IFERROR(__xludf.DUMMYFUNCTION("IF(REGEXMATCH(A999, ""down""), SPLIT(A999,"" ""), 0)"),0.0)</f>
        <v>0</v>
      </c>
      <c r="E999" s="5"/>
      <c r="F999" s="4">
        <f>IFERROR(__xludf.DUMMYFUNCTION("IF(REGEXMATCH(A999, ""up""), SPLIT(A999,"" ""), 0)"),0.0)</f>
        <v>0</v>
      </c>
      <c r="G999" s="5"/>
      <c r="H999" s="6">
        <f t="shared" si="1"/>
        <v>908</v>
      </c>
      <c r="I999" s="6">
        <f t="shared" si="2"/>
        <v>958701</v>
      </c>
    </row>
    <row r="1000">
      <c r="A1000" s="3" t="s">
        <v>12</v>
      </c>
      <c r="B1000" s="4" t="str">
        <f>IFERROR(__xludf.DUMMYFUNCTION("IF(REGEXMATCH(A1000, ""forward""), SPLIT(A1000,"" ""), 0)"),"forward")</f>
        <v>forward</v>
      </c>
      <c r="C1000" s="5">
        <f>IFERROR(__xludf.DUMMYFUNCTION("""COMPUTED_VALUE"""),4.0)</f>
        <v>4</v>
      </c>
      <c r="D1000" s="4">
        <f>IFERROR(__xludf.DUMMYFUNCTION("IF(REGEXMATCH(A1000, ""down""), SPLIT(A1000,"" ""), 0)"),0.0)</f>
        <v>0</v>
      </c>
      <c r="E1000" s="5"/>
      <c r="F1000" s="4">
        <f>IFERROR(__xludf.DUMMYFUNCTION("IF(REGEXMATCH(A1000, ""up""), SPLIT(A1000,"" ""), 0)"),0.0)</f>
        <v>0</v>
      </c>
      <c r="G1000" s="5"/>
      <c r="H1000" s="6">
        <f t="shared" si="1"/>
        <v>908</v>
      </c>
      <c r="I1000" s="6">
        <f t="shared" si="2"/>
        <v>962333</v>
      </c>
    </row>
    <row r="1001">
      <c r="A1001" s="9" t="s">
        <v>17</v>
      </c>
      <c r="B1001" s="4" t="str">
        <f>IFERROR(__xludf.DUMMYFUNCTION("IF(REGEXMATCH(A1001, ""forward""), SPLIT(A1001,"" ""), 0)"),"forward")</f>
        <v>forward</v>
      </c>
      <c r="C1001" s="5">
        <f>IFERROR(__xludf.DUMMYFUNCTION("""COMPUTED_VALUE"""),8.0)</f>
        <v>8</v>
      </c>
      <c r="D1001" s="4">
        <f>IFERROR(__xludf.DUMMYFUNCTION("IF(REGEXMATCH(A1001, ""down""), SPLIT(A1001,"" ""), 0)"),0.0)</f>
        <v>0</v>
      </c>
      <c r="E1001" s="5"/>
      <c r="F1001" s="4">
        <f>IFERROR(__xludf.DUMMYFUNCTION("IF(REGEXMATCH(A1001, ""up""), SPLIT(A1001,"" ""), 0)"),0.0)</f>
        <v>0</v>
      </c>
      <c r="G1001" s="5"/>
      <c r="H1001" s="6">
        <f t="shared" si="1"/>
        <v>908</v>
      </c>
      <c r="I1001" s="6">
        <f t="shared" si="2"/>
        <v>969597</v>
      </c>
    </row>
  </sheetData>
  <drawing r:id="rId1"/>
</worksheet>
</file>