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Information" sheetId="2" r:id="rId5"/>
    <sheet name="Test Cases"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<sst xmlns="http://schemas.openxmlformats.org/spreadsheetml/2006/main" count="36" uniqueCount="36">
  <si>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 xml:space="preserve">  </t>
  </si>
  <si>
    <t/>
    <r>
      <rPr>
        <u/>
        <sz val="9.75"/>
        <color theme="10"/>
        <rFont val="Calibri"/>
        <family val="2"/>
      </rPr>
      <t>测试用例详情</t>
    </r>
  </si>
  <si>
    <t/>
    <r>
      <t xml:space="preserve">Date
 </t>
    </r>
    <r>
      <rPr>
        <sz val="12"/>
        <color rgb="FF000000"/>
        <rFont val="Calibri"/>
        <family val="2"/>
      </rPr>
      <t>日期</t>
    </r>
    <r>
      <rPr>
        <sz val="12"/>
        <color rgb="FF000000"/>
        <rFont val="Calibri"/>
        <family val="2"/>
      </rPr>
      <t xml:space="preserve"> </t>
    </r>
  </si>
  <si>
    <t/>
    <r>
      <t xml:space="preserve">Revision Version </t>
    </r>
    <r>
      <rPr>
        <sz val="12"/>
        <color rgb="FF000000"/>
        <rFont val="Calibri"/>
        <family val="2"/>
      </rPr>
      <t>修订</t>
    </r>
    <r>
      <rPr>
        <sz val="12"/>
        <color rgb="FF000000"/>
        <rFont val="Calibri"/>
        <family val="2"/>
      </rPr>
      <t xml:space="preserve"> </t>
    </r>
    <r>
      <rPr>
        <sz val="12"/>
        <color rgb="FF000000"/>
        <rFont val="Calibri"/>
        <family val="2"/>
      </rPr>
      <t>版本</t>
    </r>
  </si>
  <si>
    <t/>
    <r>
      <t xml:space="preserve">Change Description
 </t>
    </r>
    <r>
      <rPr>
        <sz val="12"/>
        <color rgb="FF000000"/>
        <rFont val="Calibri"/>
        <family val="2"/>
      </rPr>
      <t>修改描述</t>
    </r>
  </si>
  <si>
    <t/>
    <r>
      <t xml:space="preserve">Author
 </t>
    </r>
    <r>
      <rPr>
        <sz val="12"/>
        <color rgb="FF000000"/>
        <rFont val="Calibri"/>
        <family val="2"/>
      </rPr>
      <t>作者</t>
    </r>
  </si>
  <si>
    <t/>
    <r>
      <t xml:space="preserve">Prepared by 
</t>
    </r>
    <r>
      <rPr>
        <sz val="12"/>
        <color rgb="FF000000"/>
        <rFont val="Calibri"/>
        <family val="2"/>
      </rPr>
      <t>拟制</t>
    </r>
  </si>
  <si>
    <t/>
    <r>
      <t xml:space="preserve">Date
</t>
    </r>
    <r>
      <rPr>
        <sz val="12"/>
        <color rgb="FF000000"/>
        <rFont val="Calibri"/>
        <family val="2"/>
      </rPr>
      <t>日期</t>
    </r>
  </si>
  <si>
    <t/>
    <r>
      <t xml:space="preserve">Approved by
</t>
    </r>
    <r>
      <rPr>
        <sz val="12"/>
        <color rgb="FF000000"/>
        <rFont val="Calibri"/>
        <family val="2"/>
      </rPr>
      <t>批准</t>
    </r>
  </si>
  <si>
    <t/>
    <r>
      <t xml:space="preserve">Revision Record </t>
    </r>
    <r>
      <rPr>
        <sz val="12"/>
        <color rgb="FF000000"/>
        <rFont val="Calibri"/>
        <family val="2"/>
      </rPr>
      <t>修订记录</t>
    </r>
  </si>
  <si>
    <t/>
    <r>
      <t xml:space="preserve">initial </t>
    </r>
    <r>
      <rPr>
        <sz val="12"/>
        <color rgb="FF3366FF"/>
        <rFont val="Calibri"/>
        <family val="2"/>
      </rPr>
      <t>初稿完成</t>
    </r>
  </si>
  <si>
    <t/>
    <r>
      <rPr>
        <sz val="12"/>
        <color rgb="FF000000"/>
        <rFont val="Calibri"/>
        <family val="2"/>
      </rPr>
      <t xml:space="preserve">文档编号
</t>
    </r>
    <r>
      <rPr>
        <sz val="12"/>
        <color rgb="FF000000"/>
        <rFont val="Calibri"/>
        <family val="2"/>
      </rPr>
      <t xml:space="preserve">Document Code</t>
    </r>
  </si>
  <si>
    <t/>
    <r>
      <t xml:space="preserve">Reviewed by 
</t>
    </r>
    <r>
      <rPr>
        <sz val="12"/>
        <color rgb="FF000000"/>
        <rFont val="Calibri"/>
        <family val="2"/>
      </rPr>
      <t>评审人</t>
    </r>
  </si>
  <si>
    <t/>
    <r>
      <rPr>
        <sz val="10.5"/>
        <color rgb="FF000000"/>
        <rFont val="Calibri"/>
        <family val="2"/>
      </rPr>
      <t>1.</t>
    </r>
    <r>
      <rPr>
        <sz val="10.5"/>
        <color rgb="FF000000"/>
        <rFont val="Calibri"/>
        <family val="2"/>
      </rPr>
      <t>输入用户名"xiaoming",密码:"123456"，重复密码:"123456",邮箱:"</t>
    </r>
    <r>
      <rPr>
        <u val=" "/>
        <sz val="10.5"/>
        <color theme="10"/>
        <rFont val="Calibri"/>
        <family val="2"/>
      </rPr>
      <t>xiaoming@</t>
    </r>
    <r>
      <rPr>
        <sz val="10.5"/>
        <color rgb="FF000000"/>
        <rFont val="Calibri"/>
        <family val="2"/>
      </rPr>
      <t xml:space="preserve">"，地址："东川路800号"，电话："13911111111"
2.点击注册按钮</t>
    </r>
  </si>
  <si>
    <t/>
    <r>
      <rPr>
        <b/>
        <sz val="12"/>
        <color rgb="FF000000"/>
        <rFont val="Calibri"/>
        <family val="2"/>
      </rPr>
      <t xml:space="preserve">Test Case Title 
</t>
    </r>
    <r>
      <rPr>
        <b/>
        <sz val="12"/>
        <color rgb="FF000000"/>
        <rFont val="Calibri"/>
        <family val="2"/>
      </rPr>
      <t>测试用例标题</t>
    </r>
  </si>
  <si>
    <t/>
    <r>
      <rPr>
        <b/>
        <sz val="12"/>
        <color rgb="FF000000"/>
        <rFont val="Calibri"/>
        <family val="2"/>
      </rPr>
      <t xml:space="preserve">Test Case ID
 </t>
    </r>
    <r>
      <rPr>
        <b/>
        <sz val="12"/>
        <color rgb="FF000000"/>
        <rFont val="Calibri"/>
        <family val="2"/>
      </rPr>
      <t>测试用例编号</t>
    </r>
  </si>
  <si>
    <t/>
    <r>
      <rPr>
        <b/>
        <sz val="12"/>
        <color rgb="FF000000"/>
        <rFont val="Calibri"/>
        <family val="2"/>
      </rPr>
      <t xml:space="preserve">Result
</t>
    </r>
    <r>
      <rPr>
        <b/>
        <sz val="12"/>
        <color rgb="FF000000"/>
        <rFont val="Calibri"/>
        <family val="2"/>
      </rPr>
      <t>实际结果</t>
    </r>
  </si>
  <si>
    <t/>
    <r>
      <rPr>
        <b/>
        <sz val="12"/>
        <color rgb="FF000000"/>
        <rFont val="Calibri"/>
        <family val="2"/>
      </rPr>
      <t xml:space="preserve">Test Item 
</t>
    </r>
    <r>
      <rPr>
        <b/>
        <sz val="12"/>
        <color rgb="FF000000"/>
        <rFont val="Calibri"/>
        <family val="2"/>
      </rPr>
      <t>测试项</t>
    </r>
  </si>
  <si>
    <t/>
    <r>
      <rPr>
        <b/>
        <sz val="12"/>
        <color rgb="FF000000"/>
        <rFont val="Calibri"/>
        <family val="2"/>
      </rPr>
      <t xml:space="preserve">Input 
</t>
    </r>
    <r>
      <rPr>
        <b/>
        <sz val="12"/>
        <color rgb="FF000000"/>
        <rFont val="Calibri"/>
        <family val="2"/>
      </rPr>
      <t>输入</t>
    </r>
  </si>
  <si>
    <t/>
    <r>
      <rPr>
        <b/>
        <sz val="12"/>
        <color rgb="FF000000"/>
        <rFont val="Calibri"/>
        <family val="2"/>
      </rPr>
      <t xml:space="preserve">Procedure 
</t>
    </r>
    <r>
      <rPr>
        <b/>
        <sz val="12"/>
        <color rgb="FF000000"/>
        <rFont val="Calibri"/>
        <family val="2"/>
      </rPr>
      <t>操作步骤</t>
    </r>
  </si>
  <si>
    <t/>
    <r>
      <rPr>
        <b/>
        <sz val="12"/>
        <color rgb="FF000000"/>
        <rFont val="Calibri"/>
        <family val="2"/>
      </rPr>
      <t xml:space="preserve">Status
</t>
    </r>
    <r>
      <rPr>
        <b/>
        <sz val="12"/>
        <color rgb="FF000000"/>
        <rFont val="Calibri"/>
        <family val="2"/>
      </rPr>
      <t>是否通过</t>
    </r>
  </si>
  <si>
    <t/>
    <r>
      <rPr>
        <b/>
        <sz val="12"/>
        <color rgb="FF000000"/>
        <rFont val="Calibri"/>
        <family val="2"/>
      </rPr>
      <t xml:space="preserve">Test Criticality
</t>
    </r>
    <r>
      <rPr>
        <b/>
        <sz val="12"/>
        <color rgb="FF000000"/>
        <rFont val="Calibri"/>
        <family val="2"/>
      </rPr>
      <t>测试优先级</t>
    </r>
  </si>
  <si>
    <t/>
    <r>
      <rPr>
        <b/>
        <sz val="12"/>
        <color rgb="FF000000"/>
        <rFont val="Calibri"/>
        <family val="2"/>
      </rPr>
      <t xml:space="preserve">Remark
 </t>
    </r>
    <r>
      <rPr>
        <b/>
        <sz val="12"/>
        <color rgb="FF000000"/>
        <rFont val="Calibri"/>
        <family val="2"/>
      </rPr>
      <t>备注</t>
    </r>
  </si>
  <si>
    <t/>
    <r>
      <rPr>
        <b/>
        <sz val="12"/>
        <color rgb="FF000000"/>
        <rFont val="Calibri"/>
        <family val="2"/>
      </rPr>
      <t xml:space="preserve">Pre-condition
 </t>
    </r>
    <r>
      <rPr>
        <b/>
        <sz val="12"/>
        <color rgb="FF000000"/>
        <rFont val="Calibri"/>
        <family val="2"/>
      </rPr>
      <t>预置条件</t>
    </r>
  </si>
  <si>
    <t/>
    <r>
      <rPr>
        <b/>
        <sz val="12"/>
        <color rgb="FF000000"/>
        <rFont val="Calibri"/>
        <family val="2"/>
      </rPr>
      <t xml:space="preserve">Expected Output
 </t>
    </r>
    <r>
      <rPr>
        <b/>
        <sz val="12"/>
        <color rgb="FF000000"/>
        <rFont val="Calibri"/>
        <family val="2"/>
      </rPr>
      <t>预期结果</t>
    </r>
  </si>
  <si>
    <t/>
    <r>
      <rPr>
        <b/>
        <sz val="12"/>
        <color rgb="FF000000"/>
        <rFont val="Calibri"/>
        <family val="2"/>
      </rPr>
      <t xml:space="preserve">BUG Severity
</t>
    </r>
    <r>
      <rPr>
        <b/>
        <sz val="12"/>
        <color rgb="FF000000"/>
        <rFont val="Calibri"/>
        <family val="2"/>
      </rPr>
      <t>错误严重等级</t>
    </r>
  </si>
  <si>
    <t/>
    <r>
      <rPr>
        <b/>
        <sz val="12"/>
        <color rgb="FF000000"/>
        <rFont val="Calibri"/>
        <family val="2"/>
      </rPr>
      <t xml:space="preserve">Test Type
</t>
    </r>
    <r>
      <rPr>
        <b/>
        <sz val="12"/>
        <color rgb="FF000000"/>
        <rFont val="Calibri"/>
        <family val="2"/>
      </rPr>
      <t>测试类型</t>
    </r>
  </si>
  <si>
    <t/>
    <r>
      <rPr>
        <sz val="10.5"/>
        <color rgb="FF000000"/>
        <rFont val="Calibri"/>
        <family val="2"/>
      </rPr>
      <t>1.在Jmeter中</t>
    </r>
    <r>
      <rPr>
        <sz val="10.5"/>
        <color rgb="FF000000"/>
        <rFont val="Calibri"/>
        <family val="2"/>
      </rPr>
      <t xml:space="preserve">录制脚本执行提交代码。
2.执行压力测试，设置1000用户并发操作的设置</t>
    </r>
  </si>
  <si>
    <t/>
    <r>
      <rPr>
        <sz val="10.5"/>
        <color rgb="FF000000"/>
        <rFont val="Calibri"/>
        <family val="2"/>
      </rPr>
      <t>平均事务响应时间0.78</t>
    </r>
    <r>
      <rPr>
        <sz val="10.5"/>
        <color rgb="FF000000"/>
        <rFont val="Calibri"/>
        <family val="2"/>
      </rPr>
      <t>秒</t>
    </r>
  </si>
  <si>
    <t/>
    <r>
      <rPr>
        <sz val="10.5"/>
        <color rgb="FF000000"/>
        <rFont val="Calibri"/>
        <family val="2"/>
      </rPr>
      <t>1.在Jmeter中</t>
    </r>
    <r>
      <rPr>
        <sz val="10.5"/>
        <color rgb="FF000000"/>
        <rFont val="Calibri"/>
        <family val="2"/>
      </rPr>
      <t xml:space="preserve">录制脚本执行登录-访问并回复评论。
2.执行压力测试，设置最大100在线人数和同时10个并发数</t>
    </r>
  </si>
  <si>
    <t/>
    <r>
      <rPr>
        <sz val="10.5"/>
        <color rgb="FF000000"/>
        <rFont val="Calibri"/>
        <family val="2"/>
      </rPr>
      <t>100</t>
    </r>
    <r>
      <rPr>
        <sz val="10.5"/>
        <color rgb="FF000000"/>
        <rFont val="Calibri"/>
        <family val="2"/>
      </rPr>
      <t>人在线，并且同时10个并发用户提交回复</t>
    </r>
  </si>
  <si>
    <t/>
    <r>
      <rPr>
        <sz val="10.5"/>
        <color rgb="FF000000"/>
        <rFont val="Calibri"/>
        <family val="2"/>
      </rPr>
      <t>平均事务响应时间0.0174</t>
    </r>
    <r>
      <rPr>
        <sz val="10.5"/>
        <color rgb="FF000000"/>
        <rFont val="Calibri"/>
        <family val="2"/>
      </rPr>
      <t>秒</t>
    </r>
  </si>
  <si>
    <t/>
    <r>
      <rPr>
        <b/>
        <sz val="19.5"/>
        <color rgb="FF000000"/>
        <rFont val="Calibri"/>
        <family val="2"/>
      </rPr>
      <t>测试用例</t>
    </r>
    <r>
      <rPr>
        <b/>
        <sz val="19.5"/>
        <color rgb="FF000000"/>
        <rFont val="Calibri"/>
        <family val="2"/>
      </rPr>
      <t xml:space="preserve"> </t>
    </r>
  </si>
  <si>
    <t/>
    <r>
      <rPr>
        <sz val="10.5"/>
        <color rgb="FF000000"/>
        <rFont val="Calibri"/>
        <family val="2"/>
      </rPr>
      <t>1.</t>
    </r>
    <r>
      <rPr>
        <sz val="10.5"/>
        <color rgb="FF000000"/>
        <rFont val="Calibri"/>
        <family val="2"/>
      </rPr>
      <t>输入用户名"xiaoming",密码:"123456"，重复密码:"123456",邮箱:"</t>
    </r>
    <r>
      <rPr>
        <u val=" "/>
        <sz val="10.5"/>
        <color theme="10"/>
        <rFont val="Calibri"/>
        <family val="2"/>
      </rPr>
      <t>xiaoming@163.com</t>
    </r>
    <r>
      <rPr>
        <sz val="10.5"/>
        <color rgb="FF000000"/>
        <rFont val="Calibri"/>
        <family val="2"/>
      </rPr>
      <t xml:space="preserve">"，地址："东川路800号"，电话："13911111111"
2.点击注册按钮</t>
    </r>
  </si>
  <si>
    <t/>
    <r>
      <rPr>
        <sz val="10.5"/>
        <color rgb="FF000000"/>
        <rFont val="Calibri"/>
        <family val="2"/>
      </rPr>
      <t>1.</t>
    </r>
    <r>
      <rPr>
        <sz val="10.5"/>
        <color rgb="FF000000"/>
        <rFont val="Calibri"/>
        <family val="2"/>
      </rPr>
      <t>输入用户名"xiaoming",密码:"123456"，重复密码:"654321",邮箱:"</t>
    </r>
    <r>
      <rPr>
        <u val=" "/>
        <sz val="10.5"/>
        <color theme="10"/>
        <rFont val="Calibri"/>
        <family val="2"/>
      </rPr>
      <t>xiaoming163.com</t>
    </r>
    <r>
      <rPr>
        <sz val="10.5"/>
        <color rgb="FF000000"/>
        <rFont val="Calibri"/>
        <family val="2"/>
      </rPr>
      <t xml:space="preserve">"，地址："东川路800号"，电话："13911111111"
2.点击注册按钮</t>
    </r>
  </si>
  <si>
    <t/>
    <r>
      <rPr>
        <sz val="10.5"/>
        <color rgb="FF000000"/>
        <rFont val="Calibri"/>
        <family val="2"/>
      </rPr>
      <t>提示</t>
    </r>
    <r>
      <rPr>
        <sz val="10.5"/>
        <color rgb="FF000000"/>
        <rFont val="Calibri"/>
        <family val="2"/>
      </rPr>
      <t>2次密码不一致</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</si>
</sst>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
    <numFmt numFmtId="165" formatCode="0.00%"/>
    <numFmt numFmtId="166" formatCode="yyyy\.mm\.dd"/>
    <numFmt numFmtId="167" formatCode="@"/>
    <numFmt numFmtId="168" formatCode="yyyy\.mm\.dd"/>
    <numFmt numFmtId="169" formatCode="yyyy\.mm\.dd"/>
    <numFmt numFmtId="170" formatCode="@"/>
    <numFmt numFmtId="171" formatCode="yyyy/m/d"/>
  </numFmts>
  <fonts count="56">
    <font>
      <sz val="10"/>
      <color theme="1"/>
      <name val="Calibri"/>
      <family val="2"/>
      <scheme val="minor"/>
    </font>
    <font>
      <sz val="12"/>
      <color rgb="FF3366FF"/>
      <name val="Calibri"/>
      <family val="2"/>
      <scheme val="minor"/>
    </font>
    <font>
      <sz val="12"/>
      <color rgb="FF3366FF"/>
      <name val="Calibri"/>
      <family val="2"/>
      <scheme val="minor"/>
    </font>
    <font>
      <sz val="12"/>
      <color rgb="FF333399"/>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3366FF"/>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u val="single"/>
      <sz val="9.75"/>
      <color rgb="FF0000FF"/>
      <name val="Calibri"/>
      <family val="2"/>
      <scheme val="minor"/>
    </font>
    <font>
      <sz val="12"/>
      <color rgb="FF3366FF"/>
      <name val="Calibri"/>
      <family val="2"/>
      <scheme val="minor"/>
    </font>
    <font>
      <sz val="12"/>
      <color rgb="FF3366FF"/>
      <name val="Calibri"/>
      <family val="2"/>
      <scheme val="minor"/>
    </font>
    <font>
      <sz val="12"/>
      <color rgb="FF3366FF"/>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9.5"/>
      <color rgb="FF000000"/>
      <name val="Calibri"/>
      <family val="2"/>
      <scheme val="minor"/>
    </font>
    <font>
      <sz val="19.5"/>
      <color rgb="FF3366FF"/>
      <name val="Calibri"/>
      <family val="2"/>
      <scheme val="minor"/>
    </font>
    <font>
      <sz val="12"/>
      <color rgb="FF000000"/>
      <name val="Calibri"/>
      <family val="2"/>
      <scheme val="minor"/>
    </font>
    <font>
      <sz val="9.75"/>
      <color rgb="FF3366FF"/>
      <name val="Calibri"/>
      <family val="2"/>
      <scheme val="minor"/>
    </font>
    <font>
      <sz val="12"/>
      <color rgb="FF000000"/>
      <name val="Calibri"/>
      <family val="2"/>
      <scheme val="minor"/>
    </font>
    <font>
      <sz val="12"/>
      <color rgb="FF3366FF"/>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12"/>
      <color rgb="FF000000"/>
      <name val="Calibri"/>
      <family val="2"/>
      <scheme val="minor"/>
    </font>
    <font>
      <sz val="9.75"/>
      <color rgb="FF000000"/>
      <name val="Calibri"/>
      <family val="2"/>
      <scheme val="minor"/>
    </font>
    <font>
      <sz val="10.5"/>
      <color rgb="FF000000"/>
      <name val="Calibri"/>
      <family val="2"/>
      <scheme val="minor"/>
    </font>
    <font>
      <sz val="12"/>
      <color rgb="FF000000"/>
      <name val="Calibri"/>
      <family val="2"/>
      <scheme val="minor"/>
    </font>
    <font>
      <sz val="10.5"/>
      <color rgb="FF000000"/>
      <name val="Calibri"/>
      <family val="2"/>
      <scheme val="minor"/>
    </font>
    <font>
      <sz val="10.5"/>
      <color rgb="FF000000"/>
      <name val="Calibri"/>
      <family val="2"/>
      <scheme val="minor"/>
    </font>
    <font>
      <sz val="10.5"/>
      <color rgb="FF000000"/>
      <name val="Calibri"/>
      <family val="2"/>
      <scheme val="minor"/>
    </font>
    <font>
      <sz val="9.75"/>
      <color rgb="FF000000"/>
      <name val="Calibri"/>
      <family val="2"/>
      <scheme val="minor"/>
    </font>
    <font>
      <sz val="12"/>
      <color rgb="FF000000"/>
      <name val="Calibri"/>
      <family val="2"/>
      <scheme val="minor"/>
    </font>
    <font>
      <sz val="10.5"/>
      <color rgb="FF000000"/>
      <name val="Calibri"/>
      <family val="2"/>
      <scheme val="minor"/>
    </font>
    <font>
      <b val="true"/>
      <sz val="12"/>
      <color rgb="FF000000"/>
      <name val="Calibri"/>
      <family val="2"/>
      <scheme val="minor"/>
    </font>
    <font>
      <b val="true"/>
      <sz val="19.5"/>
      <color rgb="FF000000"/>
      <name val="Calibri"/>
      <family val="2"/>
      <scheme val="minor"/>
    </font>
    <font>
      <b val="true"/>
      <sz val="19.5"/>
      <color rgb="FF000000"/>
      <name val="Calibri"/>
      <family val="2"/>
      <scheme val="minor"/>
    </font>
    <font>
      <sz val="9.75"/>
      <color rgb="FF000000"/>
      <name val="Calibri"/>
      <family val="2"/>
      <scheme val="minor"/>
    </font>
  </fonts>
  <fills count="22">
    <fill>
      <patternFill patternType="none">
        <fgColor/>
        <bgColor/>
      </patternFill>
    </fill>
    <fill>
      <patternFill patternType="gray125">
        <fgColor/>
        <bgColor/>
      </patternFill>
    </fill>
    <fill>
      <patternFill patternType="solid">
        <fgColor rgb="FFFFCC99"/>
        <bgColor/>
      </patternFill>
    </fill>
    <fill>
      <patternFill patternType="solid">
        <fgColor rgb="FFCCFFFF"/>
        <bgColor/>
      </patternFill>
    </fill>
    <fill>
      <patternFill patternType="solid">
        <fgColor rgb="FFFFCC99"/>
        <bgColor/>
      </patternFill>
    </fill>
    <fill>
      <patternFill patternType="solid">
        <fgColor rgb="FFCCFFFF"/>
        <bgColor/>
      </patternFill>
    </fill>
    <fill>
      <patternFill patternType="solid">
        <fgColor rgb="FFFFFFCC"/>
        <bgColor/>
      </patternFill>
    </fill>
    <fill>
      <patternFill patternType="solid">
        <fgColor rgb="FFFFFFCC"/>
        <bgColor/>
      </patternFill>
    </fill>
    <fill>
      <patternFill patternType="solid">
        <fgColor rgb="FFFFFFCC"/>
        <bgColor/>
      </patternFill>
    </fill>
    <fill>
      <patternFill patternType="solid">
        <fgColor rgb="FFCCFFFF"/>
        <bgColor/>
      </patternFill>
    </fill>
    <fill>
      <patternFill patternType="solid">
        <fgColor rgb="FFCCFFFF"/>
        <bgColor/>
      </patternFill>
    </fill>
    <fill>
      <patternFill patternType="solid">
        <fgColor rgb="FFFFFFCC"/>
        <bgColor/>
      </patternFill>
    </fill>
    <fill>
      <patternFill patternType="solid">
        <fgColor rgb="FFFFFFCC"/>
        <bgColor/>
      </patternFill>
    </fill>
    <fill>
      <patternFill patternType="solid">
        <fgColor rgb="FFFFFFCC"/>
        <bgColor/>
      </patternFill>
    </fill>
    <fill>
      <patternFill patternType="solid">
        <fgColor rgb="FFCCFFFF"/>
        <bgColor/>
      </patternFill>
    </fill>
    <fill>
      <patternFill patternType="solid">
        <fgColor rgb="FFFFFFCC"/>
        <bgColor/>
      </patternFill>
    </fill>
    <fill>
      <patternFill patternType="solid">
        <fgColor rgb="FFFFFFCC"/>
        <bgColor/>
      </patternFill>
    </fill>
    <fill>
      <patternFill patternType="solid">
        <fgColor rgb="FFFFFFCC"/>
        <bgColor/>
      </patternFill>
    </fill>
    <fill>
      <patternFill patternType="solid">
        <fgColor rgb="FFFFFFCC"/>
        <bgColor/>
      </patternFill>
    </fill>
    <fill>
      <patternFill patternType="solid">
        <fgColor rgb="FFFFFFCC"/>
        <bgColor/>
      </patternFill>
    </fill>
    <fill>
      <patternFill patternType="solid">
        <fgColor rgb="FFCCFFFF"/>
        <bgColor/>
      </patternFill>
    </fill>
    <fill>
      <patternFill patternType="solid">
        <fgColor rgb="FFFFFFCC"/>
        <bgColor/>
      </patternFill>
    </fill>
  </fills>
  <borders count="56">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right/>
      <top/>
      <bottom/>
      <diagonal/>
    </border>
    <border>
      <left style="thin">
        <color rgb="FF000000"/>
      </left>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top style="thin">
        <color rgb="FFFFFFFF"/>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top style="thin">
        <color rgb="FFFFFFFF"/>
      </top>
      <bottom style="thin">
        <color rgb="FFFFFFF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FFFFFF"/>
      </left>
      <right/>
      <top/>
      <bottom style="thin">
        <color rgb="FFFFFFFF"/>
      </bottom>
      <diagonal/>
    </border>
    <border>
      <left/>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5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wrapText="true"/>
    </xf>
    <xf applyAlignment="true" applyBorder="false" applyFill="false" applyFont="true" applyNumberFormat="true" applyProtection="false" borderId="2" fillId="0" fontId="2" numFmtId="164" xfId="0">
      <alignment horizontal="center" vertical="center" wrapText="true"/>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false" applyProtection="false" borderId="4" fillId="0" fontId="4" numFmtId="0" xfId="0">
      <alignment horizontal="center" vertical="center" wrapText="true"/>
    </xf>
    <xf applyAlignment="true" applyBorder="false" applyFill="false" applyFont="true" applyNumberFormat="false" applyProtection="false" borderId="5" fillId="0" fontId="5" numFmtId="0" xfId="0">
      <alignment vertical="center"/>
    </xf>
    <xf applyAlignment="true" applyBorder="false" applyFill="false" applyFont="true" applyNumberFormat="false" applyProtection="false" borderId="6" fillId="0" fontId="6" numFmtId="0" xfId="0">
      <alignment vertical="center"/>
    </xf>
    <xf applyAlignment="true" applyBorder="false" applyFill="false" applyFont="true" applyNumberFormat="false" applyProtection="false" borderId="7" fillId="0" fontId="7" numFmtId="0" xfId="0">
      <alignment horizontal="center" vertical="center" wrapText="true"/>
    </xf>
    <xf applyAlignment="true" applyBorder="false" applyFill="false" applyFont="true" applyNumberFormat="false" applyProtection="false" borderId="8" fillId="0" fontId="8" numFmtId="0" xfId="0">
      <alignment vertical="center"/>
    </xf>
    <xf applyAlignment="true" applyBorder="false" applyFill="false" applyFont="true" applyNumberFormat="false" applyProtection="false" borderId="9" fillId="2" fontId="9" numFmtId="0" xfId="0">
      <alignment horizontal="center" vertical="bottom"/>
    </xf>
    <xf applyAlignment="true" applyBorder="false" applyFill="false" applyFont="true" applyNumberFormat="false" applyProtection="false" borderId="10" fillId="0" fontId="10" numFmtId="0" xfId="0">
      <alignment vertical="bottom"/>
    </xf>
    <xf applyAlignment="true" applyBorder="false" applyFill="false" applyFont="true" applyNumberFormat="false" applyProtection="false" borderId="11" fillId="3" fontId="11" numFmtId="0" xfId="0">
      <alignment horizontal="center" vertical="bottom"/>
    </xf>
    <xf applyAlignment="true" applyBorder="false" applyFill="false" applyFont="true" applyNumberFormat="true" applyProtection="false" borderId="12" fillId="4" fontId="12" numFmtId="165" xfId="0">
      <alignment horizontal="center" vertical="bottom"/>
    </xf>
    <xf applyAlignment="true" applyBorder="false" applyFill="false" applyFont="true" applyNumberFormat="false" applyProtection="false" borderId="13" fillId="0" fontId="13" numFmtId="0" xfId="0">
      <alignment vertical="bottom"/>
    </xf>
    <xf applyAlignment="true" applyBorder="false" applyFill="false" applyFont="true" applyNumberFormat="false" applyProtection="false" borderId="14" fillId="5" fontId="14" numFmtId="0" xfId="0">
      <alignment horizontal="center" vertical="bottom"/>
    </xf>
    <xf applyAlignment="true" applyBorder="false" applyFill="false" applyFont="true" applyNumberFormat="false" applyProtection="false" borderId="15" fillId="0" fontId="15" numFmtId="0" xfId="0">
      <alignment vertical="center"/>
    </xf>
    <xf applyAlignment="true" applyBorder="false" applyFill="false" applyFont="true" applyNumberFormat="true" applyProtection="false" borderId="16" fillId="6" fontId="16" numFmtId="166" xfId="0">
      <alignment horizontal="center" vertical="center"/>
    </xf>
    <xf applyAlignment="true" applyBorder="false" applyFill="false" applyFont="true" applyNumberFormat="true" applyProtection="false" borderId="17" fillId="7" fontId="17" numFmtId="167" xfId="0">
      <alignment vertical="center"/>
    </xf>
    <xf applyAlignment="true" applyBorder="false" applyFill="false" applyFont="true" applyNumberFormat="false" applyProtection="false" borderId="18" fillId="8" fontId="18" numFmtId="0" xfId="0">
      <alignment vertical="center"/>
    </xf>
    <xf applyAlignment="true" applyBorder="false" applyFill="false" applyFont="true" applyNumberFormat="false" applyProtection="false" borderId="19" fillId="0" fontId="19" numFmtId="0" xfId="0">
      <alignment vertical="center"/>
    </xf>
    <xf applyAlignment="true" applyBorder="false" applyFill="false" applyFont="true" applyNumberFormat="false" applyProtection="false" borderId="20" fillId="0" fontId="20" numFmtId="0" xfId="0">
      <alignment horizontal="center" vertical="center"/>
    </xf>
    <xf applyAlignment="true" applyBorder="false" applyFill="false" applyFont="true" applyNumberFormat="false" applyProtection="false" borderId="21" fillId="0" fontId="21" numFmtId="0" xfId="0">
      <alignment vertical="center"/>
    </xf>
    <xf applyAlignment="true" applyBorder="false" applyFill="false" applyFont="true" applyNumberFormat="false" applyProtection="false" borderId="22" fillId="9" fontId="22" numFmtId="0" xfId="0">
      <alignment horizontal="center" vertical="bottom" wrapText="true"/>
    </xf>
    <xf applyAlignment="true" applyBorder="false" applyFill="false" applyFont="true" applyNumberFormat="false" applyProtection="false" borderId="23" fillId="10" fontId="23" numFmtId="0" xfId="0">
      <alignment vertical="bottom" wrapText="true"/>
    </xf>
    <xf applyAlignment="true" applyBorder="false" applyFill="false" applyFont="true" applyNumberFormat="true" applyProtection="false" borderId="24" fillId="11" fontId="24" numFmtId="168" xfId="0">
      <alignment horizontal="center" vertical="center"/>
    </xf>
    <xf applyAlignment="true" applyBorder="false" applyFill="false" applyFont="true" applyNumberFormat="true" applyProtection="false" borderId="25" fillId="12" fontId="25" numFmtId="169" xfId="0">
      <alignment horizontal="center" vertical="center"/>
    </xf>
    <xf applyAlignment="true" applyBorder="false" applyFill="false" applyFont="true" applyNumberFormat="true" applyProtection="false" borderId="26" fillId="13" fontId="26" numFmtId="170" xfId="0">
      <alignment vertical="center"/>
    </xf>
    <xf applyAlignment="true" applyBorder="false" applyFill="false" applyFont="true" applyNumberFormat="false" applyProtection="false" borderId="27" fillId="14" fontId="27" numFmtId="0" xfId="0">
      <alignment horizontal="center" vertical="center"/>
    </xf>
    <xf applyAlignment="true" applyBorder="false" applyFill="false" applyFont="true" applyNumberFormat="false" applyProtection="false" borderId="28" fillId="0" fontId="28" numFmtId="0" xfId="0">
      <alignment vertical="center"/>
    </xf>
    <xf applyAlignment="true" applyBorder="false" applyFill="false" applyFont="true" applyNumberFormat="false" applyProtection="false" borderId="29" fillId="0" fontId="29" numFmtId="0" xfId="0">
      <alignment horizontal="center" vertical="center" wrapText="true"/>
    </xf>
    <xf applyAlignment="true" applyBorder="false" applyFill="false" applyFont="true" applyNumberFormat="false" applyProtection="false" borderId="30" fillId="0" fontId="30" numFmtId="0" xfId="0">
      <alignment horizontal="center" vertical="center"/>
    </xf>
    <xf applyAlignment="true" applyBorder="false" applyFill="false" applyFont="true" applyNumberFormat="false" applyProtection="false" borderId="31" fillId="0" fontId="31" numFmtId="0" xfId="0">
      <alignment horizontal="center" vertical="center"/>
    </xf>
    <xf applyAlignment="true" applyBorder="false" applyFill="false" applyFont="true" applyNumberFormat="false" applyProtection="false" borderId="32" fillId="0" fontId="32" numFmtId="0" xfId="0">
      <alignment vertical="center"/>
    </xf>
    <xf applyAlignment="true" applyBorder="false" applyFill="false" applyFont="true" applyNumberFormat="false" applyProtection="false" borderId="33" fillId="0" fontId="33" numFmtId="0" xfId="0">
      <alignment horizontal="center" vertical="center" wrapText="true"/>
    </xf>
    <xf applyAlignment="true" applyBorder="false" applyFill="false" applyFont="true" applyNumberFormat="false" applyProtection="false" borderId="34" fillId="0" fontId="34" numFmtId="0" xfId="0">
      <alignment horizontal="center" vertical="center" wrapText="true"/>
    </xf>
    <xf applyAlignment="true" applyBorder="false" applyFill="false" applyFont="true" applyNumberFormat="false" applyProtection="false" borderId="35" fillId="0" fontId="35" numFmtId="0" xfId="0">
      <alignment horizontal="left" vertical="top" wrapText="true"/>
    </xf>
    <xf applyAlignment="true" applyBorder="false" applyFill="false" applyFont="true" applyNumberFormat="true" applyProtection="false" borderId="36" fillId="0" fontId="36" numFmtId="171" xfId="0">
      <alignment horizontal="center" vertical="center" wrapText="true"/>
    </xf>
    <xf applyAlignment="true" applyBorder="false" applyFill="false" applyFont="true" applyNumberFormat="false" applyProtection="false" borderId="37" fillId="0" fontId="37" numFmtId="0" xfId="0">
      <alignment vertical="bottom"/>
    </xf>
    <xf applyAlignment="true" applyBorder="false" applyFill="false" applyFont="true" applyNumberFormat="false" applyProtection="false" borderId="38" fillId="0" fontId="38" numFmtId="0" xfId="0">
      <alignment horizontal="center" vertical="center" wrapText="true"/>
    </xf>
    <xf applyAlignment="true" applyBorder="false" applyFill="false" applyFont="true" applyNumberFormat="false" applyProtection="false" borderId="39" fillId="0" fontId="39" numFmtId="0" xfId="0">
      <alignment horizontal="center" vertical="center" wrapText="true"/>
    </xf>
    <xf applyAlignment="true" applyBorder="false" applyFill="false" applyFont="true" applyNumberFormat="false" applyProtection="false" borderId="40" fillId="0" fontId="40" numFmtId="0" xfId="0">
      <alignment horizontal="center" vertical="center"/>
    </xf>
    <xf applyAlignment="true" applyBorder="false" applyFill="false" applyFont="true" applyNumberFormat="false" applyProtection="false" borderId="41" fillId="0" fontId="41" numFmtId="0" xfId="0">
      <alignment vertical="center"/>
    </xf>
    <xf applyAlignment="true" applyBorder="false" applyFill="false" applyFont="true" applyNumberFormat="false" applyProtection="false" borderId="42" fillId="0" fontId="42" numFmtId="0" xfId="0">
      <alignment horizontal="center" vertical="center" wrapText="true"/>
    </xf>
    <xf applyAlignment="true" applyBorder="false" applyFill="false" applyFont="true" applyNumberFormat="false" applyProtection="false" borderId="43" fillId="0" fontId="43" numFmtId="0" xfId="0">
      <alignment horizontal="center" vertical="center"/>
    </xf>
    <xf applyAlignment="true" applyBorder="false" applyFill="false" applyFont="true" applyNumberFormat="false" applyProtection="false" borderId="44" fillId="15" fontId="44" numFmtId="0" xfId="0">
      <alignment horizontal="center" vertical="center" wrapText="true"/>
    </xf>
    <xf applyAlignment="true" applyBorder="false" applyFill="false" applyFont="true" applyNumberFormat="false" applyProtection="false" borderId="45" fillId="0" fontId="45" numFmtId="0" xfId="0">
      <alignment horizontal="center" vertical="center" wrapText="true"/>
    </xf>
    <xf applyAlignment="true" applyBorder="false" applyFill="false" applyFont="true" applyNumberFormat="false" applyProtection="false" borderId="46" fillId="16" fontId="46" numFmtId="0" xfId="0">
      <alignment horizontal="center" vertical="center" wrapText="true"/>
    </xf>
    <xf applyAlignment="true" applyBorder="false" applyFill="false" applyFont="true" applyNumberFormat="false" applyProtection="false" borderId="47" fillId="17" fontId="47" numFmtId="0" xfId="0">
      <alignment horizontal="center" vertical="center" wrapText="true"/>
    </xf>
    <xf applyAlignment="true" applyBorder="false" applyFill="false" applyFont="true" applyNumberFormat="false" applyProtection="false" borderId="48" fillId="18" fontId="48" numFmtId="0" xfId="0">
      <alignment horizontal="center" vertical="center" wrapText="true"/>
    </xf>
    <xf applyAlignment="true" applyBorder="false" applyFill="false" applyFont="true" applyNumberFormat="false" applyProtection="false" borderId="49" fillId="0" fontId="49" numFmtId="0" xfId="0">
      <alignment horizontal="center" vertical="center"/>
    </xf>
    <xf applyAlignment="true" applyBorder="false" applyFill="false" applyFont="true" applyNumberFormat="false" applyProtection="false" borderId="50" fillId="0" fontId="50" numFmtId="0" xfId="0">
      <alignment horizontal="center" vertical="center" wrapText="true"/>
    </xf>
    <xf applyAlignment="true" applyBorder="false" applyFill="false" applyFont="true" applyNumberFormat="false" applyProtection="false" borderId="51" fillId="19" fontId="51" numFmtId="0" xfId="0">
      <alignment horizontal="center" vertical="center" wrapText="true"/>
    </xf>
    <xf applyAlignment="true" applyBorder="false" applyFill="false" applyFont="true" applyNumberFormat="false" applyProtection="false" borderId="52" fillId="20" fontId="52" numFmtId="0" xfId="0">
      <alignment horizontal="center" vertical="center" wrapText="true"/>
    </xf>
    <xf applyAlignment="true" applyBorder="false" applyFill="false" applyFont="true" applyNumberFormat="false" applyProtection="false" borderId="53" fillId="0" fontId="53" numFmtId="0" xfId="0">
      <alignment horizontal="center" vertical="center" wrapText="true"/>
    </xf>
    <xf applyAlignment="true" applyBorder="false" applyFill="false" applyFont="true" applyNumberFormat="false" applyProtection="false" borderId="54" fillId="0" fontId="54" numFmtId="0" xfId="0">
      <alignment horizontal="center" vertical="center" wrapText="true"/>
    </xf>
    <xf applyAlignment="true" applyBorder="false" applyFill="false" applyFont="true" applyNumberFormat="false" applyProtection="false" borderId="55" fillId="21" fontId="55" numFmtId="0" xfId="0">
      <alignment horizontal="center"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5</xdr:col>
      <xdr:colOff>104775</xdr:colOff>
      <xdr:row>0</xdr:row>
      <xdr:rowOff>0</xdr:rowOff>
    </xdr:from>
    <xdr:to>
      <xdr:col>5</xdr:col>
      <xdr:colOff>2190750</xdr:colOff>
      <xdr:row>0</xdr:row>
      <xdr:rowOff>571500</xdr:rowOff>
    </xdr:to>
    <xdr:pic>
      <xdr:nvPicPr>
        <xdr:cNvPr id="2" name="Picture 2" descr="GifiKY"/>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mailto:xiaoming@163.com" Type="http://schemas.openxmlformats.org/officeDocument/2006/relationships/hyperlink" TargetMode="External"></Relationship><Relationship Id="rId2" Target="http://xiaoming163.com" Type="http://schemas.openxmlformats.org/officeDocument/2006/relationships/hyperlink" TargetMode="External"></Relationship><Relationship Id="rId3" Target="mailto:xiaoming@163.com"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9"/>
    <col collapsed="false" customWidth="true" hidden="false" max="2" min="2" style="0" width="27"/>
    <col collapsed="false" customWidth="true" hidden="false" max="3" min="3" style="0" width="8"/>
    <col collapsed="false" customWidth="true" hidden="false" max="4" min="4" style="0" width="23"/>
    <col collapsed="false" customWidth="true" hidden="false" max="5" min="5" style="0" width="26"/>
    <col collapsed="false" customWidth="true" hidden="false" max="6" min="6" style="0" width="32"/>
    <col collapsed="false" customWidth="true" hidden="false" max="7" min="7" style="0" width="19"/>
    <col collapsed="false" customWidth="true" hidden="false" max="8" min="8" style="0" width="10"/>
    <col collapsed="false" customWidth="true" hidden="false" max="9" min="9" style="0" width="10"/>
    <col collapsed="false" customWidth="true" hidden="false" max="10" min="10" style="0" width="10"/>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55" r="1">
      <c r="A1" s="19"/>
      <c r="B1" s="29" t="str">
        <v>Shanghai Jiao Tong University
上海交通大学 
上海市闵行区东川路800号</v>
      </c>
      <c r="C1" s="20"/>
      <c r="D1" s="20"/>
      <c r="E1" s="20"/>
      <c r="F1" s="20"/>
      <c r="G1" s="28"/>
    </row>
    <row customHeight="true" ht="34" r="2">
      <c r="A2" s="6"/>
      <c r="B2" s="39" t="str">
        <v>项目名称
Project Name</v>
      </c>
      <c r="C2" s="42"/>
      <c r="D2" s="42"/>
      <c r="E2" s="29" t="str">
        <v>密级
Confidentiality Level</v>
      </c>
      <c r="F2" s="29"/>
      <c r="G2" s="5"/>
    </row>
    <row customHeight="true" ht="25" r="3">
      <c r="A3" s="6"/>
      <c r="B3" s="7" t="str">
        <v>TestLand</v>
      </c>
      <c r="C3" s="38"/>
      <c r="D3" s="1"/>
      <c r="E3" s="39" t="str">
        <v>仅供收件方查阅</v>
      </c>
      <c r="F3" s="4"/>
      <c r="G3" s="5"/>
    </row>
    <row customHeight="true" ht="33" r="4">
      <c r="A4" s="6"/>
      <c r="B4" s="39" t="str">
        <v>项目编号
Project ID</v>
      </c>
      <c r="C4" s="4"/>
      <c r="D4" s="39" t="str">
        <v>版本
version</v>
      </c>
      <c r="E4" s="39" t="s">
        <v>11</v>
      </c>
      <c r="F4" s="4"/>
      <c r="G4" s="5"/>
    </row>
    <row customHeight="true" ht="30" r="5">
      <c r="A5" s="6"/>
      <c r="B5" s="7">
        <v>2</v>
      </c>
      <c r="C5" s="1"/>
      <c r="D5" s="2" t="str">
        <v>1.0</v>
      </c>
      <c r="E5" s="3" t="str">
        <v>02_PI_001</v>
      </c>
      <c r="F5" s="4"/>
      <c r="G5" s="5"/>
    </row>
    <row customHeight="true" ht="107" r="6">
      <c r="A6" s="32"/>
      <c r="B6" s="33" t="str">
        <v>TestLand System Test Case Form
TestLand系统测试用例</v>
      </c>
      <c r="C6" s="34"/>
      <c r="D6" s="34"/>
      <c r="E6" s="30"/>
      <c r="F6" s="31"/>
      <c r="G6" s="5"/>
    </row>
    <row customHeight="true" ht="33" r="7">
      <c r="A7" s="6"/>
      <c r="B7" s="35" t="s">
        <v>6</v>
      </c>
      <c r="C7" s="29" t="str">
        <v>杨菡雪</v>
      </c>
      <c r="D7" s="29"/>
      <c r="E7" s="35" t="s">
        <v>7</v>
      </c>
      <c r="F7" s="36">
        <v>45172</v>
      </c>
      <c r="G7" s="5"/>
    </row>
    <row customHeight="true" ht="33" r="8">
      <c r="A8" s="6"/>
      <c r="B8" s="35" t="s">
        <v>12</v>
      </c>
      <c r="C8" s="29" t="str">
        <v>全雨乐、胡彤</v>
      </c>
      <c r="D8" s="29"/>
      <c r="E8" s="35" t="s">
        <v>7</v>
      </c>
      <c r="F8" s="36">
        <v>45177</v>
      </c>
      <c r="G8" s="5"/>
    </row>
    <row customHeight="true" ht="33" r="9">
      <c r="A9" s="6"/>
      <c r="B9" s="35" t="s">
        <v>8</v>
      </c>
      <c r="C9" s="29" t="str">
        <v>张奕涵</v>
      </c>
      <c r="D9" s="29"/>
      <c r="E9" s="35" t="s">
        <v>7</v>
      </c>
      <c r="F9" s="36">
        <v>45178</v>
      </c>
      <c r="G9" s="5"/>
    </row>
    <row customHeight="true" ht="31" r="10">
      <c r="A10" s="6"/>
      <c r="B10" s="40" t="s">
        <v>9</v>
      </c>
      <c r="C10" s="30"/>
      <c r="D10" s="30"/>
      <c r="E10" s="30"/>
      <c r="F10" s="31"/>
      <c r="G10" s="5"/>
      <c r="H10" s="5"/>
    </row>
    <row customHeight="true" ht="34" r="11">
      <c r="A11" s="6"/>
      <c r="B11" s="22" t="s">
        <v>2</v>
      </c>
      <c r="C11" s="22"/>
      <c r="D11" s="22" t="s">
        <v>3</v>
      </c>
      <c r="E11" s="23" t="s">
        <v>4</v>
      </c>
      <c r="F11" s="22" t="s">
        <v>5</v>
      </c>
      <c r="G11" s="5"/>
      <c r="H11" s="5"/>
    </row>
    <row customHeight="true" ht="18" r="12">
      <c r="A12" s="6"/>
      <c r="B12" s="16">
        <v>45172</v>
      </c>
      <c r="C12" s="16"/>
      <c r="D12" s="17" t="str">
        <v>1.00</v>
      </c>
      <c r="E12" s="18" t="s">
        <v>10</v>
      </c>
      <c r="F12" s="18" t="str">
        <v>杨菡雪</v>
      </c>
      <c r="G12" s="5"/>
      <c r="H12" s="5"/>
    </row>
    <row customHeight="true" ht="17" r="13">
      <c r="A13" s="6"/>
      <c r="B13" s="16">
        <v>45178</v>
      </c>
      <c r="C13" s="16"/>
      <c r="D13" s="17" t="str">
        <v>2.00</v>
      </c>
      <c r="E13" s="18" t="str">
        <v>final 最终版完成</v>
      </c>
      <c r="F13" s="18" t="str">
        <v>杨菡雪、全雨乐、胡彤、张奕涵</v>
      </c>
      <c r="H13" s="5"/>
    </row>
    <row customHeight="true" ht="17" r="14">
      <c r="A14" s="6"/>
      <c r="B14" s="24"/>
      <c r="C14" s="25"/>
      <c r="D14" s="26"/>
      <c r="E14" s="18"/>
      <c r="F14" s="18"/>
      <c r="H14" s="5"/>
    </row>
    <row customHeight="true" ht="17" r="15">
      <c r="A15" s="6"/>
      <c r="B15" s="24"/>
      <c r="C15" s="25"/>
      <c r="D15" s="26"/>
      <c r="E15" s="18"/>
      <c r="F15" s="18"/>
      <c r="H15" s="5"/>
    </row>
    <row customHeight="true" ht="17" r="16">
      <c r="A16" s="6"/>
      <c r="B16" s="24"/>
      <c r="C16" s="25"/>
      <c r="D16" s="26"/>
      <c r="E16" s="18"/>
      <c r="F16" s="18"/>
      <c r="H16" s="5"/>
    </row>
    <row customHeight="true" ht="17" r="17">
      <c r="A17" s="6"/>
      <c r="B17" s="24"/>
      <c r="C17" s="25"/>
      <c r="D17" s="26"/>
      <c r="E17" s="18"/>
      <c r="F17" s="18"/>
      <c r="H17" s="5"/>
    </row>
    <row customHeight="true" ht="31" r="18">
      <c r="A18" s="19"/>
      <c r="B18" s="20" t="str">
        <v>测试结果分析</v>
      </c>
      <c r="C18" s="20"/>
      <c r="D18" s="20"/>
      <c r="E18" s="20"/>
      <c r="F18" s="20"/>
      <c r="G18" s="5"/>
    </row>
    <row customHeight="true" ht="19" r="19">
      <c r="A19" s="13"/>
      <c r="B19" s="14" t="str">
        <v>类别</v>
      </c>
      <c r="C19" s="11"/>
      <c r="D19" s="27" t="str">
        <v>用例数</v>
      </c>
      <c r="E19" s="27" t="str">
        <v>通过数</v>
      </c>
      <c r="F19" s="27" t="str">
        <v>通过率</v>
      </c>
      <c r="G19" s="10"/>
      <c r="H19" s="8"/>
      <c r="I19" s="8"/>
    </row>
    <row customHeight="true" ht="19" r="20">
      <c r="A20" s="13"/>
      <c r="B20" s="14" t="str">
        <v>功能测试</v>
      </c>
      <c r="C20" s="11"/>
      <c r="D20" s="9">
        <f>COUNTIF('Test Cases'!C:C,B20)</f>
      </c>
      <c r="E20" s="9">
        <f>SUMPRODUCT(('Test Cases'!C:C=B20)*('Test Cases'!K:K="Y"))</f>
      </c>
      <c r="F20" s="12">
        <f>IF(D20,E20/D20,0)</f>
      </c>
      <c r="G20" s="10"/>
      <c r="H20" s="8"/>
      <c r="I20" s="8"/>
    </row>
    <row customHeight="true" ht="19" r="21">
      <c r="A21" s="13"/>
      <c r="B21" s="14" t="str">
        <v>性能测试</v>
      </c>
      <c r="C21" s="11"/>
      <c r="D21" s="9">
        <v>1</v>
      </c>
      <c r="E21" s="9">
        <v>1</v>
      </c>
      <c r="F21" s="12">
        <f>IF(D21,E21/D21,0)</f>
      </c>
      <c r="G21" s="10"/>
      <c r="H21" s="8"/>
      <c r="I21" s="8"/>
    </row>
    <row customHeight="true" ht="19" r="22">
      <c r="A22" s="13"/>
      <c r="B22" s="14" t="str">
        <v>易用性测试</v>
      </c>
      <c r="C22" s="11"/>
      <c r="D22" s="9">
        <f>COUNTIF('Test Cases'!C:C,B22)</f>
      </c>
      <c r="E22" s="9">
        <f>SUMPRODUCT(('Test Cases'!C:C=B22)*('Test Cases'!K:K="Y"))</f>
      </c>
      <c r="F22" s="12">
        <f>IF(D22,E22/D22,0)</f>
      </c>
      <c r="G22" s="10"/>
      <c r="H22" s="8"/>
      <c r="I22" s="8"/>
    </row>
    <row customHeight="true" ht="19" r="23">
      <c r="A23" s="13"/>
      <c r="B23" s="14" t="str">
        <v>可靠性测试</v>
      </c>
      <c r="C23" s="11"/>
      <c r="D23" s="9">
        <f>COUNTIF('Test Cases'!C:C,B23)</f>
      </c>
      <c r="E23" s="9">
        <f>SUMPRODUCT(('Test Cases'!C:C=B23)*('Test Cases'!K:K="Y"))</f>
      </c>
      <c r="F23" s="12">
        <f>IF(D23,E23/D23,0)</f>
      </c>
      <c r="G23" s="10"/>
      <c r="H23" s="8"/>
      <c r="I23" s="8"/>
    </row>
    <row customHeight="true" ht="19" r="24">
      <c r="A24" s="13"/>
      <c r="B24" s="14" t="str">
        <v>安全性测试</v>
      </c>
      <c r="C24" s="11"/>
      <c r="D24" s="9">
        <f>COUNTIF('Test Cases'!C:C,B24)</f>
      </c>
      <c r="E24" s="9">
        <f>SUMPRODUCT(('Test Cases'!C:C=B24)*('Test Cases'!K:K="Y"))</f>
      </c>
      <c r="F24" s="12">
        <f>IF(D24,E24/D24,0)</f>
      </c>
      <c r="G24" s="10"/>
      <c r="H24" s="8"/>
      <c r="I24" s="8"/>
    </row>
    <row customHeight="true" ht="19" r="25">
      <c r="A25" s="13"/>
      <c r="B25" s="14" t="str">
        <v>兼容性测试</v>
      </c>
      <c r="C25" s="11"/>
      <c r="D25" s="9">
        <f>COUNTIF('Test Cases'!C:C,B25)</f>
      </c>
      <c r="E25" s="9">
        <f>SUMPRODUCT(('Test Cases'!C:C=B25)*('Test Cases'!K:K="Y"))</f>
      </c>
      <c r="F25" s="12">
        <f>IF(D25,E25/D25,0)</f>
      </c>
      <c r="G25" s="10"/>
      <c r="H25" s="8"/>
      <c r="I25" s="8"/>
    </row>
    <row customHeight="true" ht="19" r="26">
      <c r="A26" s="13"/>
      <c r="B26" s="14" t="str">
        <v>界面测试</v>
      </c>
      <c r="C26" s="11"/>
      <c r="D26" s="9">
        <f>COUNTIF('Test Cases'!C:C,B26)</f>
      </c>
      <c r="E26" s="9">
        <f>SUMPRODUCT(('Test Cases'!C:C=B26)*('Test Cases'!K:K="Y"))</f>
      </c>
      <c r="F26" s="12">
        <f>IF(D26,E26/D26,0)</f>
      </c>
      <c r="G26" s="10"/>
      <c r="H26" s="8"/>
      <c r="I26" s="8"/>
    </row>
    <row customHeight="true" ht="19" r="27">
      <c r="A27" s="13"/>
      <c r="B27" s="14" t="str">
        <v>压力测试</v>
      </c>
      <c r="C27" s="11"/>
      <c r="D27" s="9">
        <v>2</v>
      </c>
      <c r="E27" s="9">
        <v>2</v>
      </c>
      <c r="F27" s="12">
        <f>IF(D27,E27/D27,0)</f>
      </c>
      <c r="G27" s="10"/>
    </row>
    <row customHeight="true" ht="19" r="28">
      <c r="A28" s="13"/>
      <c r="B28" s="14" t="str">
        <v>部署测试</v>
      </c>
      <c r="C28" s="11"/>
      <c r="D28" s="9">
        <f>COUNTIF('Test Cases'!C:C,B28)</f>
      </c>
      <c r="E28" s="9">
        <f>SUMPRODUCT(('Test Cases'!C:C=B28)*('Test Cases'!K:K="Y"))</f>
      </c>
      <c r="F28" s="12">
        <f>IF(D28,E28/D28,0)</f>
      </c>
      <c r="G28" s="10"/>
    </row>
    <row customHeight="true" ht="17" r="29">
      <c r="A29" s="41"/>
      <c r="B29" s="14" t="str">
        <v>合计</v>
      </c>
      <c r="C29" s="11"/>
      <c r="D29" s="9">
        <f>SUM(D20:D28)</f>
      </c>
      <c r="E29" s="9">
        <f>COUNTIF('Test Cases'!K:K,"Y")</f>
      </c>
      <c r="F29" s="12">
        <f>IF(D29,E29/D29,0)</f>
      </c>
      <c r="G29" s="5"/>
    </row>
    <row customHeight="true" ht="17" r="30">
      <c r="A30" s="21"/>
      <c r="B30" s="21"/>
      <c r="C30" s="21"/>
      <c r="D30" s="21"/>
      <c r="E30" s="21"/>
      <c r="F30" s="21"/>
      <c r="G30" s="21"/>
    </row>
    <row customHeight="true" ht="17" r="31">
      <c r="A31" s="21"/>
      <c r="B31" s="21"/>
      <c r="C31" s="21"/>
      <c r="D31" s="21"/>
      <c r="E31" s="21"/>
      <c r="F31" s="21"/>
      <c r="G31" s="21"/>
    </row>
    <row customHeight="true" ht="17" r="32">
      <c r="A32" s="21"/>
      <c r="B32" s="21"/>
      <c r="C32" s="21"/>
      <c r="D32" s="21"/>
      <c r="E32" s="21"/>
      <c r="F32" s="21"/>
      <c r="G32" s="21"/>
    </row>
    <row customHeight="true" ht="17" r="33">
      <c r="B33" s="15" t="s">
        <v>1</v>
      </c>
      <c r="C33" s="15"/>
      <c r="D33" s="15"/>
    </row>
    <row customHeight="true" ht="17" r="34">
      <c r="B34" t="str">
        <v>文档帮助</v>
      </c>
      <c r="C34" s="15"/>
      <c r="D34" s="15"/>
      <c r="E34" s="37"/>
      <c r="F34" s="37"/>
    </row>
  </sheetData>
  <mergeCells>
    <mergeCell ref="B1:F1"/>
    <mergeCell ref="B2:D2"/>
    <mergeCell ref="B3:D3"/>
    <mergeCell ref="B4:C4"/>
    <mergeCell ref="B5:C5"/>
    <mergeCell ref="E2:F2"/>
    <mergeCell ref="E3:F3"/>
    <mergeCell ref="E4:F4"/>
    <mergeCell ref="E5:F5"/>
    <mergeCell ref="B22:C22"/>
    <mergeCell ref="B20:C20"/>
    <mergeCell ref="B6:F6"/>
    <mergeCell ref="B19:C19"/>
    <mergeCell ref="C7:D7"/>
    <mergeCell ref="C8:D8"/>
    <mergeCell ref="B21:C21"/>
    <mergeCell ref="C9:D9"/>
    <mergeCell ref="B23:C23"/>
    <mergeCell ref="B14:C14"/>
    <mergeCell ref="B29:C29"/>
    <mergeCell ref="B18:F18"/>
    <mergeCell ref="B10:F10"/>
    <mergeCell ref="B17:C17"/>
    <mergeCell ref="B11:C11"/>
    <mergeCell ref="B12:C12"/>
    <mergeCell ref="B28:C28"/>
    <mergeCell ref="B26:C26"/>
    <mergeCell ref="B24:C24"/>
    <mergeCell ref="B25:C25"/>
    <mergeCell ref="B27:C27"/>
    <mergeCell ref="B15:C15"/>
    <mergeCell ref="B16:C16"/>
    <mergeCell ref="B13:C13"/>
  </mergeCells>
  <hyperlinks>
    <hyperlink ref="B33" location="'Test Cases'!A1" display="测试用例详情"/>
  </hyperlinks>
  <drawing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5"/>
    <col collapsed="false" customWidth="true" hidden="false" max="2" min="2" style="0" width="10"/>
    <col collapsed="false" customWidth="true" hidden="false" max="3" min="3" style="0" width="13"/>
    <col collapsed="false" customWidth="true" hidden="false" max="4" min="4" style="0" width="19"/>
    <col collapsed="false" customWidth="true" hidden="false" max="5" min="5" style="0" width="14"/>
    <col collapsed="false" customWidth="true" hidden="false" max="6" min="6" style="0" width="18"/>
    <col collapsed="false" customWidth="true" hidden="false" max="7" min="7" style="0" width="30"/>
    <col collapsed="false" customWidth="true" hidden="false" max="8" min="8" style="0" width="45"/>
    <col collapsed="false" customWidth="true" hidden="false" max="9" min="9" style="0" width="25"/>
    <col collapsed="false" customWidth="true" hidden="false" max="10" min="10" style="0" width="26"/>
    <col collapsed="false" customWidth="true" hidden="false" max="11" min="11" style="0" width="10"/>
    <col collapsed="false" customWidth="true" hidden="false" max="12" min="12" style="0" width="18"/>
    <col collapsed="false" customWidth="true" hidden="false" max="13" min="13" style="0" width="6"/>
    <col collapsed="false" customWidth="true" hidden="true" max="13" min="13" style="0" width="6"/>
    <col collapsed="false" customWidth="true" hidden="false" max="14" min="14" style="0" width="23"/>
    <col collapsed="false" customWidth="true" hidden="false" max="15" min="15" style="0" width="14"/>
    <col collapsed="false" customWidth="true" hidden="false" max="16" min="16" style="0" width="14"/>
    <col collapsed="false" customWidth="true" hidden="false" max="17" min="17" style="0" width="14"/>
    <col collapsed="false" customWidth="true" hidden="false" max="18" min="18" style="0" width="14"/>
    <col collapsed="false" customWidth="true" hidden="false" max="19" min="19" style="0" width="14"/>
    <col collapsed="false" customWidth="true" hidden="false" max="20" min="20" style="0" width="14"/>
    <col collapsed="false" customWidth="true" hidden="false" max="21" min="21" style="0" width="14"/>
    <col collapsed="false" customWidth="true" hidden="false" max="22" min="22" style="0" width="14"/>
    <col collapsed="false" customWidth="true" hidden="false" max="23" min="23" style="0" width="14"/>
    <col collapsed="false" customWidth="true" hidden="false" max="24" min="24" style="0" width="14"/>
    <col collapsed="false" customWidth="true" hidden="false" max="25" min="25" style="0" width="14"/>
    <col collapsed="false" customWidth="true" hidden="false" max="26" min="26" style="0" width="14"/>
    <col collapsed="false" customWidth="true" hidden="false" max="27" min="27" style="0" width="14"/>
    <col collapsed="false" customWidth="true" hidden="false" max="28" min="28" style="0" width="14"/>
    <col collapsed="false" customWidth="true" hidden="false" max="29" min="29" style="0" width="14"/>
    <col collapsed="false" customWidth="true" hidden="false" max="30" min="30" style="0" width="14"/>
    <col collapsed="false" customWidth="true" hidden="false" max="31" min="31" style="0" width="14"/>
    <col collapsed="false" customWidth="true" hidden="false" max="32" min="32" style="0" width="14"/>
    <col collapsed="false" customWidth="true" hidden="false" max="33" min="33" style="0" width="14"/>
    <col collapsed="false" customWidth="true" hidden="false" max="34" min="34" style="0" width="14"/>
    <col collapsed="false" customWidth="true" hidden="false" max="35" min="35" style="0" width="14"/>
    <col collapsed="false" customWidth="true" hidden="false" max="36" min="36" style="0" width="14"/>
    <col collapsed="false" customWidth="true" hidden="false" max="37" min="37" style="0" width="14"/>
    <col collapsed="false" customWidth="true" hidden="false" max="38" min="38" style="0" width="14"/>
    <col collapsed="false" customWidth="true" hidden="false" max="39" min="39" style="0" width="14"/>
    <col collapsed="false" customWidth="true" hidden="false" max="40" min="40" style="0" width="14"/>
    <col collapsed="false" customWidth="true" hidden="false" max="41" min="41" style="0" width="14"/>
    <col collapsed="false" customWidth="true" hidden="false" max="42" min="42" style="0" width="5"/>
    <col collapsed="false" customWidth="true" hidden="true" max="42" min="42" style="0" width="5"/>
  </cols>
  <sheetData>
    <row customHeight="true" ht="36" r="1">
      <c r="A1" s="54" t="s">
        <v>32</v>
      </c>
      <c r="B1" s="53"/>
      <c r="C1" s="53"/>
      <c r="D1" s="53"/>
      <c r="E1" s="53"/>
      <c r="F1" s="53"/>
      <c r="G1" s="53"/>
      <c r="H1" s="53"/>
      <c r="I1" s="53"/>
      <c r="J1" s="53"/>
      <c r="K1" s="53"/>
      <c r="L1" s="53"/>
      <c r="M1" s="45"/>
      <c r="N1" s="45"/>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row>
    <row customHeight="true" ht="36" r="2">
      <c r="A2" s="54"/>
      <c r="B2" s="53"/>
      <c r="C2" s="53"/>
      <c r="D2" s="53"/>
      <c r="E2" s="53"/>
      <c r="F2" s="53"/>
      <c r="G2" s="53"/>
      <c r="H2" s="53"/>
      <c r="I2" s="53"/>
      <c r="J2" s="53"/>
      <c r="K2" s="53"/>
      <c r="L2" s="53"/>
      <c r="M2" s="45"/>
      <c r="N2" s="45"/>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row>
    <row customHeight="true" ht="36" r="3">
      <c r="A3" s="54"/>
      <c r="B3" s="53"/>
      <c r="C3" s="53"/>
      <c r="D3" s="53"/>
      <c r="E3" s="53"/>
      <c r="F3" s="53"/>
      <c r="G3" s="53"/>
      <c r="H3" s="53"/>
      <c r="I3" s="53"/>
      <c r="J3" s="53"/>
      <c r="K3" s="53"/>
      <c r="L3" s="53"/>
      <c r="M3" s="45"/>
      <c r="N3" s="45"/>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row>
    <row customHeight="true" ht="36" r="4">
      <c r="A4" s="52" t="s">
        <v>15</v>
      </c>
      <c r="B4" s="52" t="s">
        <v>17</v>
      </c>
      <c r="C4" s="52" t="s">
        <v>26</v>
      </c>
      <c r="D4" s="52" t="s">
        <v>14</v>
      </c>
      <c r="E4" s="52" t="s">
        <v>21</v>
      </c>
      <c r="F4" s="52" t="s">
        <v>23</v>
      </c>
      <c r="G4" s="52" t="s">
        <v>18</v>
      </c>
      <c r="H4" s="52" t="s">
        <v>19</v>
      </c>
      <c r="I4" s="52" t="s">
        <v>24</v>
      </c>
      <c r="J4" s="52" t="s">
        <v>16</v>
      </c>
      <c r="K4" s="52" t="s">
        <v>20</v>
      </c>
      <c r="L4" s="52" t="s">
        <v>25</v>
      </c>
      <c r="M4" s="45"/>
      <c r="N4" s="52" t="s">
        <v>22</v>
      </c>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row>
    <row customHeight="true" ht="36" r="5">
      <c r="A5" s="44" t="str">
        <v>TestLand-testcase-001</v>
      </c>
      <c r="B5" s="44" t="str">
        <v>用户注册</v>
      </c>
      <c r="C5" s="44" t="str">
        <v>功能测试</v>
      </c>
      <c r="D5" s="44" t="str">
        <v>测试注册正常数据是否成功</v>
      </c>
      <c r="E5" s="44" t="str">
        <v>高</v>
      </c>
      <c r="F5" s="44" t="str">
        <v>可以正常在浏览器中访问首页</v>
      </c>
      <c r="G5" s="44"/>
      <c r="H5" s="44" t="s">
        <v>33</v>
      </c>
      <c r="I5" s="44" t="str">
        <v>用户注册成功</v>
      </c>
      <c r="J5" s="44" t="str">
        <v>用户注册成功</v>
      </c>
      <c r="K5" s="44" t="str">
        <v>Y</v>
      </c>
      <c r="L5" s="48" t="str">
        <v>Null(无缺陷)</v>
      </c>
      <c r="M5" s="45"/>
      <c r="N5" s="44"/>
      <c r="O5" s="43"/>
      <c r="P5" s="43"/>
      <c r="Q5" s="43"/>
      <c r="R5" s="43"/>
      <c r="S5" s="43"/>
      <c r="T5" s="43"/>
      <c r="U5" s="43"/>
      <c r="V5" s="43"/>
      <c r="W5" s="43"/>
      <c r="X5" s="45"/>
      <c r="Y5" s="43"/>
      <c r="Z5" s="43"/>
      <c r="AA5" s="43"/>
      <c r="AB5" s="43"/>
      <c r="AC5" s="43"/>
      <c r="AD5" s="43"/>
      <c r="AE5" s="43"/>
      <c r="AF5" s="43"/>
      <c r="AG5" s="43"/>
      <c r="AH5" s="43"/>
      <c r="AI5" s="43"/>
      <c r="AJ5" s="43"/>
      <c r="AK5" s="43"/>
      <c r="AL5" s="43"/>
      <c r="AM5" s="43"/>
      <c r="AN5" s="43"/>
      <c r="AO5" s="43"/>
      <c r="AP5" s="45" t="str">
        <v>POK</v>
      </c>
    </row>
    <row customHeight="true" ht="36" r="6">
      <c r="A6" s="44" t="str">
        <v>TestLand-testcase-002</v>
      </c>
      <c r="B6" s="44" t="str">
        <v>用户注册</v>
      </c>
      <c r="C6" s="44" t="str">
        <v>功能测试</v>
      </c>
      <c r="D6" s="44" t="str">
        <v>测试注册非法数据是否成功</v>
      </c>
      <c r="E6" s="44" t="str">
        <v>中</v>
      </c>
      <c r="F6" s="44" t="str">
        <v>可以正常在浏览器中访问首页</v>
      </c>
      <c r="G6" s="44"/>
      <c r="H6" s="44" t="s">
        <v>34</v>
      </c>
      <c r="I6" s="44" t="s">
        <v>35</v>
      </c>
      <c r="J6" s="44" t="s">
        <v>35</v>
      </c>
      <c r="K6" s="44" t="str">
        <v>Y</v>
      </c>
      <c r="L6" s="48" t="str">
        <v>Null(无缺陷)</v>
      </c>
      <c r="M6" s="45"/>
      <c r="N6" s="44"/>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5" t="str">
        <v>NG</v>
      </c>
    </row>
    <row customHeight="true" ht="36" r="7">
      <c r="A7" s="44" t="str">
        <v>TestLand-testcase-003</v>
      </c>
      <c r="B7" s="44" t="str">
        <v>用户注册</v>
      </c>
      <c r="C7" s="44" t="str">
        <v>功能测试</v>
      </c>
      <c r="D7" s="44" t="str">
        <v>测试注册非法数据是否成功</v>
      </c>
      <c r="E7" s="44" t="str">
        <v>中</v>
      </c>
      <c r="F7" s="44" t="str">
        <v>可以正常在浏览器中访问首页</v>
      </c>
      <c r="G7" s="44"/>
      <c r="H7" s="44" t="s">
        <v>13</v>
      </c>
      <c r="I7" s="44" t="str">
        <v>提示邮箱格式不正确</v>
      </c>
      <c r="J7" s="44" t="str">
        <v>提示邮箱格式不正确</v>
      </c>
      <c r="K7" s="44" t="str">
        <v>Y</v>
      </c>
      <c r="L7" s="48" t="str">
        <v>Null(无缺陷)</v>
      </c>
      <c r="M7" s="45"/>
      <c r="N7" s="44"/>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5" t="str">
        <v>NT</v>
      </c>
    </row>
    <row customHeight="true" ht="36" r="8">
      <c r="A8" s="44" t="str">
        <v>TestLand-testcase-004</v>
      </c>
      <c r="B8" s="44" t="str">
        <v>用户登录</v>
      </c>
      <c r="C8" s="44" t="str">
        <v>功能测试</v>
      </c>
      <c r="D8" s="44" t="str">
        <v>测试正常已注册用户能否成功登录</v>
      </c>
      <c r="E8" s="44" t="str">
        <v>高</v>
      </c>
      <c r="F8" s="44" t="str">
        <v>1.可以正常在浏览器中访问首页
2.存在已注册用户"xiaoming",密码为"123456"</v>
      </c>
      <c r="G8" s="44"/>
      <c r="H8" s="44" t="str">
        <v>1.输入用户名"xiaoming",密码:"123456"
2.点击登录按钮</v>
      </c>
      <c r="I8" s="44" t="str">
        <v>用户登录成功</v>
      </c>
      <c r="J8" s="44" t="str">
        <v>用户登录成功</v>
      </c>
      <c r="K8" s="44" t="str">
        <v>Y</v>
      </c>
      <c r="L8" s="48" t="str">
        <v>Null(无缺陷)</v>
      </c>
      <c r="M8" s="45"/>
      <c r="N8" s="44"/>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row>
    <row customHeight="true" ht="36" r="9">
      <c r="A9" s="44" t="str">
        <v>TestLand-testcase-005</v>
      </c>
      <c r="B9" s="44" t="str">
        <v>用户登录</v>
      </c>
      <c r="C9" s="44" t="str">
        <v>功能测试</v>
      </c>
      <c r="D9" s="44" t="str">
        <v>测试密码输入错误能否成功登录</v>
      </c>
      <c r="E9" s="44" t="str">
        <v>高</v>
      </c>
      <c r="F9" s="44" t="str">
        <v>1.可以正常在浏览器中访问首页
2.存在已注册用户"xiaoming",密码为"123456"</v>
      </c>
      <c r="G9" s="44"/>
      <c r="H9" s="44" t="str">
        <v>1.输入用户名"xiaoming",密码:"111111"
2.点击登录按钮</v>
      </c>
      <c r="I9" s="44" t="str">
        <v>提示用户密码输入错误</v>
      </c>
      <c r="J9" s="44" t="str">
        <v>提示用户密码输入错误</v>
      </c>
      <c r="K9" s="44" t="str">
        <v>Y</v>
      </c>
      <c r="L9" s="48" t="str">
        <v>Null(无缺陷)</v>
      </c>
      <c r="M9" s="45"/>
      <c r="N9" s="44"/>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row>
    <row customHeight="true" ht="36" r="10">
      <c r="A10" s="44" t="str">
        <v>TestLand-testcase-006</v>
      </c>
      <c r="B10" s="48" t="str">
        <v>用户登录</v>
      </c>
      <c r="C10" s="44" t="str">
        <v>功能测试</v>
      </c>
      <c r="D10" s="44" t="str">
        <v>测试使用不存在的用户登录能否成功</v>
      </c>
      <c r="E10" s="44" t="str">
        <v>高</v>
      </c>
      <c r="F10" s="44" t="str">
        <v>1.可以正常在浏览器中访问首页
2.不存在用户名为"xiaoming"的用户</v>
      </c>
      <c r="G10" s="44"/>
      <c r="H10" s="44" t="str">
        <v>1.输入用户名"xiaoming",密码:"123456"
2.点击登录按钮</v>
      </c>
      <c r="I10" s="44" t="str">
        <v>提示该用户不存在</v>
      </c>
      <c r="J10" s="44" t="str">
        <v>提示该用户不存在</v>
      </c>
      <c r="K10" s="44" t="str">
        <v>Y</v>
      </c>
      <c r="L10" s="48" t="str">
        <v>Null(无缺陷)</v>
      </c>
      <c r="M10" s="45"/>
      <c r="N10" s="44"/>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row>
    <row customHeight="true" ht="36" r="11">
      <c r="A11" s="44" t="str">
        <v>TestLand-testcase-007</v>
      </c>
      <c r="B11" s="44" t="str">
        <v>用户管理</v>
      </c>
      <c r="C11" s="44" t="str">
        <v>功能测试</v>
      </c>
      <c r="D11" s="44" t="str">
        <v>测试管理员禁用用户功能</v>
      </c>
      <c r="E11" s="44" t="str">
        <v>高</v>
      </c>
      <c r="F11" s="44" t="str">
        <v>以管理员身份登录成功</v>
      </c>
      <c r="G11" s="44"/>
      <c r="H11" s="44" t="str">
        <v>1.管理员禁用名为"xiaoming"的用户
2.使用名为"xiaoming"的用户登录</v>
      </c>
      <c r="I11" s="44" t="str">
        <v>提示该用户已被禁用</v>
      </c>
      <c r="J11" s="44" t="str">
        <v>提示该用户已被禁用</v>
      </c>
      <c r="K11" s="44" t="str">
        <v>Y</v>
      </c>
      <c r="L11" s="48" t="str">
        <v>Null(无缺陷)</v>
      </c>
      <c r="M11" s="45"/>
      <c r="N11" s="44"/>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row>
    <row customHeight="true" ht="36" r="12">
      <c r="A12" s="44" t="str">
        <v>TestLand-testcase-008</v>
      </c>
      <c r="B12" s="44" t="str">
        <v>用户管理</v>
      </c>
      <c r="C12" s="44" t="str">
        <v>功能测试</v>
      </c>
      <c r="D12" s="44" t="str">
        <v>测试管理员解禁用户功能</v>
      </c>
      <c r="E12" s="44" t="str">
        <v>高</v>
      </c>
      <c r="F12" s="44" t="str">
        <v>以管理员身份登录成功</v>
      </c>
      <c r="G12" s="44"/>
      <c r="H12" s="44" t="str">
        <v>1.管理员解禁名为"xiaoming"的用户
2.使用名为"xiaoming"的用户登录</v>
      </c>
      <c r="I12" s="44" t="str">
        <v>该用户可成功登录</v>
      </c>
      <c r="J12" s="44" t="str">
        <v>该用户可成功登录</v>
      </c>
      <c r="K12" s="44" t="str">
        <v>Y</v>
      </c>
      <c r="L12" s="48" t="str">
        <v>Null(无缺陷)</v>
      </c>
      <c r="M12" s="45"/>
      <c r="N12" s="44"/>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row>
    <row customHeight="true" ht="36" r="13">
      <c r="A13" s="44" t="str">
        <v>TestLand-testcase-009</v>
      </c>
      <c r="B13" s="44" t="str">
        <v>问题管理</v>
      </c>
      <c r="C13" s="44" t="str">
        <v>功能测试</v>
      </c>
      <c r="D13" s="44" t="str">
        <v>测试管理员能否手动上传问题</v>
      </c>
      <c r="E13" s="44" t="str">
        <v>高</v>
      </c>
      <c r="F13" s="44" t="str">
        <v>以管理员身份登录成功</v>
      </c>
      <c r="G13" s="44"/>
      <c r="H13" s="44" t="str">
        <v>1.点击新增题目，选择手动输入
2.输入标题"测试题目"，难度"1"，描述"这是一个测试题目"，类别"测试类"
3.点击提交</v>
      </c>
      <c r="I13" s="44" t="str">
        <v>题目能正常显示在问题列表</v>
      </c>
      <c r="J13" s="44" t="str">
        <v>题目能正常显示在问题列表</v>
      </c>
      <c r="K13" s="44" t="str">
        <v>Y</v>
      </c>
      <c r="L13" s="48" t="str">
        <v>Null(无缺陷)</v>
      </c>
      <c r="M13" s="45"/>
      <c r="N13" s="44"/>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row>
    <row customHeight="true" ht="36" r="14">
      <c r="A14" s="44" t="str">
        <v>TestLand-testcase-010</v>
      </c>
      <c r="B14" s="44" t="str">
        <v>问题管理</v>
      </c>
      <c r="C14" s="44" t="str">
        <v>功能测试</v>
      </c>
      <c r="D14" s="44" t="str">
        <v>测试管理员能否压缩包上传问题</v>
      </c>
      <c r="E14" s="44" t="str">
        <v>高</v>
      </c>
      <c r="F14" s="44" t="str">
        <v>以管理员身份登录成功</v>
      </c>
      <c r="G14" s="44"/>
      <c r="H14" s="44" t="str">
        <v>1.点击新增题目，选择上传压缩包
2.输入标题"测试题目"，难度"1"，描述"这是一个测试题目"，类别"测试类"
3.点击提交</v>
      </c>
      <c r="I14" s="44" t="str">
        <v>题目能正常显示在问题列表</v>
      </c>
      <c r="J14" s="44" t="str">
        <v>题目能正常显示在问题列表</v>
      </c>
      <c r="K14" s="44" t="str">
        <v>Y</v>
      </c>
      <c r="L14" s="44" t="str">
        <v>Null(无缺陷)</v>
      </c>
      <c r="M14" s="45"/>
      <c r="N14" s="44"/>
      <c r="O14" s="43"/>
      <c r="P14" s="43"/>
      <c r="Q14" s="43"/>
      <c r="R14" s="43"/>
      <c r="S14" s="43"/>
      <c r="T14" s="43"/>
      <c r="U14" s="43"/>
      <c r="V14" s="43"/>
      <c r="W14" s="43"/>
      <c r="X14" s="45"/>
      <c r="Y14" s="43"/>
      <c r="Z14" s="43"/>
      <c r="AA14" s="43"/>
      <c r="AB14" s="43"/>
      <c r="AC14" s="43"/>
      <c r="AD14" s="43"/>
      <c r="AE14" s="43"/>
      <c r="AF14" s="43"/>
      <c r="AG14" s="43"/>
      <c r="AH14" s="43"/>
      <c r="AI14" s="43"/>
      <c r="AJ14" s="43"/>
      <c r="AK14" s="43"/>
      <c r="AL14" s="43"/>
      <c r="AM14" s="43"/>
      <c r="AN14" s="43"/>
      <c r="AO14" s="43"/>
      <c r="AP14" s="43"/>
    </row>
    <row customHeight="true" ht="36" r="15">
      <c r="A15" s="44" t="str">
        <v>TestLand-testcase-011</v>
      </c>
      <c r="B15" s="44" t="str">
        <v>问题管理</v>
      </c>
      <c r="C15" s="44" t="str">
        <v>功能测试</v>
      </c>
      <c r="D15" s="44" t="str">
        <v>测试管理员能否修改题目信息</v>
      </c>
      <c r="E15" s="44" t="str">
        <v>高</v>
      </c>
      <c r="F15" s="44" t="str">
        <v>以管理员身份登录成功</v>
      </c>
      <c r="G15" s="44"/>
      <c r="H15" s="44" t="str">
        <v>1.点击跳转到题库管理界面 
2.点击更新题目信息按钮 
3.输入想要修改的题目编号
4.按照需求更新题目信息
5.点击提交</v>
      </c>
      <c r="I15" s="44" t="str">
        <v>题目信息能被对应修改，并展现在题目列表</v>
      </c>
      <c r="J15" s="44" t="str">
        <v>题目信息能被对应修改，并展现在题目列表</v>
      </c>
      <c r="K15" s="44" t="str">
        <v>Y</v>
      </c>
      <c r="L15" s="44" t="str">
        <v>Null(无缺陷)</v>
      </c>
      <c r="M15" s="45"/>
      <c r="N15" s="44"/>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row>
    <row customHeight="true" ht="36" r="16">
      <c r="A16" s="44" t="str">
        <v>TestLand-testcase-012</v>
      </c>
      <c r="B16" s="44" t="str">
        <v>问题管理</v>
      </c>
      <c r="C16" s="44" t="str">
        <v>功能测试</v>
      </c>
      <c r="D16" s="44" t="str">
        <v>测试管理员能否修改题目测试用例</v>
      </c>
      <c r="E16" s="44" t="str">
        <v>高</v>
      </c>
      <c r="F16" s="44" t="str">
        <v>以管理员身份登录成功</v>
      </c>
      <c r="G16" s="44"/>
      <c r="H16" s="44" t="str">
        <v>1.点击跳转到题库管理界面 
2.点击需要更新测试用例的题目所在行的更新测试用例按钮
3.上传.zip格式的压缩包
4.点击提交</v>
      </c>
      <c r="I16" s="44" t="str">
        <v>题目测试用例能被对应更新</v>
      </c>
      <c r="J16" s="44" t="str">
        <v>题目测试用例能被对应更新</v>
      </c>
      <c r="K16" s="44" t="str">
        <v>Y</v>
      </c>
      <c r="L16" s="44" t="str">
        <v>Null(无缺陷)</v>
      </c>
      <c r="M16" s="45"/>
      <c r="N16" s="44"/>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row>
    <row customHeight="true" ht="36" r="17">
      <c r="A17" s="44" t="str">
        <v>TestLand-testcase-013</v>
      </c>
      <c r="B17" s="44" t="str">
        <v>问题管理</v>
      </c>
      <c r="C17" s="44" t="str">
        <v>功能测试</v>
      </c>
      <c r="D17" s="44" t="str">
        <v>测试管理员能否新增题目</v>
      </c>
      <c r="E17" s="44" t="str">
        <v>高</v>
      </c>
      <c r="F17" s="44" t="str">
        <v>以管理员身份登录成功</v>
      </c>
      <c r="G17" s="44"/>
      <c r="H17" s="44" t="str">
        <v>1.点击跳转到题库管理界面 
2.点击新增题目按钮
3.按表单项与有关提示填入新增题目的信息
4.点击提交</v>
      </c>
      <c r="I17" s="44" t="str">
        <v>题目新增成功且能展示在题目列表内</v>
      </c>
      <c r="J17" s="44" t="str">
        <v>题目新增成功且能展示在题目列表内</v>
      </c>
      <c r="K17" s="44" t="str">
        <v>Y</v>
      </c>
      <c r="L17" s="44" t="str">
        <v>Null(无缺陷)</v>
      </c>
      <c r="M17" s="45"/>
      <c r="N17" s="44"/>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row>
    <row customHeight="true" ht="36" r="18">
      <c r="A18" s="44" t="str">
        <v>TestLand-testcase-014</v>
      </c>
      <c r="B18" s="44" t="str">
        <v>问题管理</v>
      </c>
      <c r="C18" s="44" t="str">
        <v>功能测试</v>
      </c>
      <c r="D18" s="44" t="str">
        <v>测试管理员能否删除题目</v>
      </c>
      <c r="E18" s="44" t="str">
        <v>高</v>
      </c>
      <c r="F18" s="44" t="str">
        <v>以管理员身份登录成功</v>
      </c>
      <c r="G18" s="44"/>
      <c r="H18" s="44" t="str">
        <v>1.点击跳转到题库页面
2.选择一个问题点击删除</v>
      </c>
      <c r="I18" s="44" t="str">
        <v>该题目从题库列表中删去</v>
      </c>
      <c r="J18" s="44" t="str">
        <v>该题目从题库列表中删去</v>
      </c>
      <c r="K18" s="44" t="str">
        <v>Y</v>
      </c>
      <c r="L18" s="44" t="str">
        <v>Null(无缺陷)</v>
      </c>
      <c r="M18" s="45"/>
      <c r="N18" s="44"/>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row>
    <row customHeight="true" ht="36" r="19">
      <c r="A19" s="44" t="str">
        <v>TestLand-testcase-015</v>
      </c>
      <c r="B19" s="44" t="str">
        <v>问题管理</v>
      </c>
      <c r="C19" s="44" t="str">
        <v>功能测试</v>
      </c>
      <c r="D19" s="44" t="str">
        <v>测试管理员能否查看题目详情</v>
      </c>
      <c r="E19" s="44" t="str">
        <v>高</v>
      </c>
      <c r="F19" s="44" t="str">
        <v>以管理员身份登录成功</v>
      </c>
      <c r="G19" s="44"/>
      <c r="H19" s="44" t="str">
        <v>选择一个问题，点击"查看"</v>
      </c>
      <c r="I19" s="44" t="str">
        <v>正常显示该题目详情</v>
      </c>
      <c r="J19" s="44" t="str">
        <v>正常显示该题目详情</v>
      </c>
      <c r="K19" s="44" t="str">
        <v>Y</v>
      </c>
      <c r="L19" s="44" t="str">
        <v>Null(无缺陷)</v>
      </c>
      <c r="M19" s="45"/>
      <c r="N19" s="44"/>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row>
    <row customHeight="true" ht="36" r="20">
      <c r="A20" s="44" t="str">
        <v>TestLand-testcase-016</v>
      </c>
      <c r="B20" s="44" t="str">
        <v>问题筛选</v>
      </c>
      <c r="C20" s="44" t="str">
        <v>功能测试</v>
      </c>
      <c r="D20" s="44" t="str">
        <v>测试未登录界面下能否根据标签，难度，分类，关键字进行题目筛选</v>
      </c>
      <c r="E20" s="44" t="str">
        <v>高</v>
      </c>
      <c r="F20" s="44" t="str">
        <v>可以正常在浏览器中访问首页</v>
      </c>
      <c r="G20" s="44"/>
      <c r="H20" s="44" t="str">
        <v>在首页选择标签，难度，分类，关键字</v>
      </c>
      <c r="I20" s="44" t="str">
        <v>符合对应筛选条件的题目会展示在题目列表中，且关键词有高亮显示</v>
      </c>
      <c r="J20" s="44" t="str">
        <v>符合对应筛选条件的题目会展示在题目列表中，且关键词有高亮显示</v>
      </c>
      <c r="K20" s="44" t="str">
        <v>Y</v>
      </c>
      <c r="L20" s="44" t="str">
        <v>Null(无缺陷)</v>
      </c>
      <c r="M20" s="45"/>
      <c r="N20" s="44"/>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row>
    <row customHeight="true" ht="36" r="21">
      <c r="A21" s="44" t="str">
        <v>TestLand-testcase-017</v>
      </c>
      <c r="B21" s="44" t="str">
        <v>问题筛选</v>
      </c>
      <c r="C21" s="44" t="str">
        <v>功能测试</v>
      </c>
      <c r="D21" s="44" t="str">
        <v>测试普通用户界面下能否根据标签，难度，分类，关键字进行题目筛选</v>
      </c>
      <c r="E21" s="44" t="str">
        <v>高</v>
      </c>
      <c r="F21" s="44" t="str">
        <v>可以正常在浏览器中访问首页</v>
      </c>
      <c r="G21" s="44"/>
      <c r="H21" s="44" t="str">
        <v>在首页选择标签，难度，分类，关键字</v>
      </c>
      <c r="I21" s="44" t="str">
        <v>符合对应筛选条件的题目会展示在题目列表中，且关键词有高亮显示</v>
      </c>
      <c r="J21" s="44" t="str">
        <v>符合对应筛选条件的题目会展示在题目列表中，且关键词有高亮显示</v>
      </c>
      <c r="K21" s="44" t="str">
        <v>Y</v>
      </c>
      <c r="L21" s="44" t="str">
        <v>Null(无缺陷)</v>
      </c>
      <c r="M21" s="45"/>
      <c r="N21" s="44"/>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row>
    <row customHeight="true" ht="36" r="22">
      <c r="A22" s="44" t="str">
        <v>TestLand-testcase-018</v>
      </c>
      <c r="B22" s="44" t="str">
        <v>问题筛选</v>
      </c>
      <c r="C22" s="44" t="str">
        <v>功能测试</v>
      </c>
      <c r="D22" s="44" t="str">
        <v>测试管理员题库界面能否根据标签，难度，分类，关键字进行题目筛选</v>
      </c>
      <c r="E22" s="44" t="str">
        <v>高</v>
      </c>
      <c r="F22" s="44" t="str">
        <v>以管理员身份登录成功</v>
      </c>
      <c r="G22" s="44"/>
      <c r="H22" s="44" t="str">
        <v>在题库管理界面选择标签，难度，分类，关键字</v>
      </c>
      <c r="I22" s="44" t="str">
        <v>符合对应筛选条件的题目会展示在题目列表中，且关键词有高亮显示</v>
      </c>
      <c r="J22" s="44" t="str">
        <v>符合对应筛选条件的题目会展示在题目列表中，且关键词有高亮显示</v>
      </c>
      <c r="K22" s="44" t="str">
        <v>Y</v>
      </c>
      <c r="L22" s="44" t="str">
        <v>Null(无缺陷)</v>
      </c>
      <c r="M22" s="45"/>
      <c r="N22" s="44"/>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row>
    <row customHeight="true" ht="36" r="23">
      <c r="A23" s="44" t="str">
        <v>TestLand-testcase-019</v>
      </c>
      <c r="B23" s="44" t="str">
        <v>用户筛选</v>
      </c>
      <c r="C23" s="44" t="str">
        <v>功能测试</v>
      </c>
      <c r="D23" s="44" t="str">
        <v>测试管理员用户管理界面能否根据用户名关键词进行用户筛选</v>
      </c>
      <c r="E23" s="44" t="str">
        <v>高</v>
      </c>
      <c r="F23" s="44" t="str">
        <v>以管理员身份登录成功</v>
      </c>
      <c r="G23" s="44"/>
      <c r="H23" s="44" t="str">
        <v>1.点击进入用户管理界面
2.输入用户名关键词进行用户筛选</v>
      </c>
      <c r="I23" s="44" t="str">
        <v>符合对应筛选条件的用户信息会展示在用户列表中</v>
      </c>
      <c r="J23" s="44" t="str">
        <v>符合对应筛选条件的用户信息会展示在用户列表中</v>
      </c>
      <c r="K23" s="44" t="str">
        <v>Y</v>
      </c>
      <c r="L23" s="44" t="str">
        <v>Null(无缺陷)</v>
      </c>
      <c r="M23" s="45"/>
      <c r="N23" s="44"/>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row>
    <row customHeight="true" ht="36" r="24">
      <c r="A24" s="44" t="str">
        <v>TestLand-testcase-020</v>
      </c>
      <c r="B24" s="44" t="str">
        <v>代码提交</v>
      </c>
      <c r="C24" s="44" t="str">
        <v>功能测试</v>
      </c>
      <c r="D24" s="44" t="str">
        <v>测试用户能否正常提交代码</v>
      </c>
      <c r="E24" s="44" t="str">
        <v>高</v>
      </c>
      <c r="F24" s="44" t="str">
        <v>在用户界面登录且可以查看题目详情页</v>
      </c>
      <c r="G24" s="44"/>
      <c r="H24" s="44" t="str">
        <v>1.进入题目详情页面
2.选择编程语言
3.在输入框编辑自己的代码
4.点击提交</v>
      </c>
      <c r="I24" s="44" t="str">
        <v>能成功提交代码且可准确发送到消息队列中等待测评，界面自动导航到等待结果的界面</v>
      </c>
      <c r="J24" s="44" t="str">
        <v>能成功提交代码且可准确发送到消息队列中等待测评，界面自动导航到等待结果的界面</v>
      </c>
      <c r="K24" s="44" t="str">
        <v>Y</v>
      </c>
      <c r="L24" s="44" t="str">
        <v>Null(无缺陷)</v>
      </c>
      <c r="M24" s="45"/>
      <c r="N24" s="44"/>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row>
    <row customHeight="true" ht="36" r="25">
      <c r="A25" s="44" t="str">
        <v>TestLand-testcase-021</v>
      </c>
      <c r="B25" s="44" t="str">
        <v>代码测评</v>
      </c>
      <c r="C25" s="44" t="str">
        <v>功能测试</v>
      </c>
      <c r="D25" s="44" t="str">
        <v>测试测评脚本能否正常运行与测试</v>
      </c>
      <c r="E25" s="44" t="str">
        <v>高</v>
      </c>
      <c r="F25" s="44" t="str">
        <v>有进行测评的python脚本和消息队列</v>
      </c>
      <c r="G25" s="44"/>
      <c r="H25" s="44" t="str">
        <v>1.脚本在运行中，实时监听消息队列中的任务
1.用户正确上传代码
</v>
      </c>
      <c r="I25" s="44" t="str">
        <v>能正确收到测评任务信息，并在测评后把结果传入另一个结果消息队列</v>
      </c>
      <c r="J25" s="44" t="str">
        <v>能正确收到测评任务信息，并在测评后把结果传入另一个结果消息队列</v>
      </c>
      <c r="K25" s="44" t="str">
        <v>Y</v>
      </c>
      <c r="L25" s="44" t="str">
        <v>Null(无缺陷)</v>
      </c>
      <c r="M25" s="45"/>
      <c r="N25" s="44"/>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row>
    <row customHeight="true" ht="36" r="26">
      <c r="A26" s="44" t="str">
        <v>TestLand-testcase-022</v>
      </c>
      <c r="B26" s="44" t="str">
        <v>分页传输</v>
      </c>
      <c r="C26" s="44" t="str">
        <v>功能测试</v>
      </c>
      <c r="D26" s="44" t="str">
        <v>测试获取题目列表能否正确实现分页传输</v>
      </c>
      <c r="E26" s="44" t="str">
        <v>高</v>
      </c>
      <c r="F26" s="44" t="str">
        <v>以用户身份登录成功</v>
      </c>
      <c r="G26" s="44"/>
      <c r="H26" s="44" t="str">
        <v>查看题目列表，可翻页</v>
      </c>
      <c r="I26" s="44" t="str">
        <v>题目列表能正确实现分页传输</v>
      </c>
      <c r="J26" s="44" t="str">
        <v>题目列表能正确实现分页传输</v>
      </c>
      <c r="K26" s="44" t="str">
        <v>Y</v>
      </c>
      <c r="L26" s="44" t="str">
        <v>Null(无缺陷)</v>
      </c>
      <c r="M26" s="45"/>
      <c r="N26" s="44"/>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row>
    <row customHeight="true" ht="36" r="27">
      <c r="A27" s="44" t="str">
        <v>TestLand-testcase-023</v>
      </c>
      <c r="B27" s="44" t="str">
        <v>消息队列</v>
      </c>
      <c r="C27" s="44" t="str">
        <v>功能测试</v>
      </c>
      <c r="D27" s="44" t="str">
        <v>测试消息队列能否正确接收测评请求，维护工作队列秩序</v>
      </c>
      <c r="E27" s="44" t="str">
        <v>高</v>
      </c>
      <c r="F27" s="44" t="str">
        <v>建立了rabbitMQ消息队列并进行了相关配置</v>
      </c>
      <c r="G27" s="44"/>
      <c r="H27" s="44" t="str">
        <v>用户上传代码</v>
      </c>
      <c r="I27" s="44" t="str">
        <v>测评工作队列正确新增一个对应message，包含需要的测评信息</v>
      </c>
      <c r="J27" s="44" t="str">
        <v>测评工作队列可以正确新增一个对应message，包含需要的测评信息</v>
      </c>
      <c r="K27" s="44" t="str">
        <v>Y</v>
      </c>
      <c r="L27" s="44" t="str">
        <v>Null(无缺陷)</v>
      </c>
      <c r="M27" s="45"/>
      <c r="N27" s="44"/>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row>
    <row customHeight="true" ht="36" r="28">
      <c r="A28" s="44" t="str">
        <v>TestLand-testcase-024</v>
      </c>
      <c r="B28" s="44" t="str">
        <v>消息队列</v>
      </c>
      <c r="C28" s="44" t="str">
        <v>功能测试</v>
      </c>
      <c r="D28" s="44" t="str">
        <v>测试消息队列能否正确接收测评结果，维护工作队列秩序</v>
      </c>
      <c r="E28" s="44" t="str">
        <v>高</v>
      </c>
      <c r="F28" s="44" t="str">
        <v>建立了rabbitMQ消息队列并进行了相关配置</v>
      </c>
      <c r="G28" s="44"/>
      <c r="H28" s="44" t="str">
        <v>测评脚本正常测评</v>
      </c>
      <c r="I28" s="44" t="str">
        <v>结果工作队列正确新增一个对应message，包含该次测评的结果信息</v>
      </c>
      <c r="J28" s="44" t="str">
        <v>结果工作队列可以正确新增一个对应message，包含该次测评的结果信息</v>
      </c>
      <c r="K28" s="44" t="str">
        <v>Y</v>
      </c>
      <c r="L28" s="44" t="str">
        <v>Null(无缺陷)</v>
      </c>
      <c r="M28" s="45"/>
      <c r="N28" s="44"/>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row>
    <row customHeight="true" ht="36" r="29">
      <c r="A29" s="44" t="str">
        <v>TestLand-testcase-025</v>
      </c>
      <c r="B29" s="44" t="str">
        <v>版本管理</v>
      </c>
      <c r="C29" s="44" t="str">
        <v>功能测试</v>
      </c>
      <c r="D29" s="44" t="str">
        <v>测试版本管理页未出测评结果时能否正常展示正在测评中的等待信息</v>
      </c>
      <c r="E29" s="44" t="str">
        <v>高</v>
      </c>
      <c r="F29" s="44" t="str">
        <v>用户提交的测评还未出结果</v>
      </c>
      <c r="G29" s="44"/>
      <c r="H29" s="44" t="str">
        <v>用户提交的测评还未出结果</v>
      </c>
      <c r="I29" s="44" t="str">
        <v>显示正在测评的提示</v>
      </c>
      <c r="J29" s="44" t="str">
        <v>显示正在测评的提示</v>
      </c>
      <c r="K29" s="44" t="str">
        <v>Y</v>
      </c>
      <c r="L29" s="44" t="str">
        <v>Null(无缺陷)</v>
      </c>
      <c r="M29" s="45"/>
      <c r="N29" s="44"/>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row>
    <row customHeight="true" ht="36" r="30">
      <c r="A30" s="44" t="str">
        <v>TestLand-testcase-026</v>
      </c>
      <c r="B30" s="44" t="str">
        <v>版本管理</v>
      </c>
      <c r="C30" s="44" t="str">
        <v>功能测试</v>
      </c>
      <c r="D30" s="44" t="str">
        <v>测试版本管理页能否正常显示历史测评信息及代码</v>
      </c>
      <c r="E30" s="44" t="str">
        <v>高</v>
      </c>
      <c r="F30" s="44" t="str">
        <v>以用户身份登录成功</v>
      </c>
      <c r="G30" s="44"/>
      <c r="H30" s="44" t="str">
        <v>1.用户点进具体题目信息页面
2.点击版本管理（没有等待测评结果时）</v>
      </c>
      <c r="I30" s="44" t="str">
        <v>正常显示对应题目历史测评信息及代码</v>
      </c>
      <c r="J30" s="44" t="str">
        <v>正常显示对应题目历史测评信息及代码</v>
      </c>
      <c r="K30" s="44" t="str">
        <v>Y</v>
      </c>
      <c r="L30" s="44" t="str">
        <v>Null(无缺陷)</v>
      </c>
      <c r="M30" s="45"/>
      <c r="N30" s="44"/>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row>
    <row customHeight="true" ht="36" r="31">
      <c r="A31" s="44" t="str">
        <v>TestLand-testcase-027</v>
      </c>
      <c r="B31" s="44" t="str">
        <v>新建帖子</v>
      </c>
      <c r="C31" s="44" t="str">
        <v>功能测试</v>
      </c>
      <c r="D31" s="44" t="str">
        <v>测试未登录状态发帖是否能提示先登录再发帖</v>
      </c>
      <c r="E31" s="44" t="str">
        <v>高</v>
      </c>
      <c r="F31" s="44" t="str">
        <v>以未登录状态浏览讨论界面</v>
      </c>
      <c r="G31" s="44"/>
      <c r="H31" s="44" t="str">
        <v>以未登录状态浏览讨论界面</v>
      </c>
      <c r="I31" s="44" t="str">
        <v>发起讨论按钮处显示“登录才可以发起讨论哦”</v>
      </c>
      <c r="J31" s="44" t="str">
        <v>发起讨论按钮处显示“登录才可以发起讨论哦”</v>
      </c>
      <c r="K31" s="44" t="str">
        <v>Y</v>
      </c>
      <c r="L31" s="48" t="str">
        <v>Null(无缺陷)</v>
      </c>
      <c r="M31" s="45"/>
      <c r="N31" s="44"/>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row>
    <row customHeight="true" ht="36" r="32">
      <c r="A32" s="44" t="str">
        <v>TestLand-testcase-028</v>
      </c>
      <c r="B32" s="44" t="str">
        <v>新建帖子</v>
      </c>
      <c r="C32" s="44" t="str">
        <v>功能测试</v>
      </c>
      <c r="D32" s="44" t="str">
        <v>测试登录状态下能否成功发帖</v>
      </c>
      <c r="E32" s="44" t="str">
        <v>高</v>
      </c>
      <c r="F32" s="44" t="str">
        <v>以登录状态在讨论界面点击“+发起讨论”</v>
      </c>
      <c r="G32" s="44"/>
      <c r="H32" s="44" t="str">
        <v>1.登录普通用户账户号
2.点击“+发起讨论”
3.填写讨论内容并点击“发表”</v>
      </c>
      <c r="I32" s="44" t="str">
        <v>发表成功后返回讨论区界面能看到新发表的帖子</v>
      </c>
      <c r="J32" s="44" t="str">
        <v>发表成功后返回讨论区界面能看到新发表的帖子</v>
      </c>
      <c r="K32" s="44" t="str">
        <v>Y</v>
      </c>
      <c r="L32" s="48" t="str">
        <v>Null(无缺陷)</v>
      </c>
      <c r="M32" s="45"/>
      <c r="N32" s="44"/>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row>
    <row customHeight="true" ht="36" r="33">
      <c r="A33" s="44" t="str">
        <v>TestLand-testcase-029</v>
      </c>
      <c r="B33" s="44" t="str">
        <v>上传帖子封面</v>
      </c>
      <c r="C33" s="44" t="str">
        <v>功能测试</v>
      </c>
      <c r="D33" s="44" t="str">
        <v>测试发帖时能否正常向七牛云上传封面</v>
      </c>
      <c r="E33" s="44" t="str">
        <v>高</v>
      </c>
      <c r="F33" s="44" t="str">
        <v>在新建帖子界面上传帖子封面</v>
      </c>
      <c r="G33" s="44"/>
      <c r="H33" s="44" t="str">
        <v>1.以普通用户登录状态进入发帖界面
2.上传帖子封面并点击上传</v>
      </c>
      <c r="I33" s="44" t="str">
        <v>上传成功会显示绿色对勾标志</v>
      </c>
      <c r="J33" s="44" t="str">
        <v>上传成功会显示绿色对勾标志</v>
      </c>
      <c r="K33" s="44" t="str">
        <v>Y</v>
      </c>
      <c r="L33" s="48" t="str">
        <v>Null(无缺陷)</v>
      </c>
      <c r="M33" s="45"/>
      <c r="N33" s="44"/>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row>
    <row customHeight="true" ht="36" r="34">
      <c r="A34" s="44" t="str">
        <v>TestLand-testcase-030</v>
      </c>
      <c r="B34" s="44" t="str">
        <v>回复评论</v>
      </c>
      <c r="C34" s="44" t="str">
        <v>功能测试</v>
      </c>
      <c r="D34" s="44" t="str">
        <v>测试是否能多级回复评论</v>
      </c>
      <c r="E34" s="44" t="str">
        <v>高</v>
      </c>
      <c r="F34" s="44" t="str">
        <v>在帖子详情界面回复别人的评论</v>
      </c>
      <c r="G34" s="44"/>
      <c r="H34" s="44" t="str">
        <v>1.在帖子详情界面回复他人评论
2.点击发表</v>
      </c>
      <c r="I34" s="44" t="str">
        <v>发表成功页面会刷新出新增多级评论</v>
      </c>
      <c r="J34" s="44" t="str">
        <v>发表成功页面会刷新出新增多级评论</v>
      </c>
      <c r="K34" s="44" t="str">
        <v>Y</v>
      </c>
      <c r="L34" s="48" t="str">
        <v>Null(无缺陷)</v>
      </c>
      <c r="M34" s="45"/>
      <c r="N34" s="44"/>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row>
    <row customHeight="true" ht="36" r="35">
      <c r="A35" s="44" t="str">
        <v>TestLand-testcase-031</v>
      </c>
      <c r="B35" s="44" t="str">
        <v>回复评论</v>
      </c>
      <c r="C35" s="44" t="str">
        <v>功能测试</v>
      </c>
      <c r="D35" s="44" t="str">
        <v>测试能否对帖子进行评论</v>
      </c>
      <c r="E35" s="44" t="str">
        <v>高</v>
      </c>
      <c r="F35" s="44" t="str">
        <v>在帖子详情界面评论帖子</v>
      </c>
      <c r="G35" s="44"/>
      <c r="H35" s="44" t="str">
        <v>1.在帖子详情界面回复他人评论
2.点击发表</v>
      </c>
      <c r="I35" s="44" t="str">
        <v>发表成功页面会刷新出新增最高层评论</v>
      </c>
      <c r="J35" s="44" t="str">
        <v>发表成功页面会刷新出新增最高层评论</v>
      </c>
      <c r="K35" s="44" t="str">
        <v>Y</v>
      </c>
      <c r="L35" s="48" t="str">
        <v>Null(无缺陷)</v>
      </c>
      <c r="M35" s="45"/>
      <c r="N35" s="44"/>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row>
    <row customHeight="true" ht="36" r="36">
      <c r="A36" s="44" t="str">
        <v>TestLand-testcase-032</v>
      </c>
      <c r="B36" s="44" t="str">
        <v>回复评论</v>
      </c>
      <c r="C36" s="44" t="str">
        <v>功能测试</v>
      </c>
      <c r="D36" s="44" t="str">
        <v>测试未登录状态下能否评论帖子</v>
      </c>
      <c r="E36" s="44" t="str">
        <v>高</v>
      </c>
      <c r="F36" s="44" t="str">
        <v>未登录状态下评论帖子</v>
      </c>
      <c r="G36" s="44"/>
      <c r="H36" s="44" t="str">
        <v>未登录状态下回复评论</v>
      </c>
      <c r="I36" s="44" t="str">
        <v>提示“请先登录”</v>
      </c>
      <c r="J36" s="44" t="str">
        <v>提示“请先登录”</v>
      </c>
      <c r="K36" s="44" t="str">
        <v>Y</v>
      </c>
      <c r="L36" s="48" t="str">
        <v>Null(无缺陷)</v>
      </c>
      <c r="M36" s="45"/>
      <c r="N36" s="44"/>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row>
    <row customHeight="true" ht="36" r="37">
      <c r="A37" s="44" t="str">
        <v>TestLand-testcase-033</v>
      </c>
      <c r="B37" s="44" t="str">
        <v>深色模式</v>
      </c>
      <c r="C37" s="44" t="str">
        <v>界面测试</v>
      </c>
      <c r="D37" s="44" t="str">
        <v>测试深色模式在各个界面是否正常</v>
      </c>
      <c r="E37" s="44" t="str">
        <v>中</v>
      </c>
      <c r="F37" s="44" t="str">
        <v>可以正常在浏览器中访问页面</v>
      </c>
      <c r="G37" s="44"/>
      <c r="H37" s="44" t="str">
        <v>选择深色模式，在不同页面之间跳转</v>
      </c>
      <c r="I37" s="44" t="str">
        <v>所有界面均能正常显示深色和浅色两种模式</v>
      </c>
      <c r="J37" s="44" t="str">
        <v>所有界面均能正常显示深色和浅色两种模式</v>
      </c>
      <c r="K37" s="44" t="str">
        <v>Y</v>
      </c>
      <c r="L37" s="44" t="str">
        <v>Null(无缺陷)</v>
      </c>
      <c r="M37" s="45"/>
      <c r="N37" s="44"/>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row>
    <row customHeight="true" ht="36" r="38">
      <c r="A38" s="44" t="str">
        <v>TestLand-testcase-034</v>
      </c>
      <c r="B38" s="44" t="str">
        <v>界面一致性验证</v>
      </c>
      <c r="C38" s="44" t="str">
        <v>界面测试</v>
      </c>
      <c r="D38" s="44" t="str">
        <v>检查页面之间风格是否统一</v>
      </c>
      <c r="E38" s="44" t="str">
        <v>高</v>
      </c>
      <c r="F38" s="44" t="str">
        <v>可以正常在浏览器访问页面</v>
      </c>
      <c r="G38" s="44"/>
      <c r="H38" s="44" t="str">
        <v>在不同界面之间跳转，判断整体风格是否一致</v>
      </c>
      <c r="I38" s="44" t="str">
        <v>页面间整体风格一致</v>
      </c>
      <c r="J38" s="44" t="str">
        <v>页面间整体风格一致</v>
      </c>
      <c r="K38" s="44" t="str">
        <v>Y</v>
      </c>
      <c r="L38" s="44" t="str">
        <v>Null(无缺陷)</v>
      </c>
      <c r="M38" s="45"/>
      <c r="N38" s="44"/>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row>
    <row customHeight="true" ht="36" r="39">
      <c r="A39" s="44" t="str">
        <v>TestLand-testcase-035</v>
      </c>
      <c r="B39" s="44" t="str">
        <v>界面一致性验证</v>
      </c>
      <c r="C39" s="44" t="str">
        <v>界面测试</v>
      </c>
      <c r="D39" s="44" t="str">
        <v>检查按钮、弹窗、输入框等是否一致</v>
      </c>
      <c r="E39" s="44" t="str">
        <v>高</v>
      </c>
      <c r="F39" s="44" t="str">
        <v>可以正常在浏览器访问页面</v>
      </c>
      <c r="G39" s="44"/>
      <c r="H39" s="44" t="str">
        <v>检查按钮、弹窗、输入框等是否一致</v>
      </c>
      <c r="I39" s="44" t="str">
        <v>按钮、弹窗、输入框等风格统一</v>
      </c>
      <c r="J39" s="44" t="str">
        <v>按钮、弹窗、输入框等风格统一</v>
      </c>
      <c r="K39" s="44" t="str">
        <v>Y</v>
      </c>
      <c r="L39" s="44" t="str">
        <v>Null(无缺陷)</v>
      </c>
      <c r="M39" s="45"/>
      <c r="N39" s="44"/>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row>
    <row customHeight="true" ht="36" r="40">
      <c r="A40" s="44" t="str">
        <v>TestLand-testcase-036</v>
      </c>
      <c r="B40" s="48" t="str">
        <v>页面链接检查</v>
      </c>
      <c r="C40" s="51" t="str">
        <v>界面测试</v>
      </c>
      <c r="D40" s="51" t="str">
        <v>检查每一个链接是否都有对应的页面，并且页面之间切换正确</v>
      </c>
      <c r="E40" s="51" t="str">
        <v>高</v>
      </c>
      <c r="F40" s="51" t="str">
        <v>用户已经正常登录并进入页面</v>
      </c>
      <c r="G40" s="51"/>
      <c r="H40" s="51" t="str">
        <v>点击顶端导航栏不同条目</v>
      </c>
      <c r="I40" s="51" t="str">
        <v>进入对应页面</v>
      </c>
      <c r="J40" s="51" t="str">
        <v>进入对应页面</v>
      </c>
      <c r="K40" s="51" t="str">
        <v>Y</v>
      </c>
      <c r="L40" s="51" t="str">
        <v>Null(无缺陷)</v>
      </c>
      <c r="M40" s="45"/>
      <c r="N40" s="44"/>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row>
    <row customHeight="true" ht="36" r="41">
      <c r="A41" s="44" t="str">
        <v>TestLand-testcase-037</v>
      </c>
      <c r="B41" s="48" t="str">
        <v>页面链接检查</v>
      </c>
      <c r="C41" s="51" t="str">
        <v>界面测试</v>
      </c>
      <c r="D41" s="51" t="str">
        <v>检查每一个链接是否都有对应的页面，并且页面之间切换正确</v>
      </c>
      <c r="E41" s="51" t="str">
        <v>高</v>
      </c>
      <c r="F41" s="51" t="str">
        <v>用户已经正常登录并进入页面</v>
      </c>
      <c r="G41" s="51"/>
      <c r="H41" s="51" t="str">
        <v>选择任意一个题目点击查看</v>
      </c>
      <c r="I41" s="51" t="str">
        <v>进入对应问题详情页面</v>
      </c>
      <c r="J41" s="51" t="str">
        <v>进入对应问题详情页面</v>
      </c>
      <c r="K41" s="51" t="str">
        <v>Y</v>
      </c>
      <c r="L41" s="51" t="str">
        <v>Null(无缺陷)</v>
      </c>
      <c r="M41" s="45"/>
      <c r="N41" s="44"/>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row>
    <row customHeight="true" ht="36" r="42">
      <c r="A42" s="44" t="str">
        <v>TestLand-testcase-038</v>
      </c>
      <c r="B42" s="47" t="str">
        <v>文字图形验证</v>
      </c>
      <c r="C42" s="46" t="str">
        <v>界面测试</v>
      </c>
      <c r="D42" s="46" t="str">
        <v>进行图片使用及文字使用、字体字号、颜色等方面的验证</v>
      </c>
      <c r="E42" s="46" t="str">
        <v>中</v>
      </c>
      <c r="F42" s="46" t="str">
        <v>可以正常在浏览器中访问首页</v>
      </c>
      <c r="G42" s="46"/>
      <c r="H42" s="46" t="str">
        <v>浏览系统各界面</v>
      </c>
      <c r="I42" s="46" t="str">
        <v>1.无错别字
 2.图片能正常显示
 3.字体一致</v>
      </c>
      <c r="J42" s="46" t="str">
        <v>1.无错别字
 2.图片能正常显示
 3.字体一致</v>
      </c>
      <c r="K42" s="46" t="str">
        <v>Y</v>
      </c>
      <c r="L42" s="46" t="str">
        <v>Null(无缺陷)</v>
      </c>
      <c r="M42" s="45"/>
      <c r="N42" s="44"/>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row>
    <row customHeight="true" ht="36" r="43">
      <c r="A43" s="44" t="str">
        <v>TestLand-testcase-039</v>
      </c>
      <c r="B43" s="47" t="str">
        <v>操作验证</v>
      </c>
      <c r="C43" s="46" t="str">
        <v>界面测试</v>
      </c>
      <c r="D43" s="46" t="str">
        <v>测试鼠标、键盘等操作能否在系统正常体现</v>
      </c>
      <c r="E43" s="46" t="str">
        <v>高</v>
      </c>
      <c r="F43" s="46" t="str">
        <v>可以正常在浏览器中访问首页</v>
      </c>
      <c r="G43" s="46"/>
      <c r="H43" s="46" t="str">
        <v>浏览系统各界面并进行鼠标、键盘等操作</v>
      </c>
      <c r="I43" s="46" t="str">
        <v>界面元素支持对于鼠标、键盘操作</v>
      </c>
      <c r="J43" s="46" t="str">
        <v>界面元素支持对于鼠标、键盘操作</v>
      </c>
      <c r="K43" s="46" t="str">
        <v>Y</v>
      </c>
      <c r="L43" s="46" t="str">
        <v>Null(无缺陷)</v>
      </c>
      <c r="M43" s="45"/>
      <c r="N43" s="44"/>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row>
    <row customHeight="true" ht="36" r="44">
      <c r="A44" s="44" t="str">
        <v>TestLand-testcase-040</v>
      </c>
      <c r="B44" s="48" t="str">
        <v>操作难度</v>
      </c>
      <c r="C44" s="51" t="str">
        <v>易用性测试</v>
      </c>
      <c r="D44" s="51" t="str">
        <v>测试各项功能需要用户操作数和用时是否合理</v>
      </c>
      <c r="E44" s="51" t="str">
        <v>中</v>
      </c>
      <c r="F44" s="51" t="str">
        <v>可以正常在浏览器中访问首页</v>
      </c>
      <c r="G44" s="51"/>
      <c r="H44" s="51" t="str">
        <v>进行问题增删改查、测评、发帖回复等操作，检验需要操作的步骤或跳转页面</v>
      </c>
      <c r="I44" s="51" t="str">
        <v>用户开启对应基础操作后，页面跳转不超过两个</v>
      </c>
      <c r="J44" s="51" t="str">
        <v>用户开启对应基础操作后，页面跳转不超过两个</v>
      </c>
      <c r="K44" s="51" t="str">
        <v>Y</v>
      </c>
      <c r="L44" s="51" t="str">
        <v>Null(无缺陷)</v>
      </c>
      <c r="M44" s="45"/>
      <c r="N44" s="44"/>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row>
    <row customHeight="true" ht="36" r="45">
      <c r="A45" s="44" t="str">
        <v>TestLand-testcase-041</v>
      </c>
      <c r="B45" s="47" t="str">
        <v>新用户体验</v>
      </c>
      <c r="C45" s="46" t="str">
        <v>易用性测试</v>
      </c>
      <c r="D45" s="46" t="str">
        <v>测试新用户对系统熟悉用时</v>
      </c>
      <c r="E45" s="46" t="str">
        <v>高</v>
      </c>
      <c r="F45" s="46" t="str">
        <v>可以正常在浏览器中访问首页</v>
      </c>
      <c r="G45" s="46"/>
      <c r="H45" s="46" t="str">
        <v>对新用户进行培训，记录使得新用户能自主操作用时</v>
      </c>
      <c r="I45" s="46" t="str">
        <v>有基础计算机水平的用户的培训时间不超过10分钟</v>
      </c>
      <c r="J45" s="46" t="str">
        <v>有基础计算机水平的用户的培训时间不超过10分钟</v>
      </c>
      <c r="K45" s="46" t="str">
        <v>Y</v>
      </c>
      <c r="L45" s="46" t="str">
        <v>Null(无缺陷)</v>
      </c>
      <c r="M45" s="45"/>
      <c r="N45" s="44"/>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row>
    <row customHeight="true" ht="36" r="46">
      <c r="A46" s="44" t="str">
        <v>TestLand-testcase-042</v>
      </c>
      <c r="B46" s="44" t="str">
        <v>兼容性验证</v>
      </c>
      <c r="C46" s="44" t="str">
        <v>兼容性测试</v>
      </c>
      <c r="D46" s="44" t="str">
        <v>检验在不同浏览器下是否都能正常运行</v>
      </c>
      <c r="E46" s="44" t="str">
        <v>高</v>
      </c>
      <c r="F46" s="44" t="str">
        <v>可以正常在不同浏览器中访问页面</v>
      </c>
      <c r="G46" s="44"/>
      <c r="H46" s="55" t="str">
        <v>查看在不同常用浏览器上功能运行是否正常，界面显示是否正常，风格是否一致</v>
      </c>
      <c r="I46" s="44" t="str">
        <v>不同浏览器上功能运行正常，界面显示正常，风格一致</v>
      </c>
      <c r="J46" s="44" t="str">
        <v>不同浏览器上功能运行正常，界面显示正常，风格一致</v>
      </c>
      <c r="K46" s="44" t="str">
        <v>Y</v>
      </c>
      <c r="L46" s="44" t="str">
        <v>Null(无缺陷)</v>
      </c>
      <c r="M46" s="45"/>
      <c r="N46" s="44"/>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row>
    <row customHeight="true" ht="36" r="47">
      <c r="A47" s="44" t="str">
        <v>TestLand-testcase-043</v>
      </c>
      <c r="B47" s="48" t="str">
        <v>回复评论压力测试</v>
      </c>
      <c r="C47" s="48" t="str">
        <v>压力测试</v>
      </c>
      <c r="D47" s="48" t="s">
        <v>30</v>
      </c>
      <c r="E47" s="48" t="str">
        <v>高</v>
      </c>
      <c r="F47" s="48" t="str">
        <v>评论回复功能测试正常</v>
      </c>
      <c r="G47" s="48"/>
      <c r="H47" s="48" t="s">
        <v>29</v>
      </c>
      <c r="I47" s="48" t="s">
        <v>31</v>
      </c>
      <c r="J47" s="48" t="str">
        <v>平均事务响应时间0.0174秒</v>
      </c>
      <c r="K47" s="48" t="str">
        <v>Y</v>
      </c>
      <c r="L47" s="48" t="str">
        <v>Null(无缺陷)</v>
      </c>
      <c r="M47" s="50" t="str">
        <v>NG</v>
      </c>
      <c r="N47" s="48"/>
      <c r="O47" s="49"/>
      <c r="P47" s="49"/>
      <c r="Q47" s="49"/>
      <c r="R47" s="49"/>
      <c r="S47" s="49"/>
      <c r="T47" s="49"/>
      <c r="U47" s="49"/>
      <c r="V47" s="49"/>
      <c r="W47" s="49"/>
      <c r="X47" s="50"/>
      <c r="Y47" s="49"/>
      <c r="Z47" s="49"/>
      <c r="AA47" s="49"/>
      <c r="AB47" s="49"/>
      <c r="AC47" s="49"/>
      <c r="AD47" s="49"/>
      <c r="AE47" s="49"/>
      <c r="AF47" s="49"/>
      <c r="AG47" s="49"/>
      <c r="AH47" s="49"/>
      <c r="AI47" s="49"/>
      <c r="AJ47" s="49"/>
      <c r="AK47" s="49"/>
      <c r="AL47" s="49"/>
      <c r="AM47" s="49"/>
      <c r="AN47" s="49"/>
      <c r="AO47" s="49"/>
      <c r="AP47" s="49"/>
    </row>
    <row customHeight="true" ht="36" r="48">
      <c r="A48" s="44" t="str">
        <v>TestLand-testcase-044</v>
      </c>
      <c r="B48" s="48" t="str">
        <v>登录操作压力测试</v>
      </c>
      <c r="C48" s="48" t="str">
        <v>压力测试</v>
      </c>
      <c r="D48" s="48" t="str">
        <v>模拟200个用户在线逐步登录系统并且执行相关操作</v>
      </c>
      <c r="E48" s="48" t="str">
        <v>高</v>
      </c>
      <c r="F48" s="48" t="str">
        <v>评论回复功能测试正常</v>
      </c>
      <c r="G48" s="48"/>
      <c r="H48" s="48" t="str">
        <v>设置200个用户并发登录进行压力测试</v>
      </c>
      <c r="I48" s="48" t="str">
        <v>平均事务响应时间0.00217秒</v>
      </c>
      <c r="J48" s="48" t="str">
        <v>平均事务响应时间0.00217秒</v>
      </c>
      <c r="K48" s="48" t="str">
        <v>Y</v>
      </c>
      <c r="L48" s="48" t="str">
        <v>Null(无缺陷)</v>
      </c>
      <c r="M48" s="50" t="str">
        <v>NG</v>
      </c>
      <c r="N48" s="48"/>
      <c r="O48" s="49"/>
      <c r="P48" s="49"/>
      <c r="Q48" s="49"/>
      <c r="R48" s="49"/>
      <c r="S48" s="49"/>
      <c r="T48" s="49"/>
      <c r="U48" s="49"/>
      <c r="V48" s="49"/>
      <c r="W48" s="49"/>
      <c r="X48" s="50"/>
      <c r="Y48" s="49"/>
      <c r="Z48" s="49"/>
      <c r="AA48" s="49"/>
      <c r="AB48" s="49"/>
      <c r="AC48" s="49"/>
      <c r="AD48" s="49"/>
      <c r="AE48" s="49"/>
      <c r="AF48" s="49"/>
      <c r="AG48" s="49"/>
      <c r="AH48" s="49"/>
      <c r="AI48" s="49"/>
      <c r="AJ48" s="49"/>
      <c r="AK48" s="49"/>
      <c r="AL48" s="49"/>
      <c r="AM48" s="49"/>
      <c r="AN48" s="49"/>
      <c r="AO48" s="49"/>
      <c r="AP48" s="49"/>
    </row>
    <row customHeight="true" ht="36" r="49">
      <c r="A49" s="44" t="str">
        <v>TestLand-testcase-045</v>
      </c>
      <c r="B49" s="48" t="str">
        <v>代码测评性能测试</v>
      </c>
      <c r="C49" s="48" t="str">
        <v>性能测试</v>
      </c>
      <c r="D49" s="48" t="str">
        <v>1000用户并发进行代码测评</v>
      </c>
      <c r="E49" s="48" t="str">
        <v>高</v>
      </c>
      <c r="F49" s="48" t="str">
        <v>用户登录后可以提交代码</v>
      </c>
      <c r="G49" s="48"/>
      <c r="H49" s="48" t="s">
        <v>27</v>
      </c>
      <c r="I49" s="48" t="s">
        <v>28</v>
      </c>
      <c r="J49" s="48" t="str">
        <v>平均事务响应时间0.78秒</v>
      </c>
      <c r="K49" s="48" t="str">
        <v>Y</v>
      </c>
      <c r="L49" s="48" t="str">
        <v>Low(微小错误)</v>
      </c>
      <c r="M49" s="50" t="str">
        <v>NG</v>
      </c>
      <c r="N49" s="48" t="str">
        <v>1000并发用户中的第一个用户出现请求发送问题，可能是jmeter的有关配置设置问题，而非逻辑与网页功能问题</v>
      </c>
      <c r="O49" s="49"/>
      <c r="P49" s="49"/>
      <c r="Q49" s="49"/>
      <c r="R49" s="49"/>
      <c r="S49" s="49"/>
      <c r="T49" s="49"/>
      <c r="U49" s="49"/>
      <c r="V49" s="49"/>
      <c r="W49" s="49"/>
      <c r="X49" s="50"/>
      <c r="Y49" s="49"/>
      <c r="Z49" s="49"/>
      <c r="AA49" s="49"/>
      <c r="AB49" s="49"/>
      <c r="AC49" s="49"/>
      <c r="AD49" s="49"/>
      <c r="AE49" s="49"/>
      <c r="AF49" s="49"/>
      <c r="AG49" s="49"/>
      <c r="AH49" s="49"/>
      <c r="AI49" s="49"/>
      <c r="AJ49" s="49"/>
      <c r="AK49" s="49"/>
      <c r="AL49" s="49"/>
      <c r="AM49" s="49"/>
      <c r="AN49" s="49"/>
      <c r="AO49" s="49"/>
      <c r="AP49" s="49"/>
    </row>
    <row customHeight="true" ht="36" r="50">
      <c r="A50" s="44" t="str">
        <v>TestLand-testcase-046</v>
      </c>
      <c r="B50" s="48" t="str">
        <v>单元测试--对于复杂的BLL业务逻辑类进行验证</v>
      </c>
      <c r="C50" s="48" t="str">
        <v>可靠性测试</v>
      </c>
      <c r="D50" s="48" t="str">
        <v>业务逻辑层PostServiceImpl类函数的测试</v>
      </c>
      <c r="E50" s="48" t="str">
        <v>高</v>
      </c>
      <c r="F50" s="48" t="str">
        <v>后端可以正常运行</v>
      </c>
      <c r="G50" s="48"/>
      <c r="H50" s="48" t="str">
        <v>在测试类中编写PostServiceImpl类的测试函数，对每个业务逻辑层的函数进行检测，并计算覆盖率</v>
      </c>
      <c r="I50" s="48" t="str">
        <v>正常参数和边界参数下的PostServiceImpl类的BLL业务逻辑测试成功且语句覆盖率达到100%</v>
      </c>
      <c r="J50" s="48" t="str">
        <v>正常参数和边界参数下的PostServiceImpl类的BLL业务逻辑测试成功且语句覆盖率达到100%</v>
      </c>
      <c r="K50" s="48" t="str">
        <v>Y</v>
      </c>
      <c r="L50" s="48" t="str">
        <v>Null(无缺陷)</v>
      </c>
      <c r="M50" s="50"/>
      <c r="N50" s="48"/>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row>
    <row customHeight="true" ht="36" r="51">
      <c r="A51" s="44" t="str">
        <v>TestLand-testcase-047</v>
      </c>
      <c r="B51" s="48" t="str">
        <v>单元测试--对于复杂的BLL业务逻辑类进行验证</v>
      </c>
      <c r="C51" s="48" t="str">
        <v>可靠性测试</v>
      </c>
      <c r="D51" s="48" t="str">
        <v>业务逻辑层ProblemServiceImpl类函数的测试</v>
      </c>
      <c r="E51" s="48" t="str">
        <v>高</v>
      </c>
      <c r="F51" s="48" t="str">
        <v>后端可以正常运行</v>
      </c>
      <c r="G51" s="48"/>
      <c r="H51" s="48" t="str">
        <v>在测试类中编写ProblemServiceImpl类的测试函数，对每个业务逻辑层的函数进行检测，并计算覆盖率</v>
      </c>
      <c r="I51" s="48" t="str">
        <v>正常参数和边界参数下的ProblemServiceImpl类的BLL业务逻辑测试成功且语句覆盖率达到100%</v>
      </c>
      <c r="J51" s="48" t="str">
        <v>正常参数和边界参数下的ProblemServiceImpl类的BLL业务逻辑测试成功且语句覆盖率达到100%</v>
      </c>
      <c r="K51" s="48" t="str">
        <v>Y</v>
      </c>
      <c r="L51" s="48" t="str">
        <v>Null(无缺陷)</v>
      </c>
      <c r="M51" s="50"/>
      <c r="N51" s="48"/>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row>
    <row customHeight="true" ht="36" r="52">
      <c r="A52" s="44" t="str">
        <v>TestLand-testcase-048</v>
      </c>
      <c r="B52" s="48" t="str">
        <v>单元测试--对于复杂的BLL业务逻辑类进行验证</v>
      </c>
      <c r="C52" s="48" t="str">
        <v>可靠性测试</v>
      </c>
      <c r="D52" s="48" t="str">
        <v>业务逻辑层TestServiceImpl类函数的测试</v>
      </c>
      <c r="E52" s="48" t="str">
        <v>高</v>
      </c>
      <c r="F52" s="48" t="str">
        <v>后端可以正常运行</v>
      </c>
      <c r="G52" s="48"/>
      <c r="H52" s="48" t="str">
        <v>在测试类中编写TestServiceImpl类的测试函数，对每个业务逻辑层的函数进行检测，并计算覆盖率</v>
      </c>
      <c r="I52" s="48" t="str">
        <v>正常参数和边界参数下的TestServiceImpl类的BLL业务逻辑测试成功且语句覆盖率达到100%</v>
      </c>
      <c r="J52" s="48" t="str">
        <v>正常参数和边界参数下的TestServiceImpl类的BLL业务逻辑测试成功且语句覆盖率达到100%</v>
      </c>
      <c r="K52" s="48" t="str">
        <v>Y</v>
      </c>
      <c r="L52" s="48" t="str">
        <v>Null(无缺陷)</v>
      </c>
      <c r="M52" s="50"/>
      <c r="N52" s="48"/>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row>
    <row customHeight="true" ht="36" r="53">
      <c r="A53" s="44" t="str">
        <v>TestLand-testcase-049</v>
      </c>
      <c r="B53" s="48" t="str">
        <v>单元测试--对于复杂的BLL业务逻辑类进行验证</v>
      </c>
      <c r="C53" s="48" t="str">
        <v>可靠性测试</v>
      </c>
      <c r="D53" s="48" t="str">
        <v>业务逻辑层UserServiceImpl类函数的测试</v>
      </c>
      <c r="E53" s="48" t="str">
        <v>高</v>
      </c>
      <c r="F53" s="48" t="str">
        <v>后端可以正常运行</v>
      </c>
      <c r="G53" s="48"/>
      <c r="H53" s="48" t="str">
        <v>在测试类中编写UserServiceImpl类的测试函数，对每个业务逻辑层的函数进行检测，并计算覆盖率</v>
      </c>
      <c r="I53" s="48" t="str">
        <v>正常参数和边界参数下的UserServiceImpl类的BLL业务逻辑测试成功且语句覆盖率达到100%</v>
      </c>
      <c r="J53" s="48" t="str">
        <v>正常参数和边界参数下的UserServiceImpl类的BLL业务逻辑测试成功且语句覆盖率达到100%</v>
      </c>
      <c r="K53" s="48" t="str">
        <v>Y</v>
      </c>
      <c r="L53" s="48" t="str">
        <v>Null(无缺陷)</v>
      </c>
      <c r="M53" s="50"/>
      <c r="N53" s="48"/>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row>
    <row customHeight="true" ht="36" r="54">
      <c r="A54" s="44" t="str">
        <v>TestLand-testcase-050</v>
      </c>
      <c r="B54" s="44" t="str">
        <v>危险代码判断</v>
      </c>
      <c r="C54" s="44" t="str">
        <v>安全性测试</v>
      </c>
      <c r="D54" s="44" t="str">
        <v>测试用户提交危险代码能否被判断</v>
      </c>
      <c r="E54" s="44" t="str">
        <v>高</v>
      </c>
      <c r="F54" s="51" t="str">
        <v>用户已经正常登录并进入页面</v>
      </c>
      <c r="G54" s="44"/>
      <c r="H54" s="44" t="str">
        <v>用户提交危险代码</v>
      </c>
      <c r="I54" s="44" t="str">
        <v>危险代码被识别出来，弹窗告知用户并封禁相关用户</v>
      </c>
      <c r="J54" s="44" t="str">
        <v>危险代码被识别出来，弹窗告知用户并封禁相关用户</v>
      </c>
      <c r="K54" s="44" t="str">
        <v>Y</v>
      </c>
      <c r="L54" s="44" t="str">
        <v>Null(无缺陷)</v>
      </c>
      <c r="M54" s="45"/>
      <c r="N54" s="44"/>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row>
    <row customHeight="true" ht="36" r="55">
      <c r="A55" s="44"/>
      <c r="B55" s="44"/>
      <c r="C55" s="44"/>
      <c r="D55" s="44"/>
      <c r="E55" s="44"/>
      <c r="F55" s="44"/>
      <c r="G55" s="44"/>
      <c r="H55" s="44"/>
      <c r="I55" s="44"/>
      <c r="J55" s="44"/>
      <c r="K55" s="44"/>
      <c r="L55" s="44"/>
      <c r="M55" s="45"/>
      <c r="N55" s="44"/>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row>
    <row customHeight="true" ht="36" r="56">
      <c r="A56" s="44"/>
      <c r="B56" s="44"/>
      <c r="C56" s="44"/>
      <c r="D56" s="44"/>
      <c r="E56" s="44"/>
      <c r="F56" s="44"/>
      <c r="G56" s="44"/>
      <c r="H56" s="44"/>
      <c r="I56" s="44"/>
      <c r="J56" s="44"/>
      <c r="K56" s="44"/>
      <c r="L56" s="44"/>
      <c r="M56" s="45"/>
      <c r="N56" s="44"/>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row>
    <row customHeight="true" ht="36" r="57">
      <c r="A57" s="44"/>
      <c r="B57" s="44"/>
      <c r="C57" s="44"/>
      <c r="D57" s="44"/>
      <c r="E57" s="44"/>
      <c r="F57" s="44"/>
      <c r="G57" s="44"/>
      <c r="H57" s="44"/>
      <c r="I57" s="44"/>
      <c r="J57" s="44"/>
      <c r="K57" s="44"/>
      <c r="L57" s="44"/>
      <c r="M57" s="45"/>
      <c r="N57" s="44"/>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row>
    <row customHeight="true" ht="36" r="58">
      <c r="A58" s="44"/>
      <c r="B58" s="44"/>
      <c r="C58" s="44"/>
      <c r="D58" s="44"/>
      <c r="E58" s="44"/>
      <c r="F58" s="44"/>
      <c r="G58" s="44"/>
      <c r="H58" s="44"/>
      <c r="I58" s="44"/>
      <c r="J58" s="44"/>
      <c r="K58" s="44"/>
      <c r="L58" s="44"/>
      <c r="M58" s="45"/>
      <c r="N58" s="44"/>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row>
    <row customHeight="true" ht="36" r="59">
      <c r="A59" s="44"/>
      <c r="B59" s="44"/>
      <c r="C59" s="44"/>
      <c r="D59" s="44"/>
      <c r="E59" s="44"/>
      <c r="F59" s="44"/>
      <c r="G59" s="44"/>
      <c r="H59" s="44"/>
      <c r="I59" s="44"/>
      <c r="J59" s="44"/>
      <c r="K59" s="44"/>
      <c r="L59" s="44"/>
      <c r="M59" s="45"/>
      <c r="N59" s="44"/>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row>
  </sheetData>
  <mergeCells>
    <mergeCell ref="A1:N3"/>
  </mergeCells>
  <dataValidations count="4">
    <dataValidation allowBlank="true" errorStyle="stop" showErrorMessage="true" sqref="C4:C59" type="list">
      <formula1>"功能测试,性能测试,易用性测试,可靠性测试,安全性测试,兼容性测试,界面测试,压力测试,部署测试"</formula1>
    </dataValidation>
    <dataValidation allowBlank="true" errorStyle="stop" showErrorMessage="true" sqref="E5:E59" type="list">
      <formula1>"高,中,低"</formula1>
    </dataValidation>
    <dataValidation allowBlank="true" errorStyle="stop" showErrorMessage="true" sqref="L5:L59" type="list">
      <formula1>"Null(无缺陷),Urgent(严重错误),High(主要错误),Medium(一般错误),Low(微小错误)"</formula1>
    </dataValidation>
    <dataValidation allowBlank="true" errorStyle="stop" showErrorMessage="true" sqref="K5:K59" type="list">
      <formula1>"Y,N"</formula1>
    </dataValidation>
  </dataValidations>
  <hyperlinks>
    <hyperlink ref="H5" display="xiaoming@163.com" r:id="rId1"/>
    <hyperlink ref="H6" display="xiaoming163.com" r:id="rId2"/>
    <hyperlink ref="H7" display="xiaoming@" r:id="rId3"/>
  </hyperlinks>
  <extLst>
    <ext xmlns:x14="http://schemas.microsoft.com/office/spreadsheetml/2009/9/main" uri="{CCE6A557-97BC-4b89-ADB6-D9C93CAAB3DF}">
      <x14:dataValidations xmlns:xm="http://schemas.microsoft.com/office/excel/2006/main" count="1">
        <x14:dataValidation type="list" allowBlank="true" errorStyle="stop" showErrorMessage="true" xr:uid="{D3A501EB-1988-419C-B243-953EE1EBBE23}">
          <x14:formula1>
            <xm:f>'#REF'!</xm:f>
          </x14:formula1>
          <xm:sqref>K4</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