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simonepernice/Desktop/GIT/R_packages_project/ORCA/inst/Data/ELISA/"/>
    </mc:Choice>
  </mc:AlternateContent>
  <xr:revisionPtr revIDLastSave="0" documentId="13_ncr:1_{0B589E70-885D-2C4E-B2F8-C1E65E5F0306}" xr6:coauthVersionLast="47" xr6:coauthVersionMax="47" xr10:uidLastSave="{00000000-0000-0000-0000-000000000000}"/>
  <bookViews>
    <workbookView xWindow="0" yWindow="500" windowWidth="28800" windowHeight="16300" tabRatio="500" xr2:uid="{00000000-000D-0000-FFFF-FFFF00000000}"/>
  </bookViews>
  <sheets>
    <sheet name="EXAMPLE" sheetId="2" r:id="rId1"/>
    <sheet name="Foglio1" sheetId="1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F12" i="1"/>
  <c r="F11" i="1"/>
  <c r="F10" i="1"/>
  <c r="F51" i="1"/>
  <c r="F46" i="1"/>
  <c r="F48" i="1"/>
  <c r="F45" i="1"/>
  <c r="F47" i="1"/>
  <c r="F41" i="1"/>
  <c r="F43" i="1"/>
  <c r="F40" i="1"/>
  <c r="F42" i="1"/>
  <c r="F36" i="1"/>
  <c r="F38" i="1"/>
  <c r="F35" i="1"/>
  <c r="F37" i="1"/>
  <c r="F31" i="1"/>
  <c r="F33" i="1"/>
  <c r="F30" i="1"/>
  <c r="F32" i="1"/>
  <c r="F26" i="1"/>
  <c r="F28" i="1"/>
  <c r="F25" i="1"/>
  <c r="F27" i="1"/>
  <c r="F17" i="1"/>
  <c r="F16" i="1"/>
  <c r="F15" i="1"/>
  <c r="F14" i="1"/>
  <c r="F13" i="1"/>
</calcChain>
</file>

<file path=xl/sharedStrings.xml><?xml version="1.0" encoding="utf-8"?>
<sst xmlns="http://schemas.openxmlformats.org/spreadsheetml/2006/main" count="26" uniqueCount="16">
  <si>
    <t>450 nm</t>
  </si>
  <si>
    <t>Standard</t>
  </si>
  <si>
    <t>pg/ml</t>
  </si>
  <si>
    <t>MEDIA</t>
  </si>
  <si>
    <t>blank</t>
  </si>
  <si>
    <t>#1</t>
  </si>
  <si>
    <t>PEP</t>
  </si>
  <si>
    <t>PRE</t>
  </si>
  <si>
    <t>POST</t>
  </si>
  <si>
    <t>#2</t>
  </si>
  <si>
    <t>#3</t>
  </si>
  <si>
    <t>#4</t>
  </si>
  <si>
    <t>#5</t>
  </si>
  <si>
    <t xml:space="preserve">#6 </t>
  </si>
  <si>
    <t>ELISA Lettura</t>
  </si>
  <si>
    <t>O.D.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</si>
</sst>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9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tabSelected="1" workbookViewId="0">
      <selection activeCell="C24" sqref="C24"/>
    </sheetView>
  </sheetViews>
  <sheetFormatPr baseColWidth="10" defaultColWidth="11" defaultRowHeight="16" x14ac:dyDescent="0.2"/>
  <sheetData>
    <row r="1" spans="1:4" x14ac:dyDescent="0.2">
      <c r="A1" s="4">
        <v>5.7000000000000002E-2</v>
      </c>
      <c r="B1" s="4">
        <v>0.09</v>
      </c>
      <c r="C1" s="8">
        <v>0.06</v>
      </c>
      <c r="D1" s="8">
        <v>7.3999999999999996E-2</v>
      </c>
    </row>
    <row r="2" spans="1:4" x14ac:dyDescent="0.2">
      <c r="A2" s="4">
        <v>7.0999999999999994E-2</v>
      </c>
      <c r="B2" s="4">
        <v>8.8999999999999996E-2</v>
      </c>
      <c r="C2" s="8">
        <v>8.2000000000000003E-2</v>
      </c>
      <c r="D2" s="8">
        <v>9.9000000000000005E-2</v>
      </c>
    </row>
    <row r="3" spans="1:4" x14ac:dyDescent="0.2">
      <c r="A3" s="4">
        <v>0.122</v>
      </c>
      <c r="B3" s="4">
        <v>0.111</v>
      </c>
      <c r="C3" s="9">
        <v>5.6000000000000001E-2</v>
      </c>
      <c r="D3" s="9">
        <v>7.5999999999999998E-2</v>
      </c>
    </row>
    <row r="4" spans="1:4" x14ac:dyDescent="0.2">
      <c r="A4" s="4">
        <v>0.16</v>
      </c>
      <c r="B4" s="4">
        <v>0.152</v>
      </c>
      <c r="C4" s="9">
        <v>5.6000000000000001E-2</v>
      </c>
      <c r="D4" s="9">
        <v>7.6999999999999999E-2</v>
      </c>
    </row>
    <row r="5" spans="1:4" x14ac:dyDescent="0.2">
      <c r="A5" s="4">
        <v>0.17</v>
      </c>
      <c r="B5" s="4">
        <v>0.17199999999999999</v>
      </c>
      <c r="C5" s="10">
        <v>5.2999999999999999E-2</v>
      </c>
      <c r="D5" s="10">
        <v>6.5000000000000002E-2</v>
      </c>
    </row>
    <row r="6" spans="1:4" x14ac:dyDescent="0.2">
      <c r="A6" s="4">
        <v>0.27900000000000003</v>
      </c>
      <c r="B6" s="4">
        <v>0.27800000000000002</v>
      </c>
      <c r="C6" s="10">
        <v>8.2000000000000003E-2</v>
      </c>
      <c r="D6" s="10">
        <v>9.4E-2</v>
      </c>
    </row>
    <row r="7" spans="1:4" x14ac:dyDescent="0.2">
      <c r="A7" s="4">
        <v>0.44900000000000001</v>
      </c>
      <c r="B7" s="4">
        <v>0.48</v>
      </c>
      <c r="C7" s="11">
        <v>4.9000000000000002E-2</v>
      </c>
      <c r="D7" s="11">
        <v>6.6000000000000003E-2</v>
      </c>
    </row>
    <row r="8" spans="1:4" x14ac:dyDescent="0.2">
      <c r="A8" s="4">
        <v>0.81200000000000006</v>
      </c>
      <c r="B8" s="4">
        <v>0.82099999999999995</v>
      </c>
      <c r="C8" s="11">
        <v>5.7000000000000002E-2</v>
      </c>
      <c r="D8" s="11">
        <v>7.0999999999999994E-2</v>
      </c>
    </row>
    <row r="9" spans="1:4" x14ac:dyDescent="0.2">
      <c r="A9" s="5">
        <v>1.2869999999999999</v>
      </c>
      <c r="B9" s="5">
        <v>1.282</v>
      </c>
      <c r="C9" s="12">
        <v>5.1999999999999998E-2</v>
      </c>
      <c r="D9" s="12">
        <v>6.7000000000000004E-2</v>
      </c>
    </row>
    <row r="10" spans="1:4" x14ac:dyDescent="0.2">
      <c r="A10" s="6"/>
      <c r="B10" s="6"/>
      <c r="C10" s="12">
        <v>4.4999999999999998E-2</v>
      </c>
      <c r="D10" s="12">
        <v>5.8999999999999997E-2</v>
      </c>
    </row>
    <row r="11" spans="1:4" x14ac:dyDescent="0.2">
      <c r="A11" s="6"/>
      <c r="B11" s="7">
        <v>4.9000000000000002E-2</v>
      </c>
      <c r="C11" s="13">
        <v>0.114</v>
      </c>
      <c r="D11" s="14">
        <v>0.111</v>
      </c>
    </row>
    <row r="17" spans="1:1" x14ac:dyDescent="0.2">
      <c r="A1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I51"/>
  <sheetViews>
    <sheetView topLeftCell="A25" workbookViewId="0">
      <selection activeCell="E56" sqref="E56"/>
    </sheetView>
  </sheetViews>
  <sheetFormatPr baseColWidth="10" defaultColWidth="11" defaultRowHeight="16" x14ac:dyDescent="0.2"/>
  <sheetData>
    <row r="6" spans="1:6" x14ac:dyDescent="0.2">
      <c r="A6" t="s">
        <v>14</v>
      </c>
      <c r="B6" s="1" t="s">
        <v>0</v>
      </c>
    </row>
    <row r="8" spans="1:6" x14ac:dyDescent="0.2">
      <c r="B8" s="1" t="s">
        <v>1</v>
      </c>
      <c r="C8" t="s">
        <v>2</v>
      </c>
      <c r="D8" t="s">
        <v>15</v>
      </c>
      <c r="F8" t="s">
        <v>3</v>
      </c>
    </row>
    <row r="9" spans="1:6" x14ac:dyDescent="0.2">
      <c r="B9" t="s">
        <v>4</v>
      </c>
      <c r="C9">
        <v>3.9</v>
      </c>
      <c r="D9">
        <v>5.7000000000000002E-2</v>
      </c>
      <c r="E9">
        <v>0.09</v>
      </c>
      <c r="F9">
        <f>AVERAGE(D9:E9)</f>
        <v>7.3499999999999996E-2</v>
      </c>
    </row>
    <row r="10" spans="1:6" x14ac:dyDescent="0.2">
      <c r="B10">
        <v>4.9000000000000002E-2</v>
      </c>
      <c r="C10">
        <v>7.8</v>
      </c>
      <c r="D10">
        <v>7.0999999999999994E-2</v>
      </c>
      <c r="E10">
        <v>8.8999999999999996E-2</v>
      </c>
      <c r="F10">
        <f>AVERAGE(D10:E10)</f>
        <v>7.9999999999999988E-2</v>
      </c>
    </row>
    <row r="11" spans="1:6" x14ac:dyDescent="0.2">
      <c r="C11" s="2">
        <v>15.6</v>
      </c>
      <c r="D11">
        <v>0.122</v>
      </c>
      <c r="E11">
        <v>0.111</v>
      </c>
      <c r="F11">
        <f>AVERAGE(D11:E11)</f>
        <v>0.11649999999999999</v>
      </c>
    </row>
    <row r="12" spans="1:6" x14ac:dyDescent="0.2">
      <c r="C12">
        <v>31.2</v>
      </c>
      <c r="D12">
        <v>0.16</v>
      </c>
      <c r="E12">
        <v>0.152</v>
      </c>
      <c r="F12">
        <f>AVERAGE(D12:E12)</f>
        <v>0.156</v>
      </c>
    </row>
    <row r="13" spans="1:6" x14ac:dyDescent="0.2">
      <c r="C13">
        <v>62.5</v>
      </c>
      <c r="D13">
        <v>0.17</v>
      </c>
      <c r="E13">
        <v>0.17199999999999999</v>
      </c>
      <c r="F13">
        <f t="shared" ref="F13:F16" si="0">AVERAGE(D13:E13)</f>
        <v>0.17099999999999999</v>
      </c>
    </row>
    <row r="14" spans="1:6" x14ac:dyDescent="0.2">
      <c r="C14">
        <v>125</v>
      </c>
      <c r="D14">
        <v>0.27900000000000003</v>
      </c>
      <c r="E14">
        <v>0.27800000000000002</v>
      </c>
      <c r="F14">
        <f t="shared" si="0"/>
        <v>0.27850000000000003</v>
      </c>
    </row>
    <row r="15" spans="1:6" x14ac:dyDescent="0.2">
      <c r="C15">
        <v>250</v>
      </c>
      <c r="D15">
        <v>0.44900000000000001</v>
      </c>
      <c r="E15">
        <v>0.48</v>
      </c>
      <c r="F15">
        <f t="shared" si="0"/>
        <v>0.46450000000000002</v>
      </c>
    </row>
    <row r="16" spans="1:6" x14ac:dyDescent="0.2">
      <c r="C16">
        <v>500</v>
      </c>
      <c r="D16">
        <v>0.81200000000000006</v>
      </c>
      <c r="E16">
        <v>0.82099999999999995</v>
      </c>
      <c r="F16">
        <f t="shared" si="0"/>
        <v>0.8165</v>
      </c>
    </row>
    <row r="17" spans="2:9" x14ac:dyDescent="0.2">
      <c r="C17">
        <v>1000</v>
      </c>
      <c r="D17" s="3">
        <v>1.2869999999999999</v>
      </c>
      <c r="E17" s="3">
        <v>1.282</v>
      </c>
      <c r="F17" s="3">
        <f>AVERAGE(D17:E17)</f>
        <v>1.2845</v>
      </c>
    </row>
    <row r="24" spans="2:9" x14ac:dyDescent="0.2">
      <c r="B24" t="s">
        <v>5</v>
      </c>
      <c r="C24" s="1"/>
      <c r="D24" t="s">
        <v>6</v>
      </c>
    </row>
    <row r="25" spans="2:9" x14ac:dyDescent="0.2">
      <c r="C25" s="1" t="s">
        <v>7</v>
      </c>
      <c r="D25">
        <v>0.06</v>
      </c>
      <c r="E25">
        <v>7.3999999999999996E-2</v>
      </c>
      <c r="F25" s="1">
        <f>AVERAGE(D25:E25)</f>
        <v>6.7000000000000004E-2</v>
      </c>
      <c r="I25" s="1"/>
    </row>
    <row r="26" spans="2:9" x14ac:dyDescent="0.2">
      <c r="C26" s="1" t="s">
        <v>8</v>
      </c>
      <c r="D26">
        <v>8.2000000000000003E-2</v>
      </c>
      <c r="E26">
        <v>9.9000000000000005E-2</v>
      </c>
      <c r="F26" s="1">
        <f>AVERAGE(D26:E26)</f>
        <v>9.0499999999999997E-2</v>
      </c>
      <c r="I26" s="1"/>
    </row>
    <row r="27" spans="2:9" x14ac:dyDescent="0.2">
      <c r="F27" s="1">
        <f>F25-$B$10</f>
        <v>1.8000000000000002E-2</v>
      </c>
      <c r="I27" s="1"/>
    </row>
    <row r="28" spans="2:9" x14ac:dyDescent="0.2">
      <c r="F28" s="1">
        <f>F26-$B$10</f>
        <v>4.1499999999999995E-2</v>
      </c>
      <c r="I28" s="1"/>
    </row>
    <row r="29" spans="2:9" x14ac:dyDescent="0.2">
      <c r="B29" t="s">
        <v>9</v>
      </c>
      <c r="C29" s="1"/>
      <c r="F29" s="1"/>
      <c r="I29" s="1"/>
    </row>
    <row r="30" spans="2:9" x14ac:dyDescent="0.2">
      <c r="C30" s="1" t="s">
        <v>7</v>
      </c>
      <c r="D30">
        <v>5.6000000000000001E-2</v>
      </c>
      <c r="E30">
        <v>7.5999999999999998E-2</v>
      </c>
      <c r="F30" s="1">
        <f>AVERAGE(D30:E30)</f>
        <v>6.6000000000000003E-2</v>
      </c>
      <c r="I30" s="1"/>
    </row>
    <row r="31" spans="2:9" x14ac:dyDescent="0.2">
      <c r="C31" s="1" t="s">
        <v>8</v>
      </c>
      <c r="D31">
        <v>5.6000000000000001E-2</v>
      </c>
      <c r="E31">
        <v>7.6999999999999999E-2</v>
      </c>
      <c r="F31" s="1">
        <f>AVERAGE(D31:E31)</f>
        <v>6.6500000000000004E-2</v>
      </c>
      <c r="I31" s="1"/>
    </row>
    <row r="32" spans="2:9" x14ac:dyDescent="0.2">
      <c r="F32" s="1">
        <f>F30-$B$10</f>
        <v>1.7000000000000001E-2</v>
      </c>
      <c r="I32" s="1"/>
    </row>
    <row r="33" spans="2:9" x14ac:dyDescent="0.2">
      <c r="F33" s="1">
        <f>F31-$B$10</f>
        <v>1.7500000000000002E-2</v>
      </c>
      <c r="I33" s="1"/>
    </row>
    <row r="34" spans="2:9" x14ac:dyDescent="0.2">
      <c r="B34" t="s">
        <v>10</v>
      </c>
      <c r="C34" s="1"/>
      <c r="F34" s="1"/>
      <c r="I34" s="1"/>
    </row>
    <row r="35" spans="2:9" x14ac:dyDescent="0.2">
      <c r="C35" s="1" t="s">
        <v>7</v>
      </c>
      <c r="D35">
        <v>5.2999999999999999E-2</v>
      </c>
      <c r="E35">
        <v>6.5000000000000002E-2</v>
      </c>
      <c r="F35" s="1">
        <f>AVERAGE(D35:E35)</f>
        <v>5.8999999999999997E-2</v>
      </c>
      <c r="I35" s="1"/>
    </row>
    <row r="36" spans="2:9" x14ac:dyDescent="0.2">
      <c r="C36" s="1" t="s">
        <v>8</v>
      </c>
      <c r="D36">
        <v>8.2000000000000003E-2</v>
      </c>
      <c r="E36">
        <v>9.4E-2</v>
      </c>
      <c r="F36" s="1">
        <f>AVERAGE(D36:E36)</f>
        <v>8.7999999999999995E-2</v>
      </c>
      <c r="I36" s="1"/>
    </row>
    <row r="37" spans="2:9" x14ac:dyDescent="0.2">
      <c r="F37" s="1">
        <f>F35-$B$10</f>
        <v>9.999999999999995E-3</v>
      </c>
      <c r="I37" s="1"/>
    </row>
    <row r="38" spans="2:9" x14ac:dyDescent="0.2">
      <c r="F38" s="1">
        <f>F36-$B$10</f>
        <v>3.8999999999999993E-2</v>
      </c>
      <c r="I38" s="1"/>
    </row>
    <row r="39" spans="2:9" x14ac:dyDescent="0.2">
      <c r="B39" t="s">
        <v>11</v>
      </c>
      <c r="C39" s="1"/>
      <c r="F39" s="1"/>
      <c r="I39" s="1"/>
    </row>
    <row r="40" spans="2:9" x14ac:dyDescent="0.2">
      <c r="C40" s="1" t="s">
        <v>7</v>
      </c>
      <c r="D40">
        <v>4.9000000000000002E-2</v>
      </c>
      <c r="E40">
        <v>6.6000000000000003E-2</v>
      </c>
      <c r="F40" s="1">
        <f>AVERAGE(D40:E40)</f>
        <v>5.7500000000000002E-2</v>
      </c>
      <c r="I40" s="1"/>
    </row>
    <row r="41" spans="2:9" x14ac:dyDescent="0.2">
      <c r="C41" s="1" t="s">
        <v>8</v>
      </c>
      <c r="D41">
        <v>5.7000000000000002E-2</v>
      </c>
      <c r="E41">
        <v>7.0999999999999994E-2</v>
      </c>
      <c r="F41" s="1">
        <f>AVERAGE(D41:E41)</f>
        <v>6.4000000000000001E-2</v>
      </c>
      <c r="I41" s="1"/>
    </row>
    <row r="42" spans="2:9" x14ac:dyDescent="0.2">
      <c r="F42" s="1">
        <f>F40-$B$10</f>
        <v>8.5000000000000006E-3</v>
      </c>
      <c r="I42" s="1"/>
    </row>
    <row r="43" spans="2:9" x14ac:dyDescent="0.2">
      <c r="F43" s="1">
        <f>F41-$B$10</f>
        <v>1.4999999999999999E-2</v>
      </c>
      <c r="I43" s="1"/>
    </row>
    <row r="44" spans="2:9" x14ac:dyDescent="0.2">
      <c r="B44" t="s">
        <v>12</v>
      </c>
      <c r="C44" s="1"/>
      <c r="F44" s="1"/>
      <c r="I44" s="1"/>
    </row>
    <row r="45" spans="2:9" x14ac:dyDescent="0.2">
      <c r="C45" s="1" t="s">
        <v>7</v>
      </c>
      <c r="D45">
        <v>5.1999999999999998E-2</v>
      </c>
      <c r="E45">
        <v>6.7000000000000004E-2</v>
      </c>
      <c r="F45" s="1">
        <f>AVERAGE(D45:E45)</f>
        <v>5.9499999999999997E-2</v>
      </c>
      <c r="I45" s="1"/>
    </row>
    <row r="46" spans="2:9" x14ac:dyDescent="0.2">
      <c r="C46" s="1" t="s">
        <v>8</v>
      </c>
      <c r="D46">
        <v>4.4999999999999998E-2</v>
      </c>
      <c r="E46">
        <v>5.8999999999999997E-2</v>
      </c>
      <c r="F46" s="1">
        <f>AVERAGE(D46:E46)</f>
        <v>5.1999999999999998E-2</v>
      </c>
      <c r="I46" s="1"/>
    </row>
    <row r="47" spans="2:9" x14ac:dyDescent="0.2">
      <c r="F47" s="1">
        <f>F45-$B$10</f>
        <v>1.0499999999999995E-2</v>
      </c>
      <c r="I47" s="1"/>
    </row>
    <row r="48" spans="2:9" x14ac:dyDescent="0.2">
      <c r="F48" s="1">
        <f>F46-$B$10</f>
        <v>2.9999999999999957E-3</v>
      </c>
      <c r="I48" s="1"/>
    </row>
    <row r="49" spans="2:9" x14ac:dyDescent="0.2">
      <c r="B49" t="s">
        <v>13</v>
      </c>
      <c r="C49" s="1"/>
    </row>
    <row r="50" spans="2:9" x14ac:dyDescent="0.2">
      <c r="C50" s="1" t="s">
        <v>7</v>
      </c>
    </row>
    <row r="51" spans="2:9" x14ac:dyDescent="0.2">
      <c r="C51" s="1" t="s">
        <v>8</v>
      </c>
      <c r="D51">
        <v>0.114</v>
      </c>
      <c r="E51" s="1">
        <v>0.111</v>
      </c>
      <c r="F51" s="1">
        <f>AVERAGE(D51:E51)</f>
        <v>0.1125</v>
      </c>
      <c r="I5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Lidia Tarone</dc:creator>
  <cp:lastModifiedBy>Simone Pernice</cp:lastModifiedBy>
  <dcterms:created xsi:type="dcterms:W3CDTF">2023-10-27T12:07:26Z</dcterms:created>
  <dcterms:modified xsi:type="dcterms:W3CDTF">2024-04-29T14:40:07Z</dcterms:modified>
</cp:coreProperties>
</file>