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\Documents\GitHub\TaoyuanSD\Data for model Test\"/>
    </mc:Choice>
  </mc:AlternateContent>
  <xr:revisionPtr revIDLastSave="0" documentId="10_ncr:100000_{95A83CE4-24B8-403F-A1BF-4326F134FB17}" xr6:coauthVersionLast="31" xr6:coauthVersionMax="31" xr10:uidLastSave="{00000000-0000-0000-0000-000000000000}"/>
  <bookViews>
    <workbookView xWindow="0" yWindow="0" windowWidth="18220" windowHeight="8750" xr2:uid="{00000000-000D-0000-FFFF-FFFF00000000}"/>
  </bookViews>
  <sheets>
    <sheet name="CY_2012performance" sheetId="1" r:id="rId1"/>
  </sheets>
  <calcPr calcId="179017"/>
</workbook>
</file>

<file path=xl/calcChain.xml><?xml version="1.0" encoding="utf-8"?>
<calcChain xmlns="http://schemas.openxmlformats.org/spreadsheetml/2006/main">
  <c r="E63" i="1" l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62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07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27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46" i="1"/>
  <c r="D24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15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184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2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93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3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07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276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184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23" i="1"/>
  <c r="E60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1" i="1"/>
  <c r="E3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" i="1"/>
  <c r="C277" i="1" l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276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15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184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E122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93" i="1"/>
  <c r="C12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93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D62" i="1"/>
  <c r="C62" i="1"/>
  <c r="C61" i="1"/>
  <c r="D61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33" i="1"/>
  <c r="D33" i="1"/>
</calcChain>
</file>

<file path=xl/sharedStrings.xml><?xml version="1.0" encoding="utf-8"?>
<sst xmlns="http://schemas.openxmlformats.org/spreadsheetml/2006/main" count="10" uniqueCount="7">
  <si>
    <t>Sim</t>
  </si>
  <si>
    <t>Obv</t>
  </si>
  <si>
    <t>上限標高</t>
  </si>
  <si>
    <t>下限標高</t>
  </si>
  <si>
    <t>嚴重下限標高</t>
  </si>
  <si>
    <t>Date</t>
  </si>
  <si>
    <t>月份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</si>
</sst>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2012</a:t>
            </a:r>
            <a:r>
              <a:rPr lang="zh-TW" altLang="en-US"/>
              <a:t> 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年石門水庫水位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CY_2012performance!$A$1</c:f>
              <c:strCache>
                <c:ptCount val="1"/>
                <c:pt idx="0">
                  <c:v>Sim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CY_2012performance!$F$2:$F$366</c:f>
              <c:numCache>
                <c:formatCode>m/d/yyyy</c:formatCode>
                <c:ptCount val="365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  <c:pt idx="31">
                  <c:v>40940</c:v>
                </c:pt>
                <c:pt idx="32">
                  <c:v>40941</c:v>
                </c:pt>
                <c:pt idx="33">
                  <c:v>40942</c:v>
                </c:pt>
                <c:pt idx="34">
                  <c:v>40943</c:v>
                </c:pt>
                <c:pt idx="35">
                  <c:v>40944</c:v>
                </c:pt>
                <c:pt idx="36">
                  <c:v>40945</c:v>
                </c:pt>
                <c:pt idx="37">
                  <c:v>40946</c:v>
                </c:pt>
                <c:pt idx="38">
                  <c:v>40947</c:v>
                </c:pt>
                <c:pt idx="39">
                  <c:v>40948</c:v>
                </c:pt>
                <c:pt idx="40">
                  <c:v>40949</c:v>
                </c:pt>
                <c:pt idx="41">
                  <c:v>40950</c:v>
                </c:pt>
                <c:pt idx="42">
                  <c:v>40951</c:v>
                </c:pt>
                <c:pt idx="43">
                  <c:v>40952</c:v>
                </c:pt>
                <c:pt idx="44">
                  <c:v>40953</c:v>
                </c:pt>
                <c:pt idx="45">
                  <c:v>40954</c:v>
                </c:pt>
                <c:pt idx="46">
                  <c:v>40955</c:v>
                </c:pt>
                <c:pt idx="47">
                  <c:v>40956</c:v>
                </c:pt>
                <c:pt idx="48">
                  <c:v>40957</c:v>
                </c:pt>
                <c:pt idx="49">
                  <c:v>40958</c:v>
                </c:pt>
                <c:pt idx="50">
                  <c:v>40959</c:v>
                </c:pt>
                <c:pt idx="51">
                  <c:v>40960</c:v>
                </c:pt>
                <c:pt idx="52">
                  <c:v>40961</c:v>
                </c:pt>
                <c:pt idx="53">
                  <c:v>40962</c:v>
                </c:pt>
                <c:pt idx="54">
                  <c:v>40963</c:v>
                </c:pt>
                <c:pt idx="55">
                  <c:v>40964</c:v>
                </c:pt>
                <c:pt idx="56">
                  <c:v>40965</c:v>
                </c:pt>
                <c:pt idx="57">
                  <c:v>40966</c:v>
                </c:pt>
                <c:pt idx="58">
                  <c:v>40967</c:v>
                </c:pt>
                <c:pt idx="59">
                  <c:v>40968</c:v>
                </c:pt>
                <c:pt idx="60">
                  <c:v>40969</c:v>
                </c:pt>
                <c:pt idx="61">
                  <c:v>40970</c:v>
                </c:pt>
                <c:pt idx="62">
                  <c:v>40971</c:v>
                </c:pt>
                <c:pt idx="63">
                  <c:v>40972</c:v>
                </c:pt>
                <c:pt idx="64">
                  <c:v>40973</c:v>
                </c:pt>
                <c:pt idx="65">
                  <c:v>40974</c:v>
                </c:pt>
                <c:pt idx="66">
                  <c:v>40975</c:v>
                </c:pt>
                <c:pt idx="67">
                  <c:v>40976</c:v>
                </c:pt>
                <c:pt idx="68">
                  <c:v>40977</c:v>
                </c:pt>
                <c:pt idx="69">
                  <c:v>40978</c:v>
                </c:pt>
                <c:pt idx="70">
                  <c:v>40979</c:v>
                </c:pt>
                <c:pt idx="71">
                  <c:v>40980</c:v>
                </c:pt>
                <c:pt idx="72">
                  <c:v>40981</c:v>
                </c:pt>
                <c:pt idx="73">
                  <c:v>40982</c:v>
                </c:pt>
                <c:pt idx="74">
                  <c:v>40983</c:v>
                </c:pt>
                <c:pt idx="75">
                  <c:v>40984</c:v>
                </c:pt>
                <c:pt idx="76">
                  <c:v>40985</c:v>
                </c:pt>
                <c:pt idx="77">
                  <c:v>40986</c:v>
                </c:pt>
                <c:pt idx="78">
                  <c:v>40987</c:v>
                </c:pt>
                <c:pt idx="79">
                  <c:v>40988</c:v>
                </c:pt>
                <c:pt idx="80">
                  <c:v>40989</c:v>
                </c:pt>
                <c:pt idx="81">
                  <c:v>40990</c:v>
                </c:pt>
                <c:pt idx="82">
                  <c:v>40991</c:v>
                </c:pt>
                <c:pt idx="83">
                  <c:v>40992</c:v>
                </c:pt>
                <c:pt idx="84">
                  <c:v>40993</c:v>
                </c:pt>
                <c:pt idx="85">
                  <c:v>40994</c:v>
                </c:pt>
                <c:pt idx="86">
                  <c:v>40995</c:v>
                </c:pt>
                <c:pt idx="87">
                  <c:v>40996</c:v>
                </c:pt>
                <c:pt idx="88">
                  <c:v>40997</c:v>
                </c:pt>
                <c:pt idx="89">
                  <c:v>40998</c:v>
                </c:pt>
                <c:pt idx="90">
                  <c:v>40999</c:v>
                </c:pt>
                <c:pt idx="91">
                  <c:v>41000</c:v>
                </c:pt>
                <c:pt idx="92">
                  <c:v>41001</c:v>
                </c:pt>
                <c:pt idx="93">
                  <c:v>41002</c:v>
                </c:pt>
                <c:pt idx="94">
                  <c:v>41003</c:v>
                </c:pt>
                <c:pt idx="95">
                  <c:v>41004</c:v>
                </c:pt>
                <c:pt idx="96">
                  <c:v>41005</c:v>
                </c:pt>
                <c:pt idx="97">
                  <c:v>41006</c:v>
                </c:pt>
                <c:pt idx="98">
                  <c:v>41007</c:v>
                </c:pt>
                <c:pt idx="99">
                  <c:v>41008</c:v>
                </c:pt>
                <c:pt idx="100">
                  <c:v>41009</c:v>
                </c:pt>
                <c:pt idx="101">
                  <c:v>41010</c:v>
                </c:pt>
                <c:pt idx="102">
                  <c:v>41011</c:v>
                </c:pt>
                <c:pt idx="103">
                  <c:v>41012</c:v>
                </c:pt>
                <c:pt idx="104">
                  <c:v>41013</c:v>
                </c:pt>
                <c:pt idx="105">
                  <c:v>41014</c:v>
                </c:pt>
                <c:pt idx="106">
                  <c:v>41015</c:v>
                </c:pt>
                <c:pt idx="107">
                  <c:v>41016</c:v>
                </c:pt>
                <c:pt idx="108">
                  <c:v>41017</c:v>
                </c:pt>
                <c:pt idx="109">
                  <c:v>41018</c:v>
                </c:pt>
                <c:pt idx="110">
                  <c:v>41019</c:v>
                </c:pt>
                <c:pt idx="111">
                  <c:v>41020</c:v>
                </c:pt>
                <c:pt idx="112">
                  <c:v>41021</c:v>
                </c:pt>
                <c:pt idx="113">
                  <c:v>41022</c:v>
                </c:pt>
                <c:pt idx="114">
                  <c:v>41023</c:v>
                </c:pt>
                <c:pt idx="115">
                  <c:v>41024</c:v>
                </c:pt>
                <c:pt idx="116">
                  <c:v>41025</c:v>
                </c:pt>
                <c:pt idx="117">
                  <c:v>41026</c:v>
                </c:pt>
                <c:pt idx="118">
                  <c:v>41027</c:v>
                </c:pt>
                <c:pt idx="119">
                  <c:v>41028</c:v>
                </c:pt>
                <c:pt idx="120">
                  <c:v>41029</c:v>
                </c:pt>
                <c:pt idx="121">
                  <c:v>41030</c:v>
                </c:pt>
                <c:pt idx="122">
                  <c:v>41031</c:v>
                </c:pt>
                <c:pt idx="123">
                  <c:v>41032</c:v>
                </c:pt>
                <c:pt idx="124">
                  <c:v>41033</c:v>
                </c:pt>
                <c:pt idx="125">
                  <c:v>41034</c:v>
                </c:pt>
                <c:pt idx="126">
                  <c:v>41035</c:v>
                </c:pt>
                <c:pt idx="127">
                  <c:v>41036</c:v>
                </c:pt>
                <c:pt idx="128">
                  <c:v>41037</c:v>
                </c:pt>
                <c:pt idx="129">
                  <c:v>41038</c:v>
                </c:pt>
                <c:pt idx="130">
                  <c:v>41039</c:v>
                </c:pt>
                <c:pt idx="131">
                  <c:v>41040</c:v>
                </c:pt>
                <c:pt idx="132">
                  <c:v>41041</c:v>
                </c:pt>
                <c:pt idx="133">
                  <c:v>41042</c:v>
                </c:pt>
                <c:pt idx="134">
                  <c:v>41043</c:v>
                </c:pt>
                <c:pt idx="135">
                  <c:v>41044</c:v>
                </c:pt>
                <c:pt idx="136">
                  <c:v>41045</c:v>
                </c:pt>
                <c:pt idx="137">
                  <c:v>41046</c:v>
                </c:pt>
                <c:pt idx="138">
                  <c:v>41047</c:v>
                </c:pt>
                <c:pt idx="139">
                  <c:v>41048</c:v>
                </c:pt>
                <c:pt idx="140">
                  <c:v>41049</c:v>
                </c:pt>
                <c:pt idx="141">
                  <c:v>41050</c:v>
                </c:pt>
                <c:pt idx="142">
                  <c:v>41051</c:v>
                </c:pt>
                <c:pt idx="143">
                  <c:v>41052</c:v>
                </c:pt>
                <c:pt idx="144">
                  <c:v>41053</c:v>
                </c:pt>
                <c:pt idx="145">
                  <c:v>41054</c:v>
                </c:pt>
                <c:pt idx="146">
                  <c:v>41055</c:v>
                </c:pt>
                <c:pt idx="147">
                  <c:v>41056</c:v>
                </c:pt>
                <c:pt idx="148">
                  <c:v>41057</c:v>
                </c:pt>
                <c:pt idx="149">
                  <c:v>41058</c:v>
                </c:pt>
                <c:pt idx="150">
                  <c:v>41059</c:v>
                </c:pt>
                <c:pt idx="151">
                  <c:v>41060</c:v>
                </c:pt>
                <c:pt idx="152">
                  <c:v>41061</c:v>
                </c:pt>
                <c:pt idx="153">
                  <c:v>41062</c:v>
                </c:pt>
                <c:pt idx="154">
                  <c:v>41063</c:v>
                </c:pt>
                <c:pt idx="155">
                  <c:v>41064</c:v>
                </c:pt>
                <c:pt idx="156">
                  <c:v>41065</c:v>
                </c:pt>
                <c:pt idx="157">
                  <c:v>41066</c:v>
                </c:pt>
                <c:pt idx="158">
                  <c:v>41067</c:v>
                </c:pt>
                <c:pt idx="159">
                  <c:v>41068</c:v>
                </c:pt>
                <c:pt idx="160">
                  <c:v>41069</c:v>
                </c:pt>
                <c:pt idx="161">
                  <c:v>41070</c:v>
                </c:pt>
                <c:pt idx="162">
                  <c:v>41071</c:v>
                </c:pt>
                <c:pt idx="163">
                  <c:v>41072</c:v>
                </c:pt>
                <c:pt idx="164">
                  <c:v>41073</c:v>
                </c:pt>
                <c:pt idx="165">
                  <c:v>41074</c:v>
                </c:pt>
                <c:pt idx="166">
                  <c:v>41075</c:v>
                </c:pt>
                <c:pt idx="167">
                  <c:v>41076</c:v>
                </c:pt>
                <c:pt idx="168">
                  <c:v>41077</c:v>
                </c:pt>
                <c:pt idx="169">
                  <c:v>41078</c:v>
                </c:pt>
                <c:pt idx="170">
                  <c:v>41079</c:v>
                </c:pt>
                <c:pt idx="171">
                  <c:v>41080</c:v>
                </c:pt>
                <c:pt idx="172">
                  <c:v>41081</c:v>
                </c:pt>
                <c:pt idx="173">
                  <c:v>41082</c:v>
                </c:pt>
                <c:pt idx="174">
                  <c:v>41083</c:v>
                </c:pt>
                <c:pt idx="175">
                  <c:v>41084</c:v>
                </c:pt>
                <c:pt idx="176">
                  <c:v>41085</c:v>
                </c:pt>
                <c:pt idx="177">
                  <c:v>41086</c:v>
                </c:pt>
                <c:pt idx="178">
                  <c:v>41087</c:v>
                </c:pt>
                <c:pt idx="179">
                  <c:v>41088</c:v>
                </c:pt>
                <c:pt idx="180">
                  <c:v>41089</c:v>
                </c:pt>
                <c:pt idx="181">
                  <c:v>41090</c:v>
                </c:pt>
                <c:pt idx="182">
                  <c:v>41091</c:v>
                </c:pt>
                <c:pt idx="183">
                  <c:v>41092</c:v>
                </c:pt>
                <c:pt idx="184">
                  <c:v>41093</c:v>
                </c:pt>
                <c:pt idx="185">
                  <c:v>41094</c:v>
                </c:pt>
                <c:pt idx="186">
                  <c:v>41095</c:v>
                </c:pt>
                <c:pt idx="187">
                  <c:v>41096</c:v>
                </c:pt>
                <c:pt idx="188">
                  <c:v>41097</c:v>
                </c:pt>
                <c:pt idx="189">
                  <c:v>41098</c:v>
                </c:pt>
                <c:pt idx="190">
                  <c:v>41099</c:v>
                </c:pt>
                <c:pt idx="191">
                  <c:v>41100</c:v>
                </c:pt>
                <c:pt idx="192">
                  <c:v>41101</c:v>
                </c:pt>
                <c:pt idx="193">
                  <c:v>41102</c:v>
                </c:pt>
                <c:pt idx="194">
                  <c:v>41103</c:v>
                </c:pt>
                <c:pt idx="195">
                  <c:v>41104</c:v>
                </c:pt>
                <c:pt idx="196">
                  <c:v>41105</c:v>
                </c:pt>
                <c:pt idx="197">
                  <c:v>41106</c:v>
                </c:pt>
                <c:pt idx="198">
                  <c:v>41107</c:v>
                </c:pt>
                <c:pt idx="199">
                  <c:v>41108</c:v>
                </c:pt>
                <c:pt idx="200">
                  <c:v>41109</c:v>
                </c:pt>
                <c:pt idx="201">
                  <c:v>41110</c:v>
                </c:pt>
                <c:pt idx="202">
                  <c:v>41111</c:v>
                </c:pt>
                <c:pt idx="203">
                  <c:v>41112</c:v>
                </c:pt>
                <c:pt idx="204">
                  <c:v>41113</c:v>
                </c:pt>
                <c:pt idx="205">
                  <c:v>41114</c:v>
                </c:pt>
                <c:pt idx="206">
                  <c:v>41115</c:v>
                </c:pt>
                <c:pt idx="207">
                  <c:v>41116</c:v>
                </c:pt>
                <c:pt idx="208">
                  <c:v>41117</c:v>
                </c:pt>
                <c:pt idx="209">
                  <c:v>41118</c:v>
                </c:pt>
                <c:pt idx="210">
                  <c:v>41119</c:v>
                </c:pt>
                <c:pt idx="211">
                  <c:v>41120</c:v>
                </c:pt>
                <c:pt idx="212">
                  <c:v>41121</c:v>
                </c:pt>
                <c:pt idx="213">
                  <c:v>41122</c:v>
                </c:pt>
                <c:pt idx="214">
                  <c:v>41123</c:v>
                </c:pt>
                <c:pt idx="215">
                  <c:v>41124</c:v>
                </c:pt>
                <c:pt idx="216">
                  <c:v>41125</c:v>
                </c:pt>
                <c:pt idx="217">
                  <c:v>41126</c:v>
                </c:pt>
                <c:pt idx="218">
                  <c:v>41127</c:v>
                </c:pt>
                <c:pt idx="219">
                  <c:v>41128</c:v>
                </c:pt>
                <c:pt idx="220">
                  <c:v>41129</c:v>
                </c:pt>
                <c:pt idx="221">
                  <c:v>41130</c:v>
                </c:pt>
                <c:pt idx="222">
                  <c:v>41131</c:v>
                </c:pt>
                <c:pt idx="223">
                  <c:v>41132</c:v>
                </c:pt>
                <c:pt idx="224">
                  <c:v>41133</c:v>
                </c:pt>
                <c:pt idx="225">
                  <c:v>41134</c:v>
                </c:pt>
                <c:pt idx="226">
                  <c:v>41135</c:v>
                </c:pt>
                <c:pt idx="227">
                  <c:v>41136</c:v>
                </c:pt>
                <c:pt idx="228">
                  <c:v>41137</c:v>
                </c:pt>
                <c:pt idx="229">
                  <c:v>41138</c:v>
                </c:pt>
                <c:pt idx="230">
                  <c:v>41139</c:v>
                </c:pt>
                <c:pt idx="231">
                  <c:v>41140</c:v>
                </c:pt>
                <c:pt idx="232">
                  <c:v>41141</c:v>
                </c:pt>
                <c:pt idx="233">
                  <c:v>41142</c:v>
                </c:pt>
                <c:pt idx="234">
                  <c:v>41143</c:v>
                </c:pt>
                <c:pt idx="235">
                  <c:v>41144</c:v>
                </c:pt>
                <c:pt idx="236">
                  <c:v>41145</c:v>
                </c:pt>
                <c:pt idx="237">
                  <c:v>41146</c:v>
                </c:pt>
                <c:pt idx="238">
                  <c:v>41147</c:v>
                </c:pt>
                <c:pt idx="239">
                  <c:v>41148</c:v>
                </c:pt>
                <c:pt idx="240">
                  <c:v>41149</c:v>
                </c:pt>
                <c:pt idx="241">
                  <c:v>41150</c:v>
                </c:pt>
                <c:pt idx="242">
                  <c:v>41151</c:v>
                </c:pt>
                <c:pt idx="243">
                  <c:v>41152</c:v>
                </c:pt>
                <c:pt idx="244">
                  <c:v>41153</c:v>
                </c:pt>
                <c:pt idx="245">
                  <c:v>41154</c:v>
                </c:pt>
                <c:pt idx="246">
                  <c:v>41155</c:v>
                </c:pt>
                <c:pt idx="247">
                  <c:v>41156</c:v>
                </c:pt>
                <c:pt idx="248">
                  <c:v>41157</c:v>
                </c:pt>
                <c:pt idx="249">
                  <c:v>41158</c:v>
                </c:pt>
                <c:pt idx="250">
                  <c:v>41159</c:v>
                </c:pt>
                <c:pt idx="251">
                  <c:v>41160</c:v>
                </c:pt>
                <c:pt idx="252">
                  <c:v>41161</c:v>
                </c:pt>
                <c:pt idx="253">
                  <c:v>41162</c:v>
                </c:pt>
                <c:pt idx="254">
                  <c:v>41163</c:v>
                </c:pt>
                <c:pt idx="255">
                  <c:v>41164</c:v>
                </c:pt>
                <c:pt idx="256">
                  <c:v>41165</c:v>
                </c:pt>
                <c:pt idx="257">
                  <c:v>41166</c:v>
                </c:pt>
                <c:pt idx="258">
                  <c:v>41167</c:v>
                </c:pt>
                <c:pt idx="259">
                  <c:v>41168</c:v>
                </c:pt>
                <c:pt idx="260">
                  <c:v>41169</c:v>
                </c:pt>
                <c:pt idx="261">
                  <c:v>41170</c:v>
                </c:pt>
                <c:pt idx="262">
                  <c:v>41171</c:v>
                </c:pt>
                <c:pt idx="263">
                  <c:v>41172</c:v>
                </c:pt>
                <c:pt idx="264">
                  <c:v>41173</c:v>
                </c:pt>
                <c:pt idx="265">
                  <c:v>41174</c:v>
                </c:pt>
                <c:pt idx="266">
                  <c:v>41175</c:v>
                </c:pt>
                <c:pt idx="267">
                  <c:v>41176</c:v>
                </c:pt>
                <c:pt idx="268">
                  <c:v>41177</c:v>
                </c:pt>
                <c:pt idx="269">
                  <c:v>41178</c:v>
                </c:pt>
                <c:pt idx="270">
                  <c:v>41179</c:v>
                </c:pt>
                <c:pt idx="271">
                  <c:v>41180</c:v>
                </c:pt>
                <c:pt idx="272">
                  <c:v>41181</c:v>
                </c:pt>
                <c:pt idx="273">
                  <c:v>41182</c:v>
                </c:pt>
                <c:pt idx="274">
                  <c:v>41183</c:v>
                </c:pt>
                <c:pt idx="275">
                  <c:v>41184</c:v>
                </c:pt>
                <c:pt idx="276">
                  <c:v>41185</c:v>
                </c:pt>
                <c:pt idx="277">
                  <c:v>41186</c:v>
                </c:pt>
                <c:pt idx="278">
                  <c:v>41187</c:v>
                </c:pt>
                <c:pt idx="279">
                  <c:v>41188</c:v>
                </c:pt>
                <c:pt idx="280">
                  <c:v>41189</c:v>
                </c:pt>
                <c:pt idx="281">
                  <c:v>41190</c:v>
                </c:pt>
                <c:pt idx="282">
                  <c:v>41191</c:v>
                </c:pt>
                <c:pt idx="283">
                  <c:v>41192</c:v>
                </c:pt>
                <c:pt idx="284">
                  <c:v>41193</c:v>
                </c:pt>
                <c:pt idx="285">
                  <c:v>41194</c:v>
                </c:pt>
                <c:pt idx="286">
                  <c:v>41195</c:v>
                </c:pt>
                <c:pt idx="287">
                  <c:v>41196</c:v>
                </c:pt>
                <c:pt idx="288">
                  <c:v>41197</c:v>
                </c:pt>
                <c:pt idx="289">
                  <c:v>41198</c:v>
                </c:pt>
                <c:pt idx="290">
                  <c:v>41199</c:v>
                </c:pt>
                <c:pt idx="291">
                  <c:v>41200</c:v>
                </c:pt>
                <c:pt idx="292">
                  <c:v>41201</c:v>
                </c:pt>
                <c:pt idx="293">
                  <c:v>41202</c:v>
                </c:pt>
                <c:pt idx="294">
                  <c:v>41203</c:v>
                </c:pt>
                <c:pt idx="295">
                  <c:v>41204</c:v>
                </c:pt>
                <c:pt idx="296">
                  <c:v>41205</c:v>
                </c:pt>
                <c:pt idx="297">
                  <c:v>41206</c:v>
                </c:pt>
                <c:pt idx="298">
                  <c:v>41207</c:v>
                </c:pt>
                <c:pt idx="299">
                  <c:v>41208</c:v>
                </c:pt>
                <c:pt idx="300">
                  <c:v>41209</c:v>
                </c:pt>
                <c:pt idx="301">
                  <c:v>41210</c:v>
                </c:pt>
                <c:pt idx="302">
                  <c:v>41211</c:v>
                </c:pt>
                <c:pt idx="303">
                  <c:v>41212</c:v>
                </c:pt>
                <c:pt idx="304">
                  <c:v>41213</c:v>
                </c:pt>
                <c:pt idx="305">
                  <c:v>41214</c:v>
                </c:pt>
                <c:pt idx="306">
                  <c:v>41215</c:v>
                </c:pt>
                <c:pt idx="307">
                  <c:v>41216</c:v>
                </c:pt>
                <c:pt idx="308">
                  <c:v>41217</c:v>
                </c:pt>
                <c:pt idx="309">
                  <c:v>41218</c:v>
                </c:pt>
                <c:pt idx="310">
                  <c:v>41219</c:v>
                </c:pt>
                <c:pt idx="311">
                  <c:v>41220</c:v>
                </c:pt>
                <c:pt idx="312">
                  <c:v>41221</c:v>
                </c:pt>
                <c:pt idx="313">
                  <c:v>41222</c:v>
                </c:pt>
                <c:pt idx="314">
                  <c:v>41223</c:v>
                </c:pt>
                <c:pt idx="315">
                  <c:v>41224</c:v>
                </c:pt>
                <c:pt idx="316">
                  <c:v>41225</c:v>
                </c:pt>
                <c:pt idx="317">
                  <c:v>41226</c:v>
                </c:pt>
                <c:pt idx="318">
                  <c:v>41227</c:v>
                </c:pt>
                <c:pt idx="319">
                  <c:v>41228</c:v>
                </c:pt>
                <c:pt idx="320">
                  <c:v>41229</c:v>
                </c:pt>
                <c:pt idx="321">
                  <c:v>41230</c:v>
                </c:pt>
                <c:pt idx="322">
                  <c:v>41231</c:v>
                </c:pt>
                <c:pt idx="323">
                  <c:v>41232</c:v>
                </c:pt>
                <c:pt idx="324">
                  <c:v>41233</c:v>
                </c:pt>
                <c:pt idx="325">
                  <c:v>41234</c:v>
                </c:pt>
                <c:pt idx="326">
                  <c:v>41235</c:v>
                </c:pt>
                <c:pt idx="327">
                  <c:v>41236</c:v>
                </c:pt>
                <c:pt idx="328">
                  <c:v>41237</c:v>
                </c:pt>
                <c:pt idx="329">
                  <c:v>41238</c:v>
                </c:pt>
                <c:pt idx="330">
                  <c:v>41239</c:v>
                </c:pt>
                <c:pt idx="331">
                  <c:v>41240</c:v>
                </c:pt>
                <c:pt idx="332">
                  <c:v>41241</c:v>
                </c:pt>
                <c:pt idx="333">
                  <c:v>41242</c:v>
                </c:pt>
                <c:pt idx="334">
                  <c:v>41243</c:v>
                </c:pt>
                <c:pt idx="335">
                  <c:v>41244</c:v>
                </c:pt>
                <c:pt idx="336">
                  <c:v>41245</c:v>
                </c:pt>
                <c:pt idx="337">
                  <c:v>41246</c:v>
                </c:pt>
                <c:pt idx="338">
                  <c:v>41247</c:v>
                </c:pt>
                <c:pt idx="339">
                  <c:v>41248</c:v>
                </c:pt>
                <c:pt idx="340">
                  <c:v>41249</c:v>
                </c:pt>
                <c:pt idx="341">
                  <c:v>41250</c:v>
                </c:pt>
                <c:pt idx="342">
                  <c:v>41251</c:v>
                </c:pt>
                <c:pt idx="343">
                  <c:v>41252</c:v>
                </c:pt>
                <c:pt idx="344">
                  <c:v>41253</c:v>
                </c:pt>
                <c:pt idx="345">
                  <c:v>41254</c:v>
                </c:pt>
                <c:pt idx="346">
                  <c:v>41255</c:v>
                </c:pt>
                <c:pt idx="347">
                  <c:v>41256</c:v>
                </c:pt>
                <c:pt idx="348">
                  <c:v>41257</c:v>
                </c:pt>
                <c:pt idx="349">
                  <c:v>41258</c:v>
                </c:pt>
                <c:pt idx="350">
                  <c:v>41259</c:v>
                </c:pt>
                <c:pt idx="351">
                  <c:v>41260</c:v>
                </c:pt>
                <c:pt idx="352">
                  <c:v>41261</c:v>
                </c:pt>
                <c:pt idx="353">
                  <c:v>41262</c:v>
                </c:pt>
                <c:pt idx="354">
                  <c:v>41263</c:v>
                </c:pt>
                <c:pt idx="355">
                  <c:v>41264</c:v>
                </c:pt>
                <c:pt idx="356">
                  <c:v>41265</c:v>
                </c:pt>
                <c:pt idx="357">
                  <c:v>41266</c:v>
                </c:pt>
                <c:pt idx="358">
                  <c:v>41267</c:v>
                </c:pt>
                <c:pt idx="359">
                  <c:v>41268</c:v>
                </c:pt>
                <c:pt idx="360">
                  <c:v>41269</c:v>
                </c:pt>
                <c:pt idx="361">
                  <c:v>41270</c:v>
                </c:pt>
                <c:pt idx="362">
                  <c:v>41271</c:v>
                </c:pt>
                <c:pt idx="363">
                  <c:v>41272</c:v>
                </c:pt>
                <c:pt idx="364">
                  <c:v>41273</c:v>
                </c:pt>
              </c:numCache>
            </c:numRef>
          </c:cat>
          <c:val>
            <c:numRef>
              <c:f>CY_2012performance!$A$2:$A$366</c:f>
              <c:numCache>
                <c:formatCode>General</c:formatCode>
                <c:ptCount val="365"/>
                <c:pt idx="0">
                  <c:v>245</c:v>
                </c:pt>
                <c:pt idx="1">
                  <c:v>245</c:v>
                </c:pt>
                <c:pt idx="2">
                  <c:v>245</c:v>
                </c:pt>
                <c:pt idx="3">
                  <c:v>245</c:v>
                </c:pt>
                <c:pt idx="4">
                  <c:v>245</c:v>
                </c:pt>
                <c:pt idx="5">
                  <c:v>245</c:v>
                </c:pt>
                <c:pt idx="6">
                  <c:v>245</c:v>
                </c:pt>
                <c:pt idx="7">
                  <c:v>245</c:v>
                </c:pt>
                <c:pt idx="8">
                  <c:v>245</c:v>
                </c:pt>
                <c:pt idx="9">
                  <c:v>245</c:v>
                </c:pt>
                <c:pt idx="10">
                  <c:v>245</c:v>
                </c:pt>
                <c:pt idx="11">
                  <c:v>245</c:v>
                </c:pt>
                <c:pt idx="12">
                  <c:v>245</c:v>
                </c:pt>
                <c:pt idx="13">
                  <c:v>245</c:v>
                </c:pt>
                <c:pt idx="14">
                  <c:v>245</c:v>
                </c:pt>
                <c:pt idx="15">
                  <c:v>245</c:v>
                </c:pt>
                <c:pt idx="16">
                  <c:v>245</c:v>
                </c:pt>
                <c:pt idx="17">
                  <c:v>245</c:v>
                </c:pt>
                <c:pt idx="18">
                  <c:v>245</c:v>
                </c:pt>
                <c:pt idx="19">
                  <c:v>245</c:v>
                </c:pt>
                <c:pt idx="20">
                  <c:v>245</c:v>
                </c:pt>
                <c:pt idx="21">
                  <c:v>245</c:v>
                </c:pt>
                <c:pt idx="22">
                  <c:v>245</c:v>
                </c:pt>
                <c:pt idx="23">
                  <c:v>245</c:v>
                </c:pt>
                <c:pt idx="24">
                  <c:v>245</c:v>
                </c:pt>
                <c:pt idx="25">
                  <c:v>245</c:v>
                </c:pt>
                <c:pt idx="26">
                  <c:v>245</c:v>
                </c:pt>
                <c:pt idx="27">
                  <c:v>245</c:v>
                </c:pt>
                <c:pt idx="28">
                  <c:v>245</c:v>
                </c:pt>
                <c:pt idx="29">
                  <c:v>245</c:v>
                </c:pt>
                <c:pt idx="30">
                  <c:v>245</c:v>
                </c:pt>
                <c:pt idx="31">
                  <c:v>245</c:v>
                </c:pt>
                <c:pt idx="32">
                  <c:v>244.9432036</c:v>
                </c:pt>
                <c:pt idx="33">
                  <c:v>244.8864087</c:v>
                </c:pt>
                <c:pt idx="34">
                  <c:v>244.82961549999999</c:v>
                </c:pt>
                <c:pt idx="35">
                  <c:v>244.77282400000001</c:v>
                </c:pt>
                <c:pt idx="36">
                  <c:v>244.7160341</c:v>
                </c:pt>
                <c:pt idx="37">
                  <c:v>244.65924580000001</c:v>
                </c:pt>
                <c:pt idx="38">
                  <c:v>244.6024591</c:v>
                </c:pt>
                <c:pt idx="39">
                  <c:v>244.54567410000001</c:v>
                </c:pt>
                <c:pt idx="40">
                  <c:v>244.48889070000001</c:v>
                </c:pt>
                <c:pt idx="41">
                  <c:v>244.4321089</c:v>
                </c:pt>
                <c:pt idx="42">
                  <c:v>244.31388949999999</c:v>
                </c:pt>
                <c:pt idx="43">
                  <c:v>244.1956735</c:v>
                </c:pt>
                <c:pt idx="44">
                  <c:v>244.07746090000001</c:v>
                </c:pt>
                <c:pt idx="45">
                  <c:v>243.95823899999999</c:v>
                </c:pt>
                <c:pt idx="46">
                  <c:v>243.83709579999999</c:v>
                </c:pt>
                <c:pt idx="47">
                  <c:v>243.71595669999999</c:v>
                </c:pt>
                <c:pt idx="48">
                  <c:v>243.59482180000001</c:v>
                </c:pt>
                <c:pt idx="49">
                  <c:v>243.4736911</c:v>
                </c:pt>
                <c:pt idx="50">
                  <c:v>243.35256459999999</c:v>
                </c:pt>
                <c:pt idx="51">
                  <c:v>243.2314422</c:v>
                </c:pt>
                <c:pt idx="52">
                  <c:v>243.6846573</c:v>
                </c:pt>
                <c:pt idx="53">
                  <c:v>244.1345139</c:v>
                </c:pt>
                <c:pt idx="54">
                  <c:v>244.57670909999999</c:v>
                </c:pt>
                <c:pt idx="55">
                  <c:v>245</c:v>
                </c:pt>
                <c:pt idx="56">
                  <c:v>245</c:v>
                </c:pt>
                <c:pt idx="57">
                  <c:v>245</c:v>
                </c:pt>
                <c:pt idx="58">
                  <c:v>245</c:v>
                </c:pt>
                <c:pt idx="59">
                  <c:v>245</c:v>
                </c:pt>
                <c:pt idx="60">
                  <c:v>245</c:v>
                </c:pt>
                <c:pt idx="61">
                  <c:v>245</c:v>
                </c:pt>
                <c:pt idx="62">
                  <c:v>245</c:v>
                </c:pt>
                <c:pt idx="63">
                  <c:v>245</c:v>
                </c:pt>
                <c:pt idx="64">
                  <c:v>245</c:v>
                </c:pt>
                <c:pt idx="65">
                  <c:v>245</c:v>
                </c:pt>
                <c:pt idx="66">
                  <c:v>245</c:v>
                </c:pt>
                <c:pt idx="67">
                  <c:v>245</c:v>
                </c:pt>
                <c:pt idx="68">
                  <c:v>245</c:v>
                </c:pt>
                <c:pt idx="69">
                  <c:v>245</c:v>
                </c:pt>
                <c:pt idx="70">
                  <c:v>245</c:v>
                </c:pt>
                <c:pt idx="71">
                  <c:v>245</c:v>
                </c:pt>
                <c:pt idx="72">
                  <c:v>245</c:v>
                </c:pt>
                <c:pt idx="73">
                  <c:v>245</c:v>
                </c:pt>
                <c:pt idx="74">
                  <c:v>245</c:v>
                </c:pt>
                <c:pt idx="75">
                  <c:v>245</c:v>
                </c:pt>
                <c:pt idx="76">
                  <c:v>245</c:v>
                </c:pt>
                <c:pt idx="77">
                  <c:v>245</c:v>
                </c:pt>
                <c:pt idx="78">
                  <c:v>245</c:v>
                </c:pt>
                <c:pt idx="79">
                  <c:v>245</c:v>
                </c:pt>
                <c:pt idx="80">
                  <c:v>244.8823151</c:v>
                </c:pt>
                <c:pt idx="81">
                  <c:v>244.764634</c:v>
                </c:pt>
                <c:pt idx="82">
                  <c:v>244.64695649999999</c:v>
                </c:pt>
                <c:pt idx="83">
                  <c:v>244.52928270000001</c:v>
                </c:pt>
                <c:pt idx="84">
                  <c:v>244.41161260000001</c:v>
                </c:pt>
                <c:pt idx="85">
                  <c:v>244.29394629999999</c:v>
                </c:pt>
                <c:pt idx="86">
                  <c:v>244.1762836</c:v>
                </c:pt>
                <c:pt idx="87">
                  <c:v>244.0586247</c:v>
                </c:pt>
                <c:pt idx="88">
                  <c:v>243.93950240000001</c:v>
                </c:pt>
                <c:pt idx="89">
                  <c:v>243.81892730000001</c:v>
                </c:pt>
                <c:pt idx="90">
                  <c:v>243.6983568</c:v>
                </c:pt>
                <c:pt idx="91">
                  <c:v>243.5457418</c:v>
                </c:pt>
                <c:pt idx="92">
                  <c:v>243.39313379999999</c:v>
                </c:pt>
                <c:pt idx="93">
                  <c:v>243.24053269999999</c:v>
                </c:pt>
                <c:pt idx="94">
                  <c:v>243.0879387</c:v>
                </c:pt>
                <c:pt idx="95">
                  <c:v>242.93367190000001</c:v>
                </c:pt>
                <c:pt idx="96">
                  <c:v>242.7771272</c:v>
                </c:pt>
                <c:pt idx="97">
                  <c:v>242.62058909999999</c:v>
                </c:pt>
                <c:pt idx="98">
                  <c:v>242.46405780000001</c:v>
                </c:pt>
                <c:pt idx="99">
                  <c:v>242.30753319999999</c:v>
                </c:pt>
                <c:pt idx="100">
                  <c:v>242.15101530000001</c:v>
                </c:pt>
                <c:pt idx="101">
                  <c:v>242.0725759</c:v>
                </c:pt>
                <c:pt idx="102">
                  <c:v>241.99398819999999</c:v>
                </c:pt>
                <c:pt idx="103">
                  <c:v>241.9135235</c:v>
                </c:pt>
                <c:pt idx="104">
                  <c:v>241.83306239999999</c:v>
                </c:pt>
                <c:pt idx="105">
                  <c:v>241.75260489999999</c:v>
                </c:pt>
                <c:pt idx="106">
                  <c:v>241.67215110000001</c:v>
                </c:pt>
                <c:pt idx="107">
                  <c:v>241.59170090000001</c:v>
                </c:pt>
                <c:pt idx="108">
                  <c:v>241.51125440000001</c:v>
                </c:pt>
                <c:pt idx="109">
                  <c:v>241.43081140000001</c:v>
                </c:pt>
                <c:pt idx="110">
                  <c:v>241.35037209999999</c:v>
                </c:pt>
                <c:pt idx="111">
                  <c:v>241.67822849999999</c:v>
                </c:pt>
                <c:pt idx="112">
                  <c:v>242.0059167</c:v>
                </c:pt>
                <c:pt idx="113">
                  <c:v>242.3254642</c:v>
                </c:pt>
                <c:pt idx="114">
                  <c:v>242.64499789999999</c:v>
                </c:pt>
                <c:pt idx="115">
                  <c:v>242.964518</c:v>
                </c:pt>
                <c:pt idx="116">
                  <c:v>243.2768313</c:v>
                </c:pt>
                <c:pt idx="117">
                  <c:v>243.58823190000001</c:v>
                </c:pt>
                <c:pt idx="118">
                  <c:v>243.8996181</c:v>
                </c:pt>
                <c:pt idx="119">
                  <c:v>244.20587370000001</c:v>
                </c:pt>
                <c:pt idx="120">
                  <c:v>244.50968270000001</c:v>
                </c:pt>
                <c:pt idx="121">
                  <c:v>244.66643339999999</c:v>
                </c:pt>
                <c:pt idx="122">
                  <c:v>244.82317649999999</c:v>
                </c:pt>
                <c:pt idx="123">
                  <c:v>244.97991200000001</c:v>
                </c:pt>
                <c:pt idx="124">
                  <c:v>245</c:v>
                </c:pt>
                <c:pt idx="125">
                  <c:v>245</c:v>
                </c:pt>
                <c:pt idx="126">
                  <c:v>245</c:v>
                </c:pt>
                <c:pt idx="127">
                  <c:v>245</c:v>
                </c:pt>
                <c:pt idx="128">
                  <c:v>245</c:v>
                </c:pt>
                <c:pt idx="129">
                  <c:v>245</c:v>
                </c:pt>
                <c:pt idx="130">
                  <c:v>245</c:v>
                </c:pt>
                <c:pt idx="131">
                  <c:v>245</c:v>
                </c:pt>
                <c:pt idx="132">
                  <c:v>245</c:v>
                </c:pt>
                <c:pt idx="133">
                  <c:v>245</c:v>
                </c:pt>
                <c:pt idx="134">
                  <c:v>245</c:v>
                </c:pt>
                <c:pt idx="135">
                  <c:v>245</c:v>
                </c:pt>
                <c:pt idx="136">
                  <c:v>245</c:v>
                </c:pt>
                <c:pt idx="137">
                  <c:v>245</c:v>
                </c:pt>
                <c:pt idx="138">
                  <c:v>245</c:v>
                </c:pt>
                <c:pt idx="139">
                  <c:v>245</c:v>
                </c:pt>
                <c:pt idx="140">
                  <c:v>245</c:v>
                </c:pt>
                <c:pt idx="141">
                  <c:v>245</c:v>
                </c:pt>
                <c:pt idx="142">
                  <c:v>245</c:v>
                </c:pt>
                <c:pt idx="143">
                  <c:v>245</c:v>
                </c:pt>
                <c:pt idx="144">
                  <c:v>245</c:v>
                </c:pt>
                <c:pt idx="145">
                  <c:v>245</c:v>
                </c:pt>
                <c:pt idx="146">
                  <c:v>245</c:v>
                </c:pt>
                <c:pt idx="147">
                  <c:v>245</c:v>
                </c:pt>
                <c:pt idx="148">
                  <c:v>245</c:v>
                </c:pt>
                <c:pt idx="149">
                  <c:v>245</c:v>
                </c:pt>
                <c:pt idx="150">
                  <c:v>245</c:v>
                </c:pt>
                <c:pt idx="151">
                  <c:v>245</c:v>
                </c:pt>
                <c:pt idx="152">
                  <c:v>245</c:v>
                </c:pt>
                <c:pt idx="153">
                  <c:v>245</c:v>
                </c:pt>
                <c:pt idx="154">
                  <c:v>245</c:v>
                </c:pt>
                <c:pt idx="155">
                  <c:v>245</c:v>
                </c:pt>
                <c:pt idx="156">
                  <c:v>245</c:v>
                </c:pt>
                <c:pt idx="157">
                  <c:v>245</c:v>
                </c:pt>
                <c:pt idx="158">
                  <c:v>245</c:v>
                </c:pt>
                <c:pt idx="159">
                  <c:v>245</c:v>
                </c:pt>
                <c:pt idx="160">
                  <c:v>245</c:v>
                </c:pt>
                <c:pt idx="161">
                  <c:v>245</c:v>
                </c:pt>
                <c:pt idx="162">
                  <c:v>245</c:v>
                </c:pt>
                <c:pt idx="163">
                  <c:v>245</c:v>
                </c:pt>
                <c:pt idx="164">
                  <c:v>245</c:v>
                </c:pt>
                <c:pt idx="165">
                  <c:v>245</c:v>
                </c:pt>
                <c:pt idx="166">
                  <c:v>245</c:v>
                </c:pt>
                <c:pt idx="167">
                  <c:v>245</c:v>
                </c:pt>
                <c:pt idx="168">
                  <c:v>245</c:v>
                </c:pt>
                <c:pt idx="169">
                  <c:v>245</c:v>
                </c:pt>
                <c:pt idx="170">
                  <c:v>245</c:v>
                </c:pt>
                <c:pt idx="171">
                  <c:v>245</c:v>
                </c:pt>
                <c:pt idx="172">
                  <c:v>245</c:v>
                </c:pt>
                <c:pt idx="173">
                  <c:v>245</c:v>
                </c:pt>
                <c:pt idx="174">
                  <c:v>245</c:v>
                </c:pt>
                <c:pt idx="175">
                  <c:v>245</c:v>
                </c:pt>
                <c:pt idx="176">
                  <c:v>245</c:v>
                </c:pt>
                <c:pt idx="177">
                  <c:v>245</c:v>
                </c:pt>
                <c:pt idx="178">
                  <c:v>245</c:v>
                </c:pt>
                <c:pt idx="179">
                  <c:v>245</c:v>
                </c:pt>
                <c:pt idx="180">
                  <c:v>245</c:v>
                </c:pt>
                <c:pt idx="181">
                  <c:v>245</c:v>
                </c:pt>
                <c:pt idx="182">
                  <c:v>245</c:v>
                </c:pt>
                <c:pt idx="183">
                  <c:v>245</c:v>
                </c:pt>
                <c:pt idx="184">
                  <c:v>245</c:v>
                </c:pt>
                <c:pt idx="185">
                  <c:v>245</c:v>
                </c:pt>
                <c:pt idx="186">
                  <c:v>245</c:v>
                </c:pt>
                <c:pt idx="187">
                  <c:v>245</c:v>
                </c:pt>
                <c:pt idx="188">
                  <c:v>245</c:v>
                </c:pt>
                <c:pt idx="189">
                  <c:v>245</c:v>
                </c:pt>
                <c:pt idx="190">
                  <c:v>245</c:v>
                </c:pt>
                <c:pt idx="191">
                  <c:v>245</c:v>
                </c:pt>
                <c:pt idx="192">
                  <c:v>244.9915202</c:v>
                </c:pt>
                <c:pt idx="193">
                  <c:v>244.98304099999999</c:v>
                </c:pt>
                <c:pt idx="194">
                  <c:v>244.97456260000001</c:v>
                </c:pt>
                <c:pt idx="195">
                  <c:v>244.9660848</c:v>
                </c:pt>
                <c:pt idx="196">
                  <c:v>244.95760770000001</c:v>
                </c:pt>
                <c:pt idx="197">
                  <c:v>244.94913120000001</c:v>
                </c:pt>
                <c:pt idx="198">
                  <c:v>244.94065549999999</c:v>
                </c:pt>
                <c:pt idx="199">
                  <c:v>244.93218039999999</c:v>
                </c:pt>
                <c:pt idx="200">
                  <c:v>244.92370600000001</c:v>
                </c:pt>
                <c:pt idx="201">
                  <c:v>244.91523230000001</c:v>
                </c:pt>
                <c:pt idx="202">
                  <c:v>245</c:v>
                </c:pt>
                <c:pt idx="203">
                  <c:v>245</c:v>
                </c:pt>
                <c:pt idx="204">
                  <c:v>245</c:v>
                </c:pt>
                <c:pt idx="205">
                  <c:v>245</c:v>
                </c:pt>
                <c:pt idx="206">
                  <c:v>245</c:v>
                </c:pt>
                <c:pt idx="207">
                  <c:v>245</c:v>
                </c:pt>
                <c:pt idx="208">
                  <c:v>245</c:v>
                </c:pt>
                <c:pt idx="209">
                  <c:v>245</c:v>
                </c:pt>
                <c:pt idx="210">
                  <c:v>245</c:v>
                </c:pt>
                <c:pt idx="211">
                  <c:v>245</c:v>
                </c:pt>
                <c:pt idx="212">
                  <c:v>245</c:v>
                </c:pt>
                <c:pt idx="213">
                  <c:v>245</c:v>
                </c:pt>
                <c:pt idx="214">
                  <c:v>245</c:v>
                </c:pt>
                <c:pt idx="215">
                  <c:v>245</c:v>
                </c:pt>
                <c:pt idx="216">
                  <c:v>245</c:v>
                </c:pt>
                <c:pt idx="217">
                  <c:v>245</c:v>
                </c:pt>
                <c:pt idx="218">
                  <c:v>245</c:v>
                </c:pt>
                <c:pt idx="219">
                  <c:v>245</c:v>
                </c:pt>
                <c:pt idx="220">
                  <c:v>245</c:v>
                </c:pt>
                <c:pt idx="221">
                  <c:v>245</c:v>
                </c:pt>
                <c:pt idx="222">
                  <c:v>245</c:v>
                </c:pt>
                <c:pt idx="223">
                  <c:v>245</c:v>
                </c:pt>
                <c:pt idx="224">
                  <c:v>245</c:v>
                </c:pt>
                <c:pt idx="225">
                  <c:v>245</c:v>
                </c:pt>
                <c:pt idx="226">
                  <c:v>245</c:v>
                </c:pt>
                <c:pt idx="227">
                  <c:v>245</c:v>
                </c:pt>
                <c:pt idx="228">
                  <c:v>245</c:v>
                </c:pt>
                <c:pt idx="229">
                  <c:v>245</c:v>
                </c:pt>
                <c:pt idx="230">
                  <c:v>245</c:v>
                </c:pt>
                <c:pt idx="231">
                  <c:v>245</c:v>
                </c:pt>
                <c:pt idx="232">
                  <c:v>245</c:v>
                </c:pt>
                <c:pt idx="233">
                  <c:v>245</c:v>
                </c:pt>
                <c:pt idx="234">
                  <c:v>245</c:v>
                </c:pt>
                <c:pt idx="235">
                  <c:v>245</c:v>
                </c:pt>
                <c:pt idx="236">
                  <c:v>245</c:v>
                </c:pt>
                <c:pt idx="237">
                  <c:v>245</c:v>
                </c:pt>
                <c:pt idx="238">
                  <c:v>245</c:v>
                </c:pt>
                <c:pt idx="239">
                  <c:v>245</c:v>
                </c:pt>
                <c:pt idx="240">
                  <c:v>245</c:v>
                </c:pt>
                <c:pt idx="241">
                  <c:v>245</c:v>
                </c:pt>
                <c:pt idx="242">
                  <c:v>245</c:v>
                </c:pt>
                <c:pt idx="243">
                  <c:v>245</c:v>
                </c:pt>
                <c:pt idx="244">
                  <c:v>245</c:v>
                </c:pt>
                <c:pt idx="245">
                  <c:v>245</c:v>
                </c:pt>
                <c:pt idx="246">
                  <c:v>245</c:v>
                </c:pt>
                <c:pt idx="247">
                  <c:v>245</c:v>
                </c:pt>
                <c:pt idx="248">
                  <c:v>245</c:v>
                </c:pt>
                <c:pt idx="249">
                  <c:v>245</c:v>
                </c:pt>
                <c:pt idx="250">
                  <c:v>245</c:v>
                </c:pt>
                <c:pt idx="251">
                  <c:v>245</c:v>
                </c:pt>
                <c:pt idx="252">
                  <c:v>245</c:v>
                </c:pt>
                <c:pt idx="253">
                  <c:v>245</c:v>
                </c:pt>
                <c:pt idx="254">
                  <c:v>245</c:v>
                </c:pt>
                <c:pt idx="255">
                  <c:v>245</c:v>
                </c:pt>
                <c:pt idx="256">
                  <c:v>245</c:v>
                </c:pt>
                <c:pt idx="257">
                  <c:v>245</c:v>
                </c:pt>
                <c:pt idx="258">
                  <c:v>245</c:v>
                </c:pt>
                <c:pt idx="259">
                  <c:v>245</c:v>
                </c:pt>
                <c:pt idx="260">
                  <c:v>245</c:v>
                </c:pt>
                <c:pt idx="261">
                  <c:v>245</c:v>
                </c:pt>
                <c:pt idx="262">
                  <c:v>245</c:v>
                </c:pt>
                <c:pt idx="263">
                  <c:v>245</c:v>
                </c:pt>
                <c:pt idx="264">
                  <c:v>245</c:v>
                </c:pt>
                <c:pt idx="265">
                  <c:v>245</c:v>
                </c:pt>
                <c:pt idx="266">
                  <c:v>245</c:v>
                </c:pt>
                <c:pt idx="267">
                  <c:v>245</c:v>
                </c:pt>
                <c:pt idx="268">
                  <c:v>245</c:v>
                </c:pt>
                <c:pt idx="269">
                  <c:v>245</c:v>
                </c:pt>
                <c:pt idx="270">
                  <c:v>245</c:v>
                </c:pt>
                <c:pt idx="271">
                  <c:v>245</c:v>
                </c:pt>
                <c:pt idx="272">
                  <c:v>245</c:v>
                </c:pt>
                <c:pt idx="273">
                  <c:v>245</c:v>
                </c:pt>
                <c:pt idx="274">
                  <c:v>245</c:v>
                </c:pt>
                <c:pt idx="275">
                  <c:v>245</c:v>
                </c:pt>
                <c:pt idx="276">
                  <c:v>245</c:v>
                </c:pt>
                <c:pt idx="277">
                  <c:v>245</c:v>
                </c:pt>
                <c:pt idx="278">
                  <c:v>245</c:v>
                </c:pt>
                <c:pt idx="279">
                  <c:v>245</c:v>
                </c:pt>
                <c:pt idx="280">
                  <c:v>245</c:v>
                </c:pt>
                <c:pt idx="281">
                  <c:v>245</c:v>
                </c:pt>
                <c:pt idx="282">
                  <c:v>245</c:v>
                </c:pt>
                <c:pt idx="283">
                  <c:v>245</c:v>
                </c:pt>
                <c:pt idx="284">
                  <c:v>244.932861</c:v>
                </c:pt>
                <c:pt idx="285">
                  <c:v>244.8657268</c:v>
                </c:pt>
                <c:pt idx="286">
                  <c:v>244.79859719999999</c:v>
                </c:pt>
                <c:pt idx="287">
                  <c:v>244.7314724</c:v>
                </c:pt>
                <c:pt idx="288">
                  <c:v>244.6643522</c:v>
                </c:pt>
                <c:pt idx="289">
                  <c:v>244.59723679999999</c:v>
                </c:pt>
                <c:pt idx="290">
                  <c:v>244.530126</c:v>
                </c:pt>
                <c:pt idx="291">
                  <c:v>244.46302</c:v>
                </c:pt>
                <c:pt idx="292">
                  <c:v>244.39591870000001</c:v>
                </c:pt>
                <c:pt idx="293">
                  <c:v>244.328822</c:v>
                </c:pt>
                <c:pt idx="294">
                  <c:v>244.21051660000001</c:v>
                </c:pt>
                <c:pt idx="295">
                  <c:v>244.0922194</c:v>
                </c:pt>
                <c:pt idx="296">
                  <c:v>243.9732826</c:v>
                </c:pt>
                <c:pt idx="297">
                  <c:v>243.85206289999999</c:v>
                </c:pt>
                <c:pt idx="298">
                  <c:v>243.73085330000001</c:v>
                </c:pt>
                <c:pt idx="299">
                  <c:v>243.60965400000001</c:v>
                </c:pt>
                <c:pt idx="300">
                  <c:v>243.4884648</c:v>
                </c:pt>
                <c:pt idx="301">
                  <c:v>243.36728579999999</c:v>
                </c:pt>
                <c:pt idx="302">
                  <c:v>243.246117</c:v>
                </c:pt>
                <c:pt idx="303">
                  <c:v>243.1249584</c:v>
                </c:pt>
                <c:pt idx="304">
                  <c:v>243.00380989999999</c:v>
                </c:pt>
                <c:pt idx="305">
                  <c:v>242.85575840000001</c:v>
                </c:pt>
                <c:pt idx="306">
                  <c:v>242.70761569999999</c:v>
                </c:pt>
                <c:pt idx="307">
                  <c:v>242.55948069999999</c:v>
                </c:pt>
                <c:pt idx="308">
                  <c:v>242.41135349999999</c:v>
                </c:pt>
                <c:pt idx="309">
                  <c:v>242.26323400000001</c:v>
                </c:pt>
                <c:pt idx="310">
                  <c:v>242.1151222</c:v>
                </c:pt>
                <c:pt idx="311">
                  <c:v>241.96616370000001</c:v>
                </c:pt>
                <c:pt idx="312">
                  <c:v>241.81423040000001</c:v>
                </c:pt>
                <c:pt idx="313">
                  <c:v>241.6623055</c:v>
                </c:pt>
                <c:pt idx="314">
                  <c:v>241.510389</c:v>
                </c:pt>
                <c:pt idx="315">
                  <c:v>241.39632940000001</c:v>
                </c:pt>
                <c:pt idx="316">
                  <c:v>241.282276</c:v>
                </c:pt>
                <c:pt idx="317">
                  <c:v>241.1682289</c:v>
                </c:pt>
                <c:pt idx="318">
                  <c:v>241.0541881</c:v>
                </c:pt>
                <c:pt idx="319">
                  <c:v>240.93845150000001</c:v>
                </c:pt>
                <c:pt idx="320">
                  <c:v>240.82118070000001</c:v>
                </c:pt>
                <c:pt idx="321">
                  <c:v>240.7039173</c:v>
                </c:pt>
                <c:pt idx="322">
                  <c:v>240.58666120000001</c:v>
                </c:pt>
                <c:pt idx="323">
                  <c:v>240.46941240000001</c:v>
                </c:pt>
                <c:pt idx="324">
                  <c:v>240.3521709</c:v>
                </c:pt>
                <c:pt idx="325">
                  <c:v>240.54446379999999</c:v>
                </c:pt>
                <c:pt idx="326">
                  <c:v>240.7367447</c:v>
                </c:pt>
                <c:pt idx="327">
                  <c:v>240.92901359999999</c:v>
                </c:pt>
                <c:pt idx="328">
                  <c:v>241.11791690000001</c:v>
                </c:pt>
                <c:pt idx="329">
                  <c:v>241.3048465</c:v>
                </c:pt>
                <c:pt idx="330">
                  <c:v>241.4917657</c:v>
                </c:pt>
                <c:pt idx="331">
                  <c:v>241.67867469999999</c:v>
                </c:pt>
                <c:pt idx="332">
                  <c:v>241.86557339999999</c:v>
                </c:pt>
                <c:pt idx="333">
                  <c:v>242.05113689999999</c:v>
                </c:pt>
                <c:pt idx="334">
                  <c:v>242.23329559999999</c:v>
                </c:pt>
                <c:pt idx="335">
                  <c:v>242.9751311</c:v>
                </c:pt>
                <c:pt idx="336">
                  <c:v>243.6987752</c:v>
                </c:pt>
                <c:pt idx="337">
                  <c:v>244.4115262</c:v>
                </c:pt>
                <c:pt idx="338">
                  <c:v>245</c:v>
                </c:pt>
                <c:pt idx="339">
                  <c:v>245</c:v>
                </c:pt>
                <c:pt idx="340">
                  <c:v>245</c:v>
                </c:pt>
                <c:pt idx="341">
                  <c:v>245</c:v>
                </c:pt>
                <c:pt idx="342">
                  <c:v>245</c:v>
                </c:pt>
                <c:pt idx="343">
                  <c:v>245</c:v>
                </c:pt>
                <c:pt idx="344">
                  <c:v>245</c:v>
                </c:pt>
                <c:pt idx="345">
                  <c:v>245</c:v>
                </c:pt>
                <c:pt idx="346">
                  <c:v>245</c:v>
                </c:pt>
                <c:pt idx="347">
                  <c:v>245</c:v>
                </c:pt>
                <c:pt idx="348">
                  <c:v>245</c:v>
                </c:pt>
                <c:pt idx="349">
                  <c:v>245</c:v>
                </c:pt>
                <c:pt idx="350">
                  <c:v>245</c:v>
                </c:pt>
                <c:pt idx="351">
                  <c:v>245</c:v>
                </c:pt>
                <c:pt idx="352">
                  <c:v>245</c:v>
                </c:pt>
                <c:pt idx="353">
                  <c:v>245</c:v>
                </c:pt>
                <c:pt idx="354">
                  <c:v>245</c:v>
                </c:pt>
                <c:pt idx="355">
                  <c:v>245</c:v>
                </c:pt>
                <c:pt idx="356">
                  <c:v>245</c:v>
                </c:pt>
                <c:pt idx="357">
                  <c:v>245</c:v>
                </c:pt>
                <c:pt idx="358">
                  <c:v>245</c:v>
                </c:pt>
                <c:pt idx="359">
                  <c:v>245</c:v>
                </c:pt>
                <c:pt idx="360">
                  <c:v>245</c:v>
                </c:pt>
                <c:pt idx="361">
                  <c:v>245</c:v>
                </c:pt>
                <c:pt idx="362">
                  <c:v>245</c:v>
                </c:pt>
                <c:pt idx="363">
                  <c:v>245</c:v>
                </c:pt>
                <c:pt idx="364">
                  <c:v>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6E-4661-9B4C-33D8D78E9304}"/>
            </c:ext>
          </c:extLst>
        </c:ser>
        <c:ser>
          <c:idx val="1"/>
          <c:order val="1"/>
          <c:tx>
            <c:strRef>
              <c:f>CY_2012performance!$B$1</c:f>
              <c:strCache>
                <c:ptCount val="1"/>
                <c:pt idx="0">
                  <c:v>Obv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CY_2012performance!$F$2:$F$366</c:f>
              <c:numCache>
                <c:formatCode>m/d/yyyy</c:formatCode>
                <c:ptCount val="365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  <c:pt idx="31">
                  <c:v>40940</c:v>
                </c:pt>
                <c:pt idx="32">
                  <c:v>40941</c:v>
                </c:pt>
                <c:pt idx="33">
                  <c:v>40942</c:v>
                </c:pt>
                <c:pt idx="34">
                  <c:v>40943</c:v>
                </c:pt>
                <c:pt idx="35">
                  <c:v>40944</c:v>
                </c:pt>
                <c:pt idx="36">
                  <c:v>40945</c:v>
                </c:pt>
                <c:pt idx="37">
                  <c:v>40946</c:v>
                </c:pt>
                <c:pt idx="38">
                  <c:v>40947</c:v>
                </c:pt>
                <c:pt idx="39">
                  <c:v>40948</c:v>
                </c:pt>
                <c:pt idx="40">
                  <c:v>40949</c:v>
                </c:pt>
                <c:pt idx="41">
                  <c:v>40950</c:v>
                </c:pt>
                <c:pt idx="42">
                  <c:v>40951</c:v>
                </c:pt>
                <c:pt idx="43">
                  <c:v>40952</c:v>
                </c:pt>
                <c:pt idx="44">
                  <c:v>40953</c:v>
                </c:pt>
                <c:pt idx="45">
                  <c:v>40954</c:v>
                </c:pt>
                <c:pt idx="46">
                  <c:v>40955</c:v>
                </c:pt>
                <c:pt idx="47">
                  <c:v>40956</c:v>
                </c:pt>
                <c:pt idx="48">
                  <c:v>40957</c:v>
                </c:pt>
                <c:pt idx="49">
                  <c:v>40958</c:v>
                </c:pt>
                <c:pt idx="50">
                  <c:v>40959</c:v>
                </c:pt>
                <c:pt idx="51">
                  <c:v>40960</c:v>
                </c:pt>
                <c:pt idx="52">
                  <c:v>40961</c:v>
                </c:pt>
                <c:pt idx="53">
                  <c:v>40962</c:v>
                </c:pt>
                <c:pt idx="54">
                  <c:v>40963</c:v>
                </c:pt>
                <c:pt idx="55">
                  <c:v>40964</c:v>
                </c:pt>
                <c:pt idx="56">
                  <c:v>40965</c:v>
                </c:pt>
                <c:pt idx="57">
                  <c:v>40966</c:v>
                </c:pt>
                <c:pt idx="58">
                  <c:v>40967</c:v>
                </c:pt>
                <c:pt idx="59">
                  <c:v>40968</c:v>
                </c:pt>
                <c:pt idx="60">
                  <c:v>40969</c:v>
                </c:pt>
                <c:pt idx="61">
                  <c:v>40970</c:v>
                </c:pt>
                <c:pt idx="62">
                  <c:v>40971</c:v>
                </c:pt>
                <c:pt idx="63">
                  <c:v>40972</c:v>
                </c:pt>
                <c:pt idx="64">
                  <c:v>40973</c:v>
                </c:pt>
                <c:pt idx="65">
                  <c:v>40974</c:v>
                </c:pt>
                <c:pt idx="66">
                  <c:v>40975</c:v>
                </c:pt>
                <c:pt idx="67">
                  <c:v>40976</c:v>
                </c:pt>
                <c:pt idx="68">
                  <c:v>40977</c:v>
                </c:pt>
                <c:pt idx="69">
                  <c:v>40978</c:v>
                </c:pt>
                <c:pt idx="70">
                  <c:v>40979</c:v>
                </c:pt>
                <c:pt idx="71">
                  <c:v>40980</c:v>
                </c:pt>
                <c:pt idx="72">
                  <c:v>40981</c:v>
                </c:pt>
                <c:pt idx="73">
                  <c:v>40982</c:v>
                </c:pt>
                <c:pt idx="74">
                  <c:v>40983</c:v>
                </c:pt>
                <c:pt idx="75">
                  <c:v>40984</c:v>
                </c:pt>
                <c:pt idx="76">
                  <c:v>40985</c:v>
                </c:pt>
                <c:pt idx="77">
                  <c:v>40986</c:v>
                </c:pt>
                <c:pt idx="78">
                  <c:v>40987</c:v>
                </c:pt>
                <c:pt idx="79">
                  <c:v>40988</c:v>
                </c:pt>
                <c:pt idx="80">
                  <c:v>40989</c:v>
                </c:pt>
                <c:pt idx="81">
                  <c:v>40990</c:v>
                </c:pt>
                <c:pt idx="82">
                  <c:v>40991</c:v>
                </c:pt>
                <c:pt idx="83">
                  <c:v>40992</c:v>
                </c:pt>
                <c:pt idx="84">
                  <c:v>40993</c:v>
                </c:pt>
                <c:pt idx="85">
                  <c:v>40994</c:v>
                </c:pt>
                <c:pt idx="86">
                  <c:v>40995</c:v>
                </c:pt>
                <c:pt idx="87">
                  <c:v>40996</c:v>
                </c:pt>
                <c:pt idx="88">
                  <c:v>40997</c:v>
                </c:pt>
                <c:pt idx="89">
                  <c:v>40998</c:v>
                </c:pt>
                <c:pt idx="90">
                  <c:v>40999</c:v>
                </c:pt>
                <c:pt idx="91">
                  <c:v>41000</c:v>
                </c:pt>
                <c:pt idx="92">
                  <c:v>41001</c:v>
                </c:pt>
                <c:pt idx="93">
                  <c:v>41002</c:v>
                </c:pt>
                <c:pt idx="94">
                  <c:v>41003</c:v>
                </c:pt>
                <c:pt idx="95">
                  <c:v>41004</c:v>
                </c:pt>
                <c:pt idx="96">
                  <c:v>41005</c:v>
                </c:pt>
                <c:pt idx="97">
                  <c:v>41006</c:v>
                </c:pt>
                <c:pt idx="98">
                  <c:v>41007</c:v>
                </c:pt>
                <c:pt idx="99">
                  <c:v>41008</c:v>
                </c:pt>
                <c:pt idx="100">
                  <c:v>41009</c:v>
                </c:pt>
                <c:pt idx="101">
                  <c:v>41010</c:v>
                </c:pt>
                <c:pt idx="102">
                  <c:v>41011</c:v>
                </c:pt>
                <c:pt idx="103">
                  <c:v>41012</c:v>
                </c:pt>
                <c:pt idx="104">
                  <c:v>41013</c:v>
                </c:pt>
                <c:pt idx="105">
                  <c:v>41014</c:v>
                </c:pt>
                <c:pt idx="106">
                  <c:v>41015</c:v>
                </c:pt>
                <c:pt idx="107">
                  <c:v>41016</c:v>
                </c:pt>
                <c:pt idx="108">
                  <c:v>41017</c:v>
                </c:pt>
                <c:pt idx="109">
                  <c:v>41018</c:v>
                </c:pt>
                <c:pt idx="110">
                  <c:v>41019</c:v>
                </c:pt>
                <c:pt idx="111">
                  <c:v>41020</c:v>
                </c:pt>
                <c:pt idx="112">
                  <c:v>41021</c:v>
                </c:pt>
                <c:pt idx="113">
                  <c:v>41022</c:v>
                </c:pt>
                <c:pt idx="114">
                  <c:v>41023</c:v>
                </c:pt>
                <c:pt idx="115">
                  <c:v>41024</c:v>
                </c:pt>
                <c:pt idx="116">
                  <c:v>41025</c:v>
                </c:pt>
                <c:pt idx="117">
                  <c:v>41026</c:v>
                </c:pt>
                <c:pt idx="118">
                  <c:v>41027</c:v>
                </c:pt>
                <c:pt idx="119">
                  <c:v>41028</c:v>
                </c:pt>
                <c:pt idx="120">
                  <c:v>41029</c:v>
                </c:pt>
                <c:pt idx="121">
                  <c:v>41030</c:v>
                </c:pt>
                <c:pt idx="122">
                  <c:v>41031</c:v>
                </c:pt>
                <c:pt idx="123">
                  <c:v>41032</c:v>
                </c:pt>
                <c:pt idx="124">
                  <c:v>41033</c:v>
                </c:pt>
                <c:pt idx="125">
                  <c:v>41034</c:v>
                </c:pt>
                <c:pt idx="126">
                  <c:v>41035</c:v>
                </c:pt>
                <c:pt idx="127">
                  <c:v>41036</c:v>
                </c:pt>
                <c:pt idx="128">
                  <c:v>41037</c:v>
                </c:pt>
                <c:pt idx="129">
                  <c:v>41038</c:v>
                </c:pt>
                <c:pt idx="130">
                  <c:v>41039</c:v>
                </c:pt>
                <c:pt idx="131">
                  <c:v>41040</c:v>
                </c:pt>
                <c:pt idx="132">
                  <c:v>41041</c:v>
                </c:pt>
                <c:pt idx="133">
                  <c:v>41042</c:v>
                </c:pt>
                <c:pt idx="134">
                  <c:v>41043</c:v>
                </c:pt>
                <c:pt idx="135">
                  <c:v>41044</c:v>
                </c:pt>
                <c:pt idx="136">
                  <c:v>41045</c:v>
                </c:pt>
                <c:pt idx="137">
                  <c:v>41046</c:v>
                </c:pt>
                <c:pt idx="138">
                  <c:v>41047</c:v>
                </c:pt>
                <c:pt idx="139">
                  <c:v>41048</c:v>
                </c:pt>
                <c:pt idx="140">
                  <c:v>41049</c:v>
                </c:pt>
                <c:pt idx="141">
                  <c:v>41050</c:v>
                </c:pt>
                <c:pt idx="142">
                  <c:v>41051</c:v>
                </c:pt>
                <c:pt idx="143">
                  <c:v>41052</c:v>
                </c:pt>
                <c:pt idx="144">
                  <c:v>41053</c:v>
                </c:pt>
                <c:pt idx="145">
                  <c:v>41054</c:v>
                </c:pt>
                <c:pt idx="146">
                  <c:v>41055</c:v>
                </c:pt>
                <c:pt idx="147">
                  <c:v>41056</c:v>
                </c:pt>
                <c:pt idx="148">
                  <c:v>41057</c:v>
                </c:pt>
                <c:pt idx="149">
                  <c:v>41058</c:v>
                </c:pt>
                <c:pt idx="150">
                  <c:v>41059</c:v>
                </c:pt>
                <c:pt idx="151">
                  <c:v>41060</c:v>
                </c:pt>
                <c:pt idx="152">
                  <c:v>41061</c:v>
                </c:pt>
                <c:pt idx="153">
                  <c:v>41062</c:v>
                </c:pt>
                <c:pt idx="154">
                  <c:v>41063</c:v>
                </c:pt>
                <c:pt idx="155">
                  <c:v>41064</c:v>
                </c:pt>
                <c:pt idx="156">
                  <c:v>41065</c:v>
                </c:pt>
                <c:pt idx="157">
                  <c:v>41066</c:v>
                </c:pt>
                <c:pt idx="158">
                  <c:v>41067</c:v>
                </c:pt>
                <c:pt idx="159">
                  <c:v>41068</c:v>
                </c:pt>
                <c:pt idx="160">
                  <c:v>41069</c:v>
                </c:pt>
                <c:pt idx="161">
                  <c:v>41070</c:v>
                </c:pt>
                <c:pt idx="162">
                  <c:v>41071</c:v>
                </c:pt>
                <c:pt idx="163">
                  <c:v>41072</c:v>
                </c:pt>
                <c:pt idx="164">
                  <c:v>41073</c:v>
                </c:pt>
                <c:pt idx="165">
                  <c:v>41074</c:v>
                </c:pt>
                <c:pt idx="166">
                  <c:v>41075</c:v>
                </c:pt>
                <c:pt idx="167">
                  <c:v>41076</c:v>
                </c:pt>
                <c:pt idx="168">
                  <c:v>41077</c:v>
                </c:pt>
                <c:pt idx="169">
                  <c:v>41078</c:v>
                </c:pt>
                <c:pt idx="170">
                  <c:v>41079</c:v>
                </c:pt>
                <c:pt idx="171">
                  <c:v>41080</c:v>
                </c:pt>
                <c:pt idx="172">
                  <c:v>41081</c:v>
                </c:pt>
                <c:pt idx="173">
                  <c:v>41082</c:v>
                </c:pt>
                <c:pt idx="174">
                  <c:v>41083</c:v>
                </c:pt>
                <c:pt idx="175">
                  <c:v>41084</c:v>
                </c:pt>
                <c:pt idx="176">
                  <c:v>41085</c:v>
                </c:pt>
                <c:pt idx="177">
                  <c:v>41086</c:v>
                </c:pt>
                <c:pt idx="178">
                  <c:v>41087</c:v>
                </c:pt>
                <c:pt idx="179">
                  <c:v>41088</c:v>
                </c:pt>
                <c:pt idx="180">
                  <c:v>41089</c:v>
                </c:pt>
                <c:pt idx="181">
                  <c:v>41090</c:v>
                </c:pt>
                <c:pt idx="182">
                  <c:v>41091</c:v>
                </c:pt>
                <c:pt idx="183">
                  <c:v>41092</c:v>
                </c:pt>
                <c:pt idx="184">
                  <c:v>41093</c:v>
                </c:pt>
                <c:pt idx="185">
                  <c:v>41094</c:v>
                </c:pt>
                <c:pt idx="186">
                  <c:v>41095</c:v>
                </c:pt>
                <c:pt idx="187">
                  <c:v>41096</c:v>
                </c:pt>
                <c:pt idx="188">
                  <c:v>41097</c:v>
                </c:pt>
                <c:pt idx="189">
                  <c:v>41098</c:v>
                </c:pt>
                <c:pt idx="190">
                  <c:v>41099</c:v>
                </c:pt>
                <c:pt idx="191">
                  <c:v>41100</c:v>
                </c:pt>
                <c:pt idx="192">
                  <c:v>41101</c:v>
                </c:pt>
                <c:pt idx="193">
                  <c:v>41102</c:v>
                </c:pt>
                <c:pt idx="194">
                  <c:v>41103</c:v>
                </c:pt>
                <c:pt idx="195">
                  <c:v>41104</c:v>
                </c:pt>
                <c:pt idx="196">
                  <c:v>41105</c:v>
                </c:pt>
                <c:pt idx="197">
                  <c:v>41106</c:v>
                </c:pt>
                <c:pt idx="198">
                  <c:v>41107</c:v>
                </c:pt>
                <c:pt idx="199">
                  <c:v>41108</c:v>
                </c:pt>
                <c:pt idx="200">
                  <c:v>41109</c:v>
                </c:pt>
                <c:pt idx="201">
                  <c:v>41110</c:v>
                </c:pt>
                <c:pt idx="202">
                  <c:v>41111</c:v>
                </c:pt>
                <c:pt idx="203">
                  <c:v>41112</c:v>
                </c:pt>
                <c:pt idx="204">
                  <c:v>41113</c:v>
                </c:pt>
                <c:pt idx="205">
                  <c:v>41114</c:v>
                </c:pt>
                <c:pt idx="206">
                  <c:v>41115</c:v>
                </c:pt>
                <c:pt idx="207">
                  <c:v>41116</c:v>
                </c:pt>
                <c:pt idx="208">
                  <c:v>41117</c:v>
                </c:pt>
                <c:pt idx="209">
                  <c:v>41118</c:v>
                </c:pt>
                <c:pt idx="210">
                  <c:v>41119</c:v>
                </c:pt>
                <c:pt idx="211">
                  <c:v>41120</c:v>
                </c:pt>
                <c:pt idx="212">
                  <c:v>41121</c:v>
                </c:pt>
                <c:pt idx="213">
                  <c:v>41122</c:v>
                </c:pt>
                <c:pt idx="214">
                  <c:v>41123</c:v>
                </c:pt>
                <c:pt idx="215">
                  <c:v>41124</c:v>
                </c:pt>
                <c:pt idx="216">
                  <c:v>41125</c:v>
                </c:pt>
                <c:pt idx="217">
                  <c:v>41126</c:v>
                </c:pt>
                <c:pt idx="218">
                  <c:v>41127</c:v>
                </c:pt>
                <c:pt idx="219">
                  <c:v>41128</c:v>
                </c:pt>
                <c:pt idx="220">
                  <c:v>41129</c:v>
                </c:pt>
                <c:pt idx="221">
                  <c:v>41130</c:v>
                </c:pt>
                <c:pt idx="222">
                  <c:v>41131</c:v>
                </c:pt>
                <c:pt idx="223">
                  <c:v>41132</c:v>
                </c:pt>
                <c:pt idx="224">
                  <c:v>41133</c:v>
                </c:pt>
                <c:pt idx="225">
                  <c:v>41134</c:v>
                </c:pt>
                <c:pt idx="226">
                  <c:v>41135</c:v>
                </c:pt>
                <c:pt idx="227">
                  <c:v>41136</c:v>
                </c:pt>
                <c:pt idx="228">
                  <c:v>41137</c:v>
                </c:pt>
                <c:pt idx="229">
                  <c:v>41138</c:v>
                </c:pt>
                <c:pt idx="230">
                  <c:v>41139</c:v>
                </c:pt>
                <c:pt idx="231">
                  <c:v>41140</c:v>
                </c:pt>
                <c:pt idx="232">
                  <c:v>41141</c:v>
                </c:pt>
                <c:pt idx="233">
                  <c:v>41142</c:v>
                </c:pt>
                <c:pt idx="234">
                  <c:v>41143</c:v>
                </c:pt>
                <c:pt idx="235">
                  <c:v>41144</c:v>
                </c:pt>
                <c:pt idx="236">
                  <c:v>41145</c:v>
                </c:pt>
                <c:pt idx="237">
                  <c:v>41146</c:v>
                </c:pt>
                <c:pt idx="238">
                  <c:v>41147</c:v>
                </c:pt>
                <c:pt idx="239">
                  <c:v>41148</c:v>
                </c:pt>
                <c:pt idx="240">
                  <c:v>41149</c:v>
                </c:pt>
                <c:pt idx="241">
                  <c:v>41150</c:v>
                </c:pt>
                <c:pt idx="242">
                  <c:v>41151</c:v>
                </c:pt>
                <c:pt idx="243">
                  <c:v>41152</c:v>
                </c:pt>
                <c:pt idx="244">
                  <c:v>41153</c:v>
                </c:pt>
                <c:pt idx="245">
                  <c:v>41154</c:v>
                </c:pt>
                <c:pt idx="246">
                  <c:v>41155</c:v>
                </c:pt>
                <c:pt idx="247">
                  <c:v>41156</c:v>
                </c:pt>
                <c:pt idx="248">
                  <c:v>41157</c:v>
                </c:pt>
                <c:pt idx="249">
                  <c:v>41158</c:v>
                </c:pt>
                <c:pt idx="250">
                  <c:v>41159</c:v>
                </c:pt>
                <c:pt idx="251">
                  <c:v>41160</c:v>
                </c:pt>
                <c:pt idx="252">
                  <c:v>41161</c:v>
                </c:pt>
                <c:pt idx="253">
                  <c:v>41162</c:v>
                </c:pt>
                <c:pt idx="254">
                  <c:v>41163</c:v>
                </c:pt>
                <c:pt idx="255">
                  <c:v>41164</c:v>
                </c:pt>
                <c:pt idx="256">
                  <c:v>41165</c:v>
                </c:pt>
                <c:pt idx="257">
                  <c:v>41166</c:v>
                </c:pt>
                <c:pt idx="258">
                  <c:v>41167</c:v>
                </c:pt>
                <c:pt idx="259">
                  <c:v>41168</c:v>
                </c:pt>
                <c:pt idx="260">
                  <c:v>41169</c:v>
                </c:pt>
                <c:pt idx="261">
                  <c:v>41170</c:v>
                </c:pt>
                <c:pt idx="262">
                  <c:v>41171</c:v>
                </c:pt>
                <c:pt idx="263">
                  <c:v>41172</c:v>
                </c:pt>
                <c:pt idx="264">
                  <c:v>41173</c:v>
                </c:pt>
                <c:pt idx="265">
                  <c:v>41174</c:v>
                </c:pt>
                <c:pt idx="266">
                  <c:v>41175</c:v>
                </c:pt>
                <c:pt idx="267">
                  <c:v>41176</c:v>
                </c:pt>
                <c:pt idx="268">
                  <c:v>41177</c:v>
                </c:pt>
                <c:pt idx="269">
                  <c:v>41178</c:v>
                </c:pt>
                <c:pt idx="270">
                  <c:v>41179</c:v>
                </c:pt>
                <c:pt idx="271">
                  <c:v>41180</c:v>
                </c:pt>
                <c:pt idx="272">
                  <c:v>41181</c:v>
                </c:pt>
                <c:pt idx="273">
                  <c:v>41182</c:v>
                </c:pt>
                <c:pt idx="274">
                  <c:v>41183</c:v>
                </c:pt>
                <c:pt idx="275">
                  <c:v>41184</c:v>
                </c:pt>
                <c:pt idx="276">
                  <c:v>41185</c:v>
                </c:pt>
                <c:pt idx="277">
                  <c:v>41186</c:v>
                </c:pt>
                <c:pt idx="278">
                  <c:v>41187</c:v>
                </c:pt>
                <c:pt idx="279">
                  <c:v>41188</c:v>
                </c:pt>
                <c:pt idx="280">
                  <c:v>41189</c:v>
                </c:pt>
                <c:pt idx="281">
                  <c:v>41190</c:v>
                </c:pt>
                <c:pt idx="282">
                  <c:v>41191</c:v>
                </c:pt>
                <c:pt idx="283">
                  <c:v>41192</c:v>
                </c:pt>
                <c:pt idx="284">
                  <c:v>41193</c:v>
                </c:pt>
                <c:pt idx="285">
                  <c:v>41194</c:v>
                </c:pt>
                <c:pt idx="286">
                  <c:v>41195</c:v>
                </c:pt>
                <c:pt idx="287">
                  <c:v>41196</c:v>
                </c:pt>
                <c:pt idx="288">
                  <c:v>41197</c:v>
                </c:pt>
                <c:pt idx="289">
                  <c:v>41198</c:v>
                </c:pt>
                <c:pt idx="290">
                  <c:v>41199</c:v>
                </c:pt>
                <c:pt idx="291">
                  <c:v>41200</c:v>
                </c:pt>
                <c:pt idx="292">
                  <c:v>41201</c:v>
                </c:pt>
                <c:pt idx="293">
                  <c:v>41202</c:v>
                </c:pt>
                <c:pt idx="294">
                  <c:v>41203</c:v>
                </c:pt>
                <c:pt idx="295">
                  <c:v>41204</c:v>
                </c:pt>
                <c:pt idx="296">
                  <c:v>41205</c:v>
                </c:pt>
                <c:pt idx="297">
                  <c:v>41206</c:v>
                </c:pt>
                <c:pt idx="298">
                  <c:v>41207</c:v>
                </c:pt>
                <c:pt idx="299">
                  <c:v>41208</c:v>
                </c:pt>
                <c:pt idx="300">
                  <c:v>41209</c:v>
                </c:pt>
                <c:pt idx="301">
                  <c:v>41210</c:v>
                </c:pt>
                <c:pt idx="302">
                  <c:v>41211</c:v>
                </c:pt>
                <c:pt idx="303">
                  <c:v>41212</c:v>
                </c:pt>
                <c:pt idx="304">
                  <c:v>41213</c:v>
                </c:pt>
                <c:pt idx="305">
                  <c:v>41214</c:v>
                </c:pt>
                <c:pt idx="306">
                  <c:v>41215</c:v>
                </c:pt>
                <c:pt idx="307">
                  <c:v>41216</c:v>
                </c:pt>
                <c:pt idx="308">
                  <c:v>41217</c:v>
                </c:pt>
                <c:pt idx="309">
                  <c:v>41218</c:v>
                </c:pt>
                <c:pt idx="310">
                  <c:v>41219</c:v>
                </c:pt>
                <c:pt idx="311">
                  <c:v>41220</c:v>
                </c:pt>
                <c:pt idx="312">
                  <c:v>41221</c:v>
                </c:pt>
                <c:pt idx="313">
                  <c:v>41222</c:v>
                </c:pt>
                <c:pt idx="314">
                  <c:v>41223</c:v>
                </c:pt>
                <c:pt idx="315">
                  <c:v>41224</c:v>
                </c:pt>
                <c:pt idx="316">
                  <c:v>41225</c:v>
                </c:pt>
                <c:pt idx="317">
                  <c:v>41226</c:v>
                </c:pt>
                <c:pt idx="318">
                  <c:v>41227</c:v>
                </c:pt>
                <c:pt idx="319">
                  <c:v>41228</c:v>
                </c:pt>
                <c:pt idx="320">
                  <c:v>41229</c:v>
                </c:pt>
                <c:pt idx="321">
                  <c:v>41230</c:v>
                </c:pt>
                <c:pt idx="322">
                  <c:v>41231</c:v>
                </c:pt>
                <c:pt idx="323">
                  <c:v>41232</c:v>
                </c:pt>
                <c:pt idx="324">
                  <c:v>41233</c:v>
                </c:pt>
                <c:pt idx="325">
                  <c:v>41234</c:v>
                </c:pt>
                <c:pt idx="326">
                  <c:v>41235</c:v>
                </c:pt>
                <c:pt idx="327">
                  <c:v>41236</c:v>
                </c:pt>
                <c:pt idx="328">
                  <c:v>41237</c:v>
                </c:pt>
                <c:pt idx="329">
                  <c:v>41238</c:v>
                </c:pt>
                <c:pt idx="330">
                  <c:v>41239</c:v>
                </c:pt>
                <c:pt idx="331">
                  <c:v>41240</c:v>
                </c:pt>
                <c:pt idx="332">
                  <c:v>41241</c:v>
                </c:pt>
                <c:pt idx="333">
                  <c:v>41242</c:v>
                </c:pt>
                <c:pt idx="334">
                  <c:v>41243</c:v>
                </c:pt>
                <c:pt idx="335">
                  <c:v>41244</c:v>
                </c:pt>
                <c:pt idx="336">
                  <c:v>41245</c:v>
                </c:pt>
                <c:pt idx="337">
                  <c:v>41246</c:v>
                </c:pt>
                <c:pt idx="338">
                  <c:v>41247</c:v>
                </c:pt>
                <c:pt idx="339">
                  <c:v>41248</c:v>
                </c:pt>
                <c:pt idx="340">
                  <c:v>41249</c:v>
                </c:pt>
                <c:pt idx="341">
                  <c:v>41250</c:v>
                </c:pt>
                <c:pt idx="342">
                  <c:v>41251</c:v>
                </c:pt>
                <c:pt idx="343">
                  <c:v>41252</c:v>
                </c:pt>
                <c:pt idx="344">
                  <c:v>41253</c:v>
                </c:pt>
                <c:pt idx="345">
                  <c:v>41254</c:v>
                </c:pt>
                <c:pt idx="346">
                  <c:v>41255</c:v>
                </c:pt>
                <c:pt idx="347">
                  <c:v>41256</c:v>
                </c:pt>
                <c:pt idx="348">
                  <c:v>41257</c:v>
                </c:pt>
                <c:pt idx="349">
                  <c:v>41258</c:v>
                </c:pt>
                <c:pt idx="350">
                  <c:v>41259</c:v>
                </c:pt>
                <c:pt idx="351">
                  <c:v>41260</c:v>
                </c:pt>
                <c:pt idx="352">
                  <c:v>41261</c:v>
                </c:pt>
                <c:pt idx="353">
                  <c:v>41262</c:v>
                </c:pt>
                <c:pt idx="354">
                  <c:v>41263</c:v>
                </c:pt>
                <c:pt idx="355">
                  <c:v>41264</c:v>
                </c:pt>
                <c:pt idx="356">
                  <c:v>41265</c:v>
                </c:pt>
                <c:pt idx="357">
                  <c:v>41266</c:v>
                </c:pt>
                <c:pt idx="358">
                  <c:v>41267</c:v>
                </c:pt>
                <c:pt idx="359">
                  <c:v>41268</c:v>
                </c:pt>
                <c:pt idx="360">
                  <c:v>41269</c:v>
                </c:pt>
                <c:pt idx="361">
                  <c:v>41270</c:v>
                </c:pt>
                <c:pt idx="362">
                  <c:v>41271</c:v>
                </c:pt>
                <c:pt idx="363">
                  <c:v>41272</c:v>
                </c:pt>
                <c:pt idx="364">
                  <c:v>41273</c:v>
                </c:pt>
              </c:numCache>
            </c:numRef>
          </c:cat>
          <c:val>
            <c:numRef>
              <c:f>CY_2012performance!$B$2:$B$366</c:f>
              <c:numCache>
                <c:formatCode>General</c:formatCode>
                <c:ptCount val="365"/>
                <c:pt idx="0">
                  <c:v>244.61</c:v>
                </c:pt>
                <c:pt idx="1">
                  <c:v>244.65</c:v>
                </c:pt>
                <c:pt idx="2">
                  <c:v>244.69</c:v>
                </c:pt>
                <c:pt idx="3">
                  <c:v>244.71</c:v>
                </c:pt>
                <c:pt idx="4">
                  <c:v>244.72</c:v>
                </c:pt>
                <c:pt idx="5">
                  <c:v>244.75</c:v>
                </c:pt>
                <c:pt idx="6">
                  <c:v>244.68</c:v>
                </c:pt>
                <c:pt idx="7">
                  <c:v>244.48</c:v>
                </c:pt>
                <c:pt idx="8">
                  <c:v>244.59</c:v>
                </c:pt>
                <c:pt idx="9">
                  <c:v>244.73</c:v>
                </c:pt>
                <c:pt idx="10">
                  <c:v>244.75</c:v>
                </c:pt>
                <c:pt idx="11">
                  <c:v>244.71</c:v>
                </c:pt>
                <c:pt idx="12">
                  <c:v>244.77</c:v>
                </c:pt>
                <c:pt idx="13">
                  <c:v>244.81</c:v>
                </c:pt>
                <c:pt idx="14">
                  <c:v>244.82</c:v>
                </c:pt>
                <c:pt idx="15">
                  <c:v>244.78</c:v>
                </c:pt>
                <c:pt idx="16">
                  <c:v>244.69</c:v>
                </c:pt>
                <c:pt idx="17">
                  <c:v>244.58</c:v>
                </c:pt>
                <c:pt idx="18">
                  <c:v>244.71</c:v>
                </c:pt>
                <c:pt idx="19">
                  <c:v>244.77</c:v>
                </c:pt>
                <c:pt idx="20">
                  <c:v>244.8</c:v>
                </c:pt>
                <c:pt idx="21">
                  <c:v>244.87</c:v>
                </c:pt>
                <c:pt idx="22">
                  <c:v>244.85</c:v>
                </c:pt>
                <c:pt idx="23">
                  <c:v>244.72</c:v>
                </c:pt>
                <c:pt idx="24">
                  <c:v>244.74</c:v>
                </c:pt>
                <c:pt idx="25">
                  <c:v>244.71</c:v>
                </c:pt>
                <c:pt idx="26">
                  <c:v>244.62</c:v>
                </c:pt>
                <c:pt idx="27">
                  <c:v>244.55</c:v>
                </c:pt>
                <c:pt idx="28">
                  <c:v>244.71</c:v>
                </c:pt>
                <c:pt idx="29">
                  <c:v>244.82</c:v>
                </c:pt>
                <c:pt idx="30">
                  <c:v>244.91</c:v>
                </c:pt>
                <c:pt idx="31">
                  <c:v>244.87</c:v>
                </c:pt>
                <c:pt idx="32">
                  <c:v>244.81</c:v>
                </c:pt>
                <c:pt idx="33">
                  <c:v>244.76</c:v>
                </c:pt>
                <c:pt idx="34">
                  <c:v>244.71</c:v>
                </c:pt>
                <c:pt idx="35">
                  <c:v>244.64</c:v>
                </c:pt>
                <c:pt idx="36">
                  <c:v>244.59</c:v>
                </c:pt>
                <c:pt idx="37">
                  <c:v>244.57</c:v>
                </c:pt>
                <c:pt idx="38">
                  <c:v>244.59</c:v>
                </c:pt>
                <c:pt idx="39">
                  <c:v>244.57</c:v>
                </c:pt>
                <c:pt idx="40">
                  <c:v>244.55</c:v>
                </c:pt>
                <c:pt idx="41">
                  <c:v>244.5</c:v>
                </c:pt>
                <c:pt idx="42">
                  <c:v>244.43</c:v>
                </c:pt>
                <c:pt idx="43">
                  <c:v>244.35</c:v>
                </c:pt>
                <c:pt idx="44">
                  <c:v>244.23</c:v>
                </c:pt>
                <c:pt idx="45">
                  <c:v>244.11</c:v>
                </c:pt>
                <c:pt idx="46">
                  <c:v>244.02</c:v>
                </c:pt>
                <c:pt idx="47">
                  <c:v>243.84</c:v>
                </c:pt>
                <c:pt idx="48">
                  <c:v>243.69</c:v>
                </c:pt>
                <c:pt idx="49">
                  <c:v>243.53</c:v>
                </c:pt>
                <c:pt idx="50">
                  <c:v>243.32</c:v>
                </c:pt>
                <c:pt idx="51">
                  <c:v>243.12</c:v>
                </c:pt>
                <c:pt idx="52">
                  <c:v>242.91</c:v>
                </c:pt>
                <c:pt idx="53">
                  <c:v>242.83</c:v>
                </c:pt>
                <c:pt idx="54">
                  <c:v>244.11</c:v>
                </c:pt>
                <c:pt idx="55">
                  <c:v>244.28</c:v>
                </c:pt>
                <c:pt idx="56">
                  <c:v>244.43</c:v>
                </c:pt>
                <c:pt idx="57">
                  <c:v>244.53</c:v>
                </c:pt>
                <c:pt idx="58">
                  <c:v>244.52</c:v>
                </c:pt>
                <c:pt idx="59">
                  <c:v>244.53</c:v>
                </c:pt>
                <c:pt idx="60">
                  <c:v>244.42</c:v>
                </c:pt>
                <c:pt idx="61">
                  <c:v>244.38</c:v>
                </c:pt>
                <c:pt idx="62">
                  <c:v>244.33</c:v>
                </c:pt>
                <c:pt idx="63">
                  <c:v>244.41</c:v>
                </c:pt>
                <c:pt idx="64">
                  <c:v>244.44</c:v>
                </c:pt>
                <c:pt idx="65">
                  <c:v>244.49</c:v>
                </c:pt>
                <c:pt idx="66">
                  <c:v>244.44</c:v>
                </c:pt>
                <c:pt idx="67">
                  <c:v>244.35</c:v>
                </c:pt>
                <c:pt idx="68">
                  <c:v>244.38</c:v>
                </c:pt>
                <c:pt idx="69">
                  <c:v>244.37</c:v>
                </c:pt>
                <c:pt idx="70">
                  <c:v>244.36</c:v>
                </c:pt>
                <c:pt idx="71">
                  <c:v>244.42</c:v>
                </c:pt>
                <c:pt idx="72">
                  <c:v>244.51</c:v>
                </c:pt>
                <c:pt idx="73">
                  <c:v>244.43</c:v>
                </c:pt>
                <c:pt idx="74">
                  <c:v>244.34</c:v>
                </c:pt>
                <c:pt idx="75">
                  <c:v>244.16</c:v>
                </c:pt>
                <c:pt idx="76">
                  <c:v>244.12</c:v>
                </c:pt>
                <c:pt idx="77">
                  <c:v>244.09</c:v>
                </c:pt>
                <c:pt idx="78">
                  <c:v>244.04</c:v>
                </c:pt>
                <c:pt idx="79">
                  <c:v>243.96</c:v>
                </c:pt>
                <c:pt idx="80">
                  <c:v>243.86</c:v>
                </c:pt>
                <c:pt idx="81">
                  <c:v>243.75</c:v>
                </c:pt>
                <c:pt idx="82">
                  <c:v>243.65</c:v>
                </c:pt>
                <c:pt idx="83">
                  <c:v>243.51</c:v>
                </c:pt>
                <c:pt idx="84">
                  <c:v>243.36</c:v>
                </c:pt>
                <c:pt idx="85">
                  <c:v>243.25</c:v>
                </c:pt>
                <c:pt idx="86">
                  <c:v>243.04</c:v>
                </c:pt>
                <c:pt idx="87">
                  <c:v>242.86</c:v>
                </c:pt>
                <c:pt idx="88">
                  <c:v>242.66</c:v>
                </c:pt>
                <c:pt idx="89">
                  <c:v>242.41</c:v>
                </c:pt>
                <c:pt idx="90">
                  <c:v>242.25</c:v>
                </c:pt>
                <c:pt idx="91">
                  <c:v>242.01</c:v>
                </c:pt>
                <c:pt idx="92">
                  <c:v>241.82</c:v>
                </c:pt>
                <c:pt idx="93">
                  <c:v>241.63</c:v>
                </c:pt>
                <c:pt idx="94">
                  <c:v>241.39</c:v>
                </c:pt>
                <c:pt idx="95">
                  <c:v>241.23</c:v>
                </c:pt>
                <c:pt idx="96">
                  <c:v>241.04</c:v>
                </c:pt>
                <c:pt idx="97">
                  <c:v>240.81</c:v>
                </c:pt>
                <c:pt idx="98">
                  <c:v>240.55</c:v>
                </c:pt>
                <c:pt idx="99">
                  <c:v>240.31</c:v>
                </c:pt>
                <c:pt idx="100">
                  <c:v>240.16</c:v>
                </c:pt>
                <c:pt idx="101">
                  <c:v>239.99</c:v>
                </c:pt>
                <c:pt idx="102">
                  <c:v>239.84</c:v>
                </c:pt>
                <c:pt idx="103">
                  <c:v>239.56</c:v>
                </c:pt>
                <c:pt idx="104">
                  <c:v>239.41</c:v>
                </c:pt>
                <c:pt idx="105">
                  <c:v>239.19</c:v>
                </c:pt>
                <c:pt idx="106">
                  <c:v>239.34</c:v>
                </c:pt>
                <c:pt idx="107">
                  <c:v>239.38</c:v>
                </c:pt>
                <c:pt idx="108">
                  <c:v>239.41</c:v>
                </c:pt>
                <c:pt idx="109">
                  <c:v>239.53</c:v>
                </c:pt>
                <c:pt idx="110">
                  <c:v>239.57</c:v>
                </c:pt>
                <c:pt idx="111">
                  <c:v>239.67</c:v>
                </c:pt>
                <c:pt idx="112">
                  <c:v>239.88</c:v>
                </c:pt>
                <c:pt idx="113">
                  <c:v>240.08</c:v>
                </c:pt>
                <c:pt idx="114">
                  <c:v>240.21</c:v>
                </c:pt>
                <c:pt idx="115">
                  <c:v>240.21</c:v>
                </c:pt>
                <c:pt idx="116">
                  <c:v>240.83</c:v>
                </c:pt>
                <c:pt idx="117">
                  <c:v>241.84</c:v>
                </c:pt>
                <c:pt idx="118">
                  <c:v>242.21</c:v>
                </c:pt>
                <c:pt idx="119">
                  <c:v>242.29</c:v>
                </c:pt>
                <c:pt idx="120">
                  <c:v>242.62</c:v>
                </c:pt>
                <c:pt idx="121">
                  <c:v>242.81</c:v>
                </c:pt>
                <c:pt idx="122">
                  <c:v>242.92</c:v>
                </c:pt>
                <c:pt idx="123">
                  <c:v>243.09</c:v>
                </c:pt>
                <c:pt idx="124">
                  <c:v>243.19</c:v>
                </c:pt>
                <c:pt idx="125">
                  <c:v>243.28</c:v>
                </c:pt>
                <c:pt idx="126">
                  <c:v>243.17</c:v>
                </c:pt>
                <c:pt idx="127">
                  <c:v>243</c:v>
                </c:pt>
                <c:pt idx="128">
                  <c:v>243.05</c:v>
                </c:pt>
                <c:pt idx="129">
                  <c:v>242.97</c:v>
                </c:pt>
                <c:pt idx="130">
                  <c:v>242.77</c:v>
                </c:pt>
                <c:pt idx="131">
                  <c:v>242.82</c:v>
                </c:pt>
                <c:pt idx="132">
                  <c:v>242.98</c:v>
                </c:pt>
                <c:pt idx="133">
                  <c:v>243.06</c:v>
                </c:pt>
                <c:pt idx="134">
                  <c:v>243.07</c:v>
                </c:pt>
                <c:pt idx="135">
                  <c:v>243.18</c:v>
                </c:pt>
                <c:pt idx="136">
                  <c:v>243.43</c:v>
                </c:pt>
                <c:pt idx="137">
                  <c:v>243.5</c:v>
                </c:pt>
                <c:pt idx="138">
                  <c:v>243.59</c:v>
                </c:pt>
                <c:pt idx="139">
                  <c:v>243.81</c:v>
                </c:pt>
                <c:pt idx="140">
                  <c:v>244.17</c:v>
                </c:pt>
                <c:pt idx="141">
                  <c:v>244.26</c:v>
                </c:pt>
                <c:pt idx="142">
                  <c:v>244.08</c:v>
                </c:pt>
                <c:pt idx="143">
                  <c:v>243.8</c:v>
                </c:pt>
                <c:pt idx="144">
                  <c:v>243.66</c:v>
                </c:pt>
                <c:pt idx="145">
                  <c:v>243.43</c:v>
                </c:pt>
                <c:pt idx="146">
                  <c:v>243.3</c:v>
                </c:pt>
                <c:pt idx="147">
                  <c:v>243.23</c:v>
                </c:pt>
                <c:pt idx="148">
                  <c:v>243.56</c:v>
                </c:pt>
                <c:pt idx="149">
                  <c:v>243.86</c:v>
                </c:pt>
                <c:pt idx="150">
                  <c:v>243.86</c:v>
                </c:pt>
                <c:pt idx="151">
                  <c:v>244.22</c:v>
                </c:pt>
                <c:pt idx="152">
                  <c:v>244.03</c:v>
                </c:pt>
                <c:pt idx="153">
                  <c:v>243.73</c:v>
                </c:pt>
                <c:pt idx="154">
                  <c:v>243.35</c:v>
                </c:pt>
                <c:pt idx="155">
                  <c:v>243.2</c:v>
                </c:pt>
                <c:pt idx="156">
                  <c:v>243.17</c:v>
                </c:pt>
                <c:pt idx="157">
                  <c:v>243.06</c:v>
                </c:pt>
                <c:pt idx="158">
                  <c:v>243</c:v>
                </c:pt>
                <c:pt idx="159">
                  <c:v>242.73</c:v>
                </c:pt>
                <c:pt idx="160">
                  <c:v>242.59</c:v>
                </c:pt>
                <c:pt idx="161">
                  <c:v>242.49</c:v>
                </c:pt>
                <c:pt idx="162">
                  <c:v>242.55</c:v>
                </c:pt>
                <c:pt idx="163">
                  <c:v>244.77</c:v>
                </c:pt>
                <c:pt idx="164">
                  <c:v>242.29</c:v>
                </c:pt>
                <c:pt idx="165">
                  <c:v>241.54</c:v>
                </c:pt>
                <c:pt idx="166">
                  <c:v>240.95</c:v>
                </c:pt>
                <c:pt idx="167">
                  <c:v>240.55</c:v>
                </c:pt>
                <c:pt idx="168">
                  <c:v>240.19</c:v>
                </c:pt>
                <c:pt idx="169">
                  <c:v>240.83</c:v>
                </c:pt>
                <c:pt idx="170">
                  <c:v>241.17</c:v>
                </c:pt>
                <c:pt idx="171">
                  <c:v>240.95</c:v>
                </c:pt>
                <c:pt idx="172">
                  <c:v>240.89</c:v>
                </c:pt>
                <c:pt idx="173">
                  <c:v>241.38</c:v>
                </c:pt>
                <c:pt idx="174">
                  <c:v>241.62</c:v>
                </c:pt>
                <c:pt idx="175">
                  <c:v>241.82</c:v>
                </c:pt>
                <c:pt idx="176">
                  <c:v>242.07</c:v>
                </c:pt>
                <c:pt idx="177">
                  <c:v>242.29</c:v>
                </c:pt>
                <c:pt idx="178">
                  <c:v>242.51</c:v>
                </c:pt>
                <c:pt idx="179">
                  <c:v>242.66</c:v>
                </c:pt>
                <c:pt idx="180">
                  <c:v>242.69</c:v>
                </c:pt>
                <c:pt idx="181">
                  <c:v>242.7</c:v>
                </c:pt>
                <c:pt idx="182">
                  <c:v>242.7</c:v>
                </c:pt>
                <c:pt idx="183">
                  <c:v>242.66</c:v>
                </c:pt>
                <c:pt idx="184">
                  <c:v>242.65</c:v>
                </c:pt>
                <c:pt idx="185">
                  <c:v>242.8</c:v>
                </c:pt>
                <c:pt idx="186">
                  <c:v>242.84</c:v>
                </c:pt>
                <c:pt idx="187">
                  <c:v>242.81</c:v>
                </c:pt>
                <c:pt idx="188">
                  <c:v>242.85</c:v>
                </c:pt>
                <c:pt idx="189">
                  <c:v>242.86</c:v>
                </c:pt>
                <c:pt idx="190">
                  <c:v>242.86</c:v>
                </c:pt>
                <c:pt idx="191">
                  <c:v>242.85</c:v>
                </c:pt>
                <c:pt idx="192">
                  <c:v>242.77</c:v>
                </c:pt>
                <c:pt idx="193">
                  <c:v>242.83</c:v>
                </c:pt>
                <c:pt idx="194">
                  <c:v>242.77</c:v>
                </c:pt>
                <c:pt idx="195">
                  <c:v>242.66</c:v>
                </c:pt>
                <c:pt idx="196">
                  <c:v>242.61</c:v>
                </c:pt>
                <c:pt idx="197">
                  <c:v>242.44</c:v>
                </c:pt>
                <c:pt idx="198">
                  <c:v>242.45</c:v>
                </c:pt>
                <c:pt idx="199">
                  <c:v>242.41</c:v>
                </c:pt>
                <c:pt idx="200">
                  <c:v>242.28</c:v>
                </c:pt>
                <c:pt idx="201">
                  <c:v>242.23</c:v>
                </c:pt>
                <c:pt idx="202">
                  <c:v>241.94</c:v>
                </c:pt>
                <c:pt idx="203">
                  <c:v>241.78</c:v>
                </c:pt>
                <c:pt idx="204">
                  <c:v>241.63</c:v>
                </c:pt>
                <c:pt idx="205">
                  <c:v>241.41</c:v>
                </c:pt>
                <c:pt idx="206">
                  <c:v>241.24</c:v>
                </c:pt>
                <c:pt idx="207">
                  <c:v>241.23</c:v>
                </c:pt>
                <c:pt idx="208">
                  <c:v>241.11</c:v>
                </c:pt>
                <c:pt idx="209">
                  <c:v>241.02</c:v>
                </c:pt>
                <c:pt idx="210">
                  <c:v>240.66</c:v>
                </c:pt>
                <c:pt idx="211">
                  <c:v>240.55</c:v>
                </c:pt>
                <c:pt idx="212">
                  <c:v>242.62</c:v>
                </c:pt>
                <c:pt idx="213">
                  <c:v>242.9</c:v>
                </c:pt>
                <c:pt idx="214">
                  <c:v>243.29</c:v>
                </c:pt>
                <c:pt idx="215">
                  <c:v>242.69</c:v>
                </c:pt>
                <c:pt idx="216">
                  <c:v>242.58</c:v>
                </c:pt>
                <c:pt idx="217">
                  <c:v>241.8</c:v>
                </c:pt>
                <c:pt idx="218">
                  <c:v>241.52</c:v>
                </c:pt>
                <c:pt idx="219">
                  <c:v>242.31</c:v>
                </c:pt>
                <c:pt idx="220">
                  <c:v>242.86</c:v>
                </c:pt>
                <c:pt idx="221">
                  <c:v>243.29</c:v>
                </c:pt>
                <c:pt idx="222">
                  <c:v>243.61</c:v>
                </c:pt>
                <c:pt idx="223">
                  <c:v>243.71</c:v>
                </c:pt>
                <c:pt idx="224">
                  <c:v>243.96</c:v>
                </c:pt>
                <c:pt idx="225">
                  <c:v>244.11</c:v>
                </c:pt>
                <c:pt idx="226">
                  <c:v>243.58</c:v>
                </c:pt>
                <c:pt idx="227">
                  <c:v>242.78</c:v>
                </c:pt>
                <c:pt idx="228">
                  <c:v>243.02</c:v>
                </c:pt>
                <c:pt idx="229">
                  <c:v>243.09</c:v>
                </c:pt>
                <c:pt idx="230">
                  <c:v>243.43</c:v>
                </c:pt>
                <c:pt idx="231">
                  <c:v>243.37</c:v>
                </c:pt>
                <c:pt idx="232">
                  <c:v>243.07</c:v>
                </c:pt>
                <c:pt idx="233">
                  <c:v>242.71</c:v>
                </c:pt>
                <c:pt idx="234">
                  <c:v>241.98</c:v>
                </c:pt>
                <c:pt idx="235">
                  <c:v>242.3</c:v>
                </c:pt>
                <c:pt idx="236">
                  <c:v>243.64</c:v>
                </c:pt>
                <c:pt idx="237">
                  <c:v>244.13</c:v>
                </c:pt>
                <c:pt idx="238">
                  <c:v>244.18</c:v>
                </c:pt>
                <c:pt idx="239">
                  <c:v>242.56</c:v>
                </c:pt>
                <c:pt idx="240">
                  <c:v>242.97</c:v>
                </c:pt>
                <c:pt idx="241">
                  <c:v>243.61</c:v>
                </c:pt>
                <c:pt idx="242">
                  <c:v>244.16</c:v>
                </c:pt>
                <c:pt idx="243">
                  <c:v>243.75</c:v>
                </c:pt>
                <c:pt idx="244">
                  <c:v>242.68</c:v>
                </c:pt>
                <c:pt idx="245">
                  <c:v>242.81</c:v>
                </c:pt>
                <c:pt idx="246">
                  <c:v>243</c:v>
                </c:pt>
                <c:pt idx="247">
                  <c:v>243.22</c:v>
                </c:pt>
                <c:pt idx="248">
                  <c:v>243.33</c:v>
                </c:pt>
                <c:pt idx="249">
                  <c:v>243.51</c:v>
                </c:pt>
                <c:pt idx="250">
                  <c:v>243.54</c:v>
                </c:pt>
                <c:pt idx="251">
                  <c:v>243.51</c:v>
                </c:pt>
                <c:pt idx="252">
                  <c:v>243.43</c:v>
                </c:pt>
                <c:pt idx="253">
                  <c:v>243.55</c:v>
                </c:pt>
                <c:pt idx="254">
                  <c:v>243.63</c:v>
                </c:pt>
                <c:pt idx="255">
                  <c:v>243.69</c:v>
                </c:pt>
                <c:pt idx="256">
                  <c:v>243.73</c:v>
                </c:pt>
                <c:pt idx="257">
                  <c:v>244.03</c:v>
                </c:pt>
                <c:pt idx="258">
                  <c:v>244.22</c:v>
                </c:pt>
                <c:pt idx="259">
                  <c:v>243.03</c:v>
                </c:pt>
                <c:pt idx="260">
                  <c:v>243.3</c:v>
                </c:pt>
                <c:pt idx="261">
                  <c:v>243.39</c:v>
                </c:pt>
                <c:pt idx="262">
                  <c:v>243.47</c:v>
                </c:pt>
                <c:pt idx="263">
                  <c:v>243.57</c:v>
                </c:pt>
                <c:pt idx="264">
                  <c:v>243.59</c:v>
                </c:pt>
                <c:pt idx="265">
                  <c:v>243.71</c:v>
                </c:pt>
                <c:pt idx="266">
                  <c:v>243.69</c:v>
                </c:pt>
                <c:pt idx="267">
                  <c:v>243.64</c:v>
                </c:pt>
                <c:pt idx="268">
                  <c:v>243.45</c:v>
                </c:pt>
                <c:pt idx="269">
                  <c:v>243.38</c:v>
                </c:pt>
                <c:pt idx="270">
                  <c:v>243.43</c:v>
                </c:pt>
                <c:pt idx="271">
                  <c:v>244.25</c:v>
                </c:pt>
                <c:pt idx="272">
                  <c:v>244</c:v>
                </c:pt>
                <c:pt idx="273">
                  <c:v>243.64</c:v>
                </c:pt>
                <c:pt idx="274">
                  <c:v>243.85</c:v>
                </c:pt>
                <c:pt idx="275">
                  <c:v>244.12</c:v>
                </c:pt>
                <c:pt idx="276">
                  <c:v>244.28</c:v>
                </c:pt>
                <c:pt idx="277">
                  <c:v>244.38</c:v>
                </c:pt>
                <c:pt idx="278">
                  <c:v>244.48</c:v>
                </c:pt>
                <c:pt idx="279">
                  <c:v>244.49</c:v>
                </c:pt>
                <c:pt idx="280">
                  <c:v>244.5</c:v>
                </c:pt>
                <c:pt idx="281">
                  <c:v>244.47</c:v>
                </c:pt>
                <c:pt idx="282">
                  <c:v>244.4</c:v>
                </c:pt>
                <c:pt idx="283">
                  <c:v>244.31</c:v>
                </c:pt>
                <c:pt idx="284">
                  <c:v>244.2</c:v>
                </c:pt>
                <c:pt idx="285">
                  <c:v>244.06</c:v>
                </c:pt>
                <c:pt idx="286">
                  <c:v>244.01</c:v>
                </c:pt>
                <c:pt idx="287">
                  <c:v>243.85</c:v>
                </c:pt>
                <c:pt idx="288">
                  <c:v>243.67</c:v>
                </c:pt>
                <c:pt idx="289">
                  <c:v>243.65</c:v>
                </c:pt>
                <c:pt idx="290">
                  <c:v>243.42</c:v>
                </c:pt>
                <c:pt idx="291">
                  <c:v>243.27</c:v>
                </c:pt>
                <c:pt idx="292">
                  <c:v>243.08</c:v>
                </c:pt>
                <c:pt idx="293">
                  <c:v>242.91</c:v>
                </c:pt>
                <c:pt idx="294">
                  <c:v>242.76</c:v>
                </c:pt>
                <c:pt idx="295">
                  <c:v>242.55</c:v>
                </c:pt>
                <c:pt idx="296">
                  <c:v>242.33</c:v>
                </c:pt>
                <c:pt idx="297">
                  <c:v>242.1</c:v>
                </c:pt>
                <c:pt idx="298">
                  <c:v>242.87</c:v>
                </c:pt>
                <c:pt idx="299">
                  <c:v>241.63</c:v>
                </c:pt>
                <c:pt idx="300">
                  <c:v>241.4</c:v>
                </c:pt>
                <c:pt idx="301">
                  <c:v>241.14</c:v>
                </c:pt>
                <c:pt idx="302">
                  <c:v>240.9</c:v>
                </c:pt>
                <c:pt idx="303">
                  <c:v>240.7</c:v>
                </c:pt>
                <c:pt idx="304">
                  <c:v>240.74</c:v>
                </c:pt>
                <c:pt idx="305">
                  <c:v>240.71</c:v>
                </c:pt>
                <c:pt idx="306">
                  <c:v>240.65</c:v>
                </c:pt>
                <c:pt idx="307">
                  <c:v>240.51</c:v>
                </c:pt>
                <c:pt idx="308">
                  <c:v>240.35</c:v>
                </c:pt>
                <c:pt idx="309">
                  <c:v>240.15</c:v>
                </c:pt>
                <c:pt idx="310">
                  <c:v>239.94</c:v>
                </c:pt>
                <c:pt idx="311">
                  <c:v>239.75</c:v>
                </c:pt>
                <c:pt idx="312">
                  <c:v>239.52</c:v>
                </c:pt>
                <c:pt idx="313">
                  <c:v>239.34</c:v>
                </c:pt>
                <c:pt idx="314">
                  <c:v>239.14</c:v>
                </c:pt>
                <c:pt idx="315">
                  <c:v>238.96</c:v>
                </c:pt>
                <c:pt idx="316">
                  <c:v>238.8</c:v>
                </c:pt>
                <c:pt idx="317">
                  <c:v>238.55</c:v>
                </c:pt>
                <c:pt idx="318">
                  <c:v>238.37</c:v>
                </c:pt>
                <c:pt idx="319">
                  <c:v>238.2</c:v>
                </c:pt>
                <c:pt idx="320">
                  <c:v>237.99</c:v>
                </c:pt>
                <c:pt idx="321">
                  <c:v>237.89</c:v>
                </c:pt>
                <c:pt idx="322">
                  <c:v>237.91</c:v>
                </c:pt>
                <c:pt idx="323">
                  <c:v>237.92</c:v>
                </c:pt>
                <c:pt idx="324">
                  <c:v>237.87</c:v>
                </c:pt>
                <c:pt idx="325">
                  <c:v>237.75</c:v>
                </c:pt>
                <c:pt idx="326">
                  <c:v>237.84</c:v>
                </c:pt>
                <c:pt idx="327">
                  <c:v>238.16</c:v>
                </c:pt>
                <c:pt idx="328">
                  <c:v>238.44</c:v>
                </c:pt>
                <c:pt idx="329">
                  <c:v>238.55</c:v>
                </c:pt>
                <c:pt idx="330">
                  <c:v>238.62</c:v>
                </c:pt>
                <c:pt idx="331">
                  <c:v>238.96</c:v>
                </c:pt>
                <c:pt idx="332">
                  <c:v>239.12</c:v>
                </c:pt>
                <c:pt idx="333">
                  <c:v>239.82</c:v>
                </c:pt>
                <c:pt idx="334">
                  <c:v>240.75</c:v>
                </c:pt>
                <c:pt idx="335">
                  <c:v>241.75</c:v>
                </c:pt>
                <c:pt idx="336">
                  <c:v>242.84</c:v>
                </c:pt>
                <c:pt idx="337">
                  <c:v>243.51</c:v>
                </c:pt>
                <c:pt idx="338">
                  <c:v>243.98</c:v>
                </c:pt>
                <c:pt idx="339">
                  <c:v>244.21</c:v>
                </c:pt>
                <c:pt idx="340">
                  <c:v>244.2</c:v>
                </c:pt>
                <c:pt idx="341">
                  <c:v>244.21</c:v>
                </c:pt>
                <c:pt idx="342">
                  <c:v>244.25</c:v>
                </c:pt>
                <c:pt idx="343">
                  <c:v>244.7</c:v>
                </c:pt>
                <c:pt idx="344">
                  <c:v>244.77</c:v>
                </c:pt>
                <c:pt idx="345">
                  <c:v>244.54</c:v>
                </c:pt>
                <c:pt idx="346">
                  <c:v>244.3</c:v>
                </c:pt>
                <c:pt idx="347">
                  <c:v>244.17</c:v>
                </c:pt>
                <c:pt idx="348">
                  <c:v>244.13</c:v>
                </c:pt>
                <c:pt idx="349">
                  <c:v>244.21</c:v>
                </c:pt>
                <c:pt idx="350">
                  <c:v>244.4</c:v>
                </c:pt>
                <c:pt idx="351">
                  <c:v>244.48</c:v>
                </c:pt>
                <c:pt idx="352">
                  <c:v>244.44</c:v>
                </c:pt>
                <c:pt idx="353">
                  <c:v>244.55</c:v>
                </c:pt>
                <c:pt idx="354">
                  <c:v>244.61</c:v>
                </c:pt>
                <c:pt idx="355">
                  <c:v>244.54</c:v>
                </c:pt>
                <c:pt idx="356">
                  <c:v>244.52</c:v>
                </c:pt>
                <c:pt idx="357">
                  <c:v>244.56</c:v>
                </c:pt>
                <c:pt idx="358">
                  <c:v>244.61</c:v>
                </c:pt>
                <c:pt idx="359">
                  <c:v>244.66</c:v>
                </c:pt>
                <c:pt idx="360">
                  <c:v>244.73</c:v>
                </c:pt>
                <c:pt idx="361">
                  <c:v>244.79</c:v>
                </c:pt>
                <c:pt idx="362">
                  <c:v>244.77</c:v>
                </c:pt>
                <c:pt idx="363">
                  <c:v>244.63</c:v>
                </c:pt>
                <c:pt idx="364">
                  <c:v>244.74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6E-4661-9B4C-33D8D78E9304}"/>
            </c:ext>
          </c:extLst>
        </c:ser>
        <c:ser>
          <c:idx val="2"/>
          <c:order val="2"/>
          <c:tx>
            <c:strRef>
              <c:f>CY_2012performance!$C$1</c:f>
              <c:strCache>
                <c:ptCount val="1"/>
                <c:pt idx="0">
                  <c:v>上限標高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CY_2012performance!$F$2:$F$366</c:f>
              <c:numCache>
                <c:formatCode>m/d/yyyy</c:formatCode>
                <c:ptCount val="365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  <c:pt idx="31">
                  <c:v>40940</c:v>
                </c:pt>
                <c:pt idx="32">
                  <c:v>40941</c:v>
                </c:pt>
                <c:pt idx="33">
                  <c:v>40942</c:v>
                </c:pt>
                <c:pt idx="34">
                  <c:v>40943</c:v>
                </c:pt>
                <c:pt idx="35">
                  <c:v>40944</c:v>
                </c:pt>
                <c:pt idx="36">
                  <c:v>40945</c:v>
                </c:pt>
                <c:pt idx="37">
                  <c:v>40946</c:v>
                </c:pt>
                <c:pt idx="38">
                  <c:v>40947</c:v>
                </c:pt>
                <c:pt idx="39">
                  <c:v>40948</c:v>
                </c:pt>
                <c:pt idx="40">
                  <c:v>40949</c:v>
                </c:pt>
                <c:pt idx="41">
                  <c:v>40950</c:v>
                </c:pt>
                <c:pt idx="42">
                  <c:v>40951</c:v>
                </c:pt>
                <c:pt idx="43">
                  <c:v>40952</c:v>
                </c:pt>
                <c:pt idx="44">
                  <c:v>40953</c:v>
                </c:pt>
                <c:pt idx="45">
                  <c:v>40954</c:v>
                </c:pt>
                <c:pt idx="46">
                  <c:v>40955</c:v>
                </c:pt>
                <c:pt idx="47">
                  <c:v>40956</c:v>
                </c:pt>
                <c:pt idx="48">
                  <c:v>40957</c:v>
                </c:pt>
                <c:pt idx="49">
                  <c:v>40958</c:v>
                </c:pt>
                <c:pt idx="50">
                  <c:v>40959</c:v>
                </c:pt>
                <c:pt idx="51">
                  <c:v>40960</c:v>
                </c:pt>
                <c:pt idx="52">
                  <c:v>40961</c:v>
                </c:pt>
                <c:pt idx="53">
                  <c:v>40962</c:v>
                </c:pt>
                <c:pt idx="54">
                  <c:v>40963</c:v>
                </c:pt>
                <c:pt idx="55">
                  <c:v>40964</c:v>
                </c:pt>
                <c:pt idx="56">
                  <c:v>40965</c:v>
                </c:pt>
                <c:pt idx="57">
                  <c:v>40966</c:v>
                </c:pt>
                <c:pt idx="58">
                  <c:v>40967</c:v>
                </c:pt>
                <c:pt idx="59">
                  <c:v>40968</c:v>
                </c:pt>
                <c:pt idx="60">
                  <c:v>40969</c:v>
                </c:pt>
                <c:pt idx="61">
                  <c:v>40970</c:v>
                </c:pt>
                <c:pt idx="62">
                  <c:v>40971</c:v>
                </c:pt>
                <c:pt idx="63">
                  <c:v>40972</c:v>
                </c:pt>
                <c:pt idx="64">
                  <c:v>40973</c:v>
                </c:pt>
                <c:pt idx="65">
                  <c:v>40974</c:v>
                </c:pt>
                <c:pt idx="66">
                  <c:v>40975</c:v>
                </c:pt>
                <c:pt idx="67">
                  <c:v>40976</c:v>
                </c:pt>
                <c:pt idx="68">
                  <c:v>40977</c:v>
                </c:pt>
                <c:pt idx="69">
                  <c:v>40978</c:v>
                </c:pt>
                <c:pt idx="70">
                  <c:v>40979</c:v>
                </c:pt>
                <c:pt idx="71">
                  <c:v>40980</c:v>
                </c:pt>
                <c:pt idx="72">
                  <c:v>40981</c:v>
                </c:pt>
                <c:pt idx="73">
                  <c:v>40982</c:v>
                </c:pt>
                <c:pt idx="74">
                  <c:v>40983</c:v>
                </c:pt>
                <c:pt idx="75">
                  <c:v>40984</c:v>
                </c:pt>
                <c:pt idx="76">
                  <c:v>40985</c:v>
                </c:pt>
                <c:pt idx="77">
                  <c:v>40986</c:v>
                </c:pt>
                <c:pt idx="78">
                  <c:v>40987</c:v>
                </c:pt>
                <c:pt idx="79">
                  <c:v>40988</c:v>
                </c:pt>
                <c:pt idx="80">
                  <c:v>40989</c:v>
                </c:pt>
                <c:pt idx="81">
                  <c:v>40990</c:v>
                </c:pt>
                <c:pt idx="82">
                  <c:v>40991</c:v>
                </c:pt>
                <c:pt idx="83">
                  <c:v>40992</c:v>
                </c:pt>
                <c:pt idx="84">
                  <c:v>40993</c:v>
                </c:pt>
                <c:pt idx="85">
                  <c:v>40994</c:v>
                </c:pt>
                <c:pt idx="86">
                  <c:v>40995</c:v>
                </c:pt>
                <c:pt idx="87">
                  <c:v>40996</c:v>
                </c:pt>
                <c:pt idx="88">
                  <c:v>40997</c:v>
                </c:pt>
                <c:pt idx="89">
                  <c:v>40998</c:v>
                </c:pt>
                <c:pt idx="90">
                  <c:v>40999</c:v>
                </c:pt>
                <c:pt idx="91">
                  <c:v>41000</c:v>
                </c:pt>
                <c:pt idx="92">
                  <c:v>41001</c:v>
                </c:pt>
                <c:pt idx="93">
                  <c:v>41002</c:v>
                </c:pt>
                <c:pt idx="94">
                  <c:v>41003</c:v>
                </c:pt>
                <c:pt idx="95">
                  <c:v>41004</c:v>
                </c:pt>
                <c:pt idx="96">
                  <c:v>41005</c:v>
                </c:pt>
                <c:pt idx="97">
                  <c:v>41006</c:v>
                </c:pt>
                <c:pt idx="98">
                  <c:v>41007</c:v>
                </c:pt>
                <c:pt idx="99">
                  <c:v>41008</c:v>
                </c:pt>
                <c:pt idx="100">
                  <c:v>41009</c:v>
                </c:pt>
                <c:pt idx="101">
                  <c:v>41010</c:v>
                </c:pt>
                <c:pt idx="102">
                  <c:v>41011</c:v>
                </c:pt>
                <c:pt idx="103">
                  <c:v>41012</c:v>
                </c:pt>
                <c:pt idx="104">
                  <c:v>41013</c:v>
                </c:pt>
                <c:pt idx="105">
                  <c:v>41014</c:v>
                </c:pt>
                <c:pt idx="106">
                  <c:v>41015</c:v>
                </c:pt>
                <c:pt idx="107">
                  <c:v>41016</c:v>
                </c:pt>
                <c:pt idx="108">
                  <c:v>41017</c:v>
                </c:pt>
                <c:pt idx="109">
                  <c:v>41018</c:v>
                </c:pt>
                <c:pt idx="110">
                  <c:v>41019</c:v>
                </c:pt>
                <c:pt idx="111">
                  <c:v>41020</c:v>
                </c:pt>
                <c:pt idx="112">
                  <c:v>41021</c:v>
                </c:pt>
                <c:pt idx="113">
                  <c:v>41022</c:v>
                </c:pt>
                <c:pt idx="114">
                  <c:v>41023</c:v>
                </c:pt>
                <c:pt idx="115">
                  <c:v>41024</c:v>
                </c:pt>
                <c:pt idx="116">
                  <c:v>41025</c:v>
                </c:pt>
                <c:pt idx="117">
                  <c:v>41026</c:v>
                </c:pt>
                <c:pt idx="118">
                  <c:v>41027</c:v>
                </c:pt>
                <c:pt idx="119">
                  <c:v>41028</c:v>
                </c:pt>
                <c:pt idx="120">
                  <c:v>41029</c:v>
                </c:pt>
                <c:pt idx="121">
                  <c:v>41030</c:v>
                </c:pt>
                <c:pt idx="122">
                  <c:v>41031</c:v>
                </c:pt>
                <c:pt idx="123">
                  <c:v>41032</c:v>
                </c:pt>
                <c:pt idx="124">
                  <c:v>41033</c:v>
                </c:pt>
                <c:pt idx="125">
                  <c:v>41034</c:v>
                </c:pt>
                <c:pt idx="126">
                  <c:v>41035</c:v>
                </c:pt>
                <c:pt idx="127">
                  <c:v>41036</c:v>
                </c:pt>
                <c:pt idx="128">
                  <c:v>41037</c:v>
                </c:pt>
                <c:pt idx="129">
                  <c:v>41038</c:v>
                </c:pt>
                <c:pt idx="130">
                  <c:v>41039</c:v>
                </c:pt>
                <c:pt idx="131">
                  <c:v>41040</c:v>
                </c:pt>
                <c:pt idx="132">
                  <c:v>41041</c:v>
                </c:pt>
                <c:pt idx="133">
                  <c:v>41042</c:v>
                </c:pt>
                <c:pt idx="134">
                  <c:v>41043</c:v>
                </c:pt>
                <c:pt idx="135">
                  <c:v>41044</c:v>
                </c:pt>
                <c:pt idx="136">
                  <c:v>41045</c:v>
                </c:pt>
                <c:pt idx="137">
                  <c:v>41046</c:v>
                </c:pt>
                <c:pt idx="138">
                  <c:v>41047</c:v>
                </c:pt>
                <c:pt idx="139">
                  <c:v>41048</c:v>
                </c:pt>
                <c:pt idx="140">
                  <c:v>41049</c:v>
                </c:pt>
                <c:pt idx="141">
                  <c:v>41050</c:v>
                </c:pt>
                <c:pt idx="142">
                  <c:v>41051</c:v>
                </c:pt>
                <c:pt idx="143">
                  <c:v>41052</c:v>
                </c:pt>
                <c:pt idx="144">
                  <c:v>41053</c:v>
                </c:pt>
                <c:pt idx="145">
                  <c:v>41054</c:v>
                </c:pt>
                <c:pt idx="146">
                  <c:v>41055</c:v>
                </c:pt>
                <c:pt idx="147">
                  <c:v>41056</c:v>
                </c:pt>
                <c:pt idx="148">
                  <c:v>41057</c:v>
                </c:pt>
                <c:pt idx="149">
                  <c:v>41058</c:v>
                </c:pt>
                <c:pt idx="150">
                  <c:v>41059</c:v>
                </c:pt>
                <c:pt idx="151">
                  <c:v>41060</c:v>
                </c:pt>
                <c:pt idx="152">
                  <c:v>41061</c:v>
                </c:pt>
                <c:pt idx="153">
                  <c:v>41062</c:v>
                </c:pt>
                <c:pt idx="154">
                  <c:v>41063</c:v>
                </c:pt>
                <c:pt idx="155">
                  <c:v>41064</c:v>
                </c:pt>
                <c:pt idx="156">
                  <c:v>41065</c:v>
                </c:pt>
                <c:pt idx="157">
                  <c:v>41066</c:v>
                </c:pt>
                <c:pt idx="158">
                  <c:v>41067</c:v>
                </c:pt>
                <c:pt idx="159">
                  <c:v>41068</c:v>
                </c:pt>
                <c:pt idx="160">
                  <c:v>41069</c:v>
                </c:pt>
                <c:pt idx="161">
                  <c:v>41070</c:v>
                </c:pt>
                <c:pt idx="162">
                  <c:v>41071</c:v>
                </c:pt>
                <c:pt idx="163">
                  <c:v>41072</c:v>
                </c:pt>
                <c:pt idx="164">
                  <c:v>41073</c:v>
                </c:pt>
                <c:pt idx="165">
                  <c:v>41074</c:v>
                </c:pt>
                <c:pt idx="166">
                  <c:v>41075</c:v>
                </c:pt>
                <c:pt idx="167">
                  <c:v>41076</c:v>
                </c:pt>
                <c:pt idx="168">
                  <c:v>41077</c:v>
                </c:pt>
                <c:pt idx="169">
                  <c:v>41078</c:v>
                </c:pt>
                <c:pt idx="170">
                  <c:v>41079</c:v>
                </c:pt>
                <c:pt idx="171">
                  <c:v>41080</c:v>
                </c:pt>
                <c:pt idx="172">
                  <c:v>41081</c:v>
                </c:pt>
                <c:pt idx="173">
                  <c:v>41082</c:v>
                </c:pt>
                <c:pt idx="174">
                  <c:v>41083</c:v>
                </c:pt>
                <c:pt idx="175">
                  <c:v>41084</c:v>
                </c:pt>
                <c:pt idx="176">
                  <c:v>41085</c:v>
                </c:pt>
                <c:pt idx="177">
                  <c:v>41086</c:v>
                </c:pt>
                <c:pt idx="178">
                  <c:v>41087</c:v>
                </c:pt>
                <c:pt idx="179">
                  <c:v>41088</c:v>
                </c:pt>
                <c:pt idx="180">
                  <c:v>41089</c:v>
                </c:pt>
                <c:pt idx="181">
                  <c:v>41090</c:v>
                </c:pt>
                <c:pt idx="182">
                  <c:v>41091</c:v>
                </c:pt>
                <c:pt idx="183">
                  <c:v>41092</c:v>
                </c:pt>
                <c:pt idx="184">
                  <c:v>41093</c:v>
                </c:pt>
                <c:pt idx="185">
                  <c:v>41094</c:v>
                </c:pt>
                <c:pt idx="186">
                  <c:v>41095</c:v>
                </c:pt>
                <c:pt idx="187">
                  <c:v>41096</c:v>
                </c:pt>
                <c:pt idx="188">
                  <c:v>41097</c:v>
                </c:pt>
                <c:pt idx="189">
                  <c:v>41098</c:v>
                </c:pt>
                <c:pt idx="190">
                  <c:v>41099</c:v>
                </c:pt>
                <c:pt idx="191">
                  <c:v>41100</c:v>
                </c:pt>
                <c:pt idx="192">
                  <c:v>41101</c:v>
                </c:pt>
                <c:pt idx="193">
                  <c:v>41102</c:v>
                </c:pt>
                <c:pt idx="194">
                  <c:v>41103</c:v>
                </c:pt>
                <c:pt idx="195">
                  <c:v>41104</c:v>
                </c:pt>
                <c:pt idx="196">
                  <c:v>41105</c:v>
                </c:pt>
                <c:pt idx="197">
                  <c:v>41106</c:v>
                </c:pt>
                <c:pt idx="198">
                  <c:v>41107</c:v>
                </c:pt>
                <c:pt idx="199">
                  <c:v>41108</c:v>
                </c:pt>
                <c:pt idx="200">
                  <c:v>41109</c:v>
                </c:pt>
                <c:pt idx="201">
                  <c:v>41110</c:v>
                </c:pt>
                <c:pt idx="202">
                  <c:v>41111</c:v>
                </c:pt>
                <c:pt idx="203">
                  <c:v>41112</c:v>
                </c:pt>
                <c:pt idx="204">
                  <c:v>41113</c:v>
                </c:pt>
                <c:pt idx="205">
                  <c:v>41114</c:v>
                </c:pt>
                <c:pt idx="206">
                  <c:v>41115</c:v>
                </c:pt>
                <c:pt idx="207">
                  <c:v>41116</c:v>
                </c:pt>
                <c:pt idx="208">
                  <c:v>41117</c:v>
                </c:pt>
                <c:pt idx="209">
                  <c:v>41118</c:v>
                </c:pt>
                <c:pt idx="210">
                  <c:v>41119</c:v>
                </c:pt>
                <c:pt idx="211">
                  <c:v>41120</c:v>
                </c:pt>
                <c:pt idx="212">
                  <c:v>41121</c:v>
                </c:pt>
                <c:pt idx="213">
                  <c:v>41122</c:v>
                </c:pt>
                <c:pt idx="214">
                  <c:v>41123</c:v>
                </c:pt>
                <c:pt idx="215">
                  <c:v>41124</c:v>
                </c:pt>
                <c:pt idx="216">
                  <c:v>41125</c:v>
                </c:pt>
                <c:pt idx="217">
                  <c:v>41126</c:v>
                </c:pt>
                <c:pt idx="218">
                  <c:v>41127</c:v>
                </c:pt>
                <c:pt idx="219">
                  <c:v>41128</c:v>
                </c:pt>
                <c:pt idx="220">
                  <c:v>41129</c:v>
                </c:pt>
                <c:pt idx="221">
                  <c:v>41130</c:v>
                </c:pt>
                <c:pt idx="222">
                  <c:v>41131</c:v>
                </c:pt>
                <c:pt idx="223">
                  <c:v>41132</c:v>
                </c:pt>
                <c:pt idx="224">
                  <c:v>41133</c:v>
                </c:pt>
                <c:pt idx="225">
                  <c:v>41134</c:v>
                </c:pt>
                <c:pt idx="226">
                  <c:v>41135</c:v>
                </c:pt>
                <c:pt idx="227">
                  <c:v>41136</c:v>
                </c:pt>
                <c:pt idx="228">
                  <c:v>41137</c:v>
                </c:pt>
                <c:pt idx="229">
                  <c:v>41138</c:v>
                </c:pt>
                <c:pt idx="230">
                  <c:v>41139</c:v>
                </c:pt>
                <c:pt idx="231">
                  <c:v>41140</c:v>
                </c:pt>
                <c:pt idx="232">
                  <c:v>41141</c:v>
                </c:pt>
                <c:pt idx="233">
                  <c:v>41142</c:v>
                </c:pt>
                <c:pt idx="234">
                  <c:v>41143</c:v>
                </c:pt>
                <c:pt idx="235">
                  <c:v>41144</c:v>
                </c:pt>
                <c:pt idx="236">
                  <c:v>41145</c:v>
                </c:pt>
                <c:pt idx="237">
                  <c:v>41146</c:v>
                </c:pt>
                <c:pt idx="238">
                  <c:v>41147</c:v>
                </c:pt>
                <c:pt idx="239">
                  <c:v>41148</c:v>
                </c:pt>
                <c:pt idx="240">
                  <c:v>41149</c:v>
                </c:pt>
                <c:pt idx="241">
                  <c:v>41150</c:v>
                </c:pt>
                <c:pt idx="242">
                  <c:v>41151</c:v>
                </c:pt>
                <c:pt idx="243">
                  <c:v>41152</c:v>
                </c:pt>
                <c:pt idx="244">
                  <c:v>41153</c:v>
                </c:pt>
                <c:pt idx="245">
                  <c:v>41154</c:v>
                </c:pt>
                <c:pt idx="246">
                  <c:v>41155</c:v>
                </c:pt>
                <c:pt idx="247">
                  <c:v>41156</c:v>
                </c:pt>
                <c:pt idx="248">
                  <c:v>41157</c:v>
                </c:pt>
                <c:pt idx="249">
                  <c:v>41158</c:v>
                </c:pt>
                <c:pt idx="250">
                  <c:v>41159</c:v>
                </c:pt>
                <c:pt idx="251">
                  <c:v>41160</c:v>
                </c:pt>
                <c:pt idx="252">
                  <c:v>41161</c:v>
                </c:pt>
                <c:pt idx="253">
                  <c:v>41162</c:v>
                </c:pt>
                <c:pt idx="254">
                  <c:v>41163</c:v>
                </c:pt>
                <c:pt idx="255">
                  <c:v>41164</c:v>
                </c:pt>
                <c:pt idx="256">
                  <c:v>41165</c:v>
                </c:pt>
                <c:pt idx="257">
                  <c:v>41166</c:v>
                </c:pt>
                <c:pt idx="258">
                  <c:v>41167</c:v>
                </c:pt>
                <c:pt idx="259">
                  <c:v>41168</c:v>
                </c:pt>
                <c:pt idx="260">
                  <c:v>41169</c:v>
                </c:pt>
                <c:pt idx="261">
                  <c:v>41170</c:v>
                </c:pt>
                <c:pt idx="262">
                  <c:v>41171</c:v>
                </c:pt>
                <c:pt idx="263">
                  <c:v>41172</c:v>
                </c:pt>
                <c:pt idx="264">
                  <c:v>41173</c:v>
                </c:pt>
                <c:pt idx="265">
                  <c:v>41174</c:v>
                </c:pt>
                <c:pt idx="266">
                  <c:v>41175</c:v>
                </c:pt>
                <c:pt idx="267">
                  <c:v>41176</c:v>
                </c:pt>
                <c:pt idx="268">
                  <c:v>41177</c:v>
                </c:pt>
                <c:pt idx="269">
                  <c:v>41178</c:v>
                </c:pt>
                <c:pt idx="270">
                  <c:v>41179</c:v>
                </c:pt>
                <c:pt idx="271">
                  <c:v>41180</c:v>
                </c:pt>
                <c:pt idx="272">
                  <c:v>41181</c:v>
                </c:pt>
                <c:pt idx="273">
                  <c:v>41182</c:v>
                </c:pt>
                <c:pt idx="274">
                  <c:v>41183</c:v>
                </c:pt>
                <c:pt idx="275">
                  <c:v>41184</c:v>
                </c:pt>
                <c:pt idx="276">
                  <c:v>41185</c:v>
                </c:pt>
                <c:pt idx="277">
                  <c:v>41186</c:v>
                </c:pt>
                <c:pt idx="278">
                  <c:v>41187</c:v>
                </c:pt>
                <c:pt idx="279">
                  <c:v>41188</c:v>
                </c:pt>
                <c:pt idx="280">
                  <c:v>41189</c:v>
                </c:pt>
                <c:pt idx="281">
                  <c:v>41190</c:v>
                </c:pt>
                <c:pt idx="282">
                  <c:v>41191</c:v>
                </c:pt>
                <c:pt idx="283">
                  <c:v>41192</c:v>
                </c:pt>
                <c:pt idx="284">
                  <c:v>41193</c:v>
                </c:pt>
                <c:pt idx="285">
                  <c:v>41194</c:v>
                </c:pt>
                <c:pt idx="286">
                  <c:v>41195</c:v>
                </c:pt>
                <c:pt idx="287">
                  <c:v>41196</c:v>
                </c:pt>
                <c:pt idx="288">
                  <c:v>41197</c:v>
                </c:pt>
                <c:pt idx="289">
                  <c:v>41198</c:v>
                </c:pt>
                <c:pt idx="290">
                  <c:v>41199</c:v>
                </c:pt>
                <c:pt idx="291">
                  <c:v>41200</c:v>
                </c:pt>
                <c:pt idx="292">
                  <c:v>41201</c:v>
                </c:pt>
                <c:pt idx="293">
                  <c:v>41202</c:v>
                </c:pt>
                <c:pt idx="294">
                  <c:v>41203</c:v>
                </c:pt>
                <c:pt idx="295">
                  <c:v>41204</c:v>
                </c:pt>
                <c:pt idx="296">
                  <c:v>41205</c:v>
                </c:pt>
                <c:pt idx="297">
                  <c:v>41206</c:v>
                </c:pt>
                <c:pt idx="298">
                  <c:v>41207</c:v>
                </c:pt>
                <c:pt idx="299">
                  <c:v>41208</c:v>
                </c:pt>
                <c:pt idx="300">
                  <c:v>41209</c:v>
                </c:pt>
                <c:pt idx="301">
                  <c:v>41210</c:v>
                </c:pt>
                <c:pt idx="302">
                  <c:v>41211</c:v>
                </c:pt>
                <c:pt idx="303">
                  <c:v>41212</c:v>
                </c:pt>
                <c:pt idx="304">
                  <c:v>41213</c:v>
                </c:pt>
                <c:pt idx="305">
                  <c:v>41214</c:v>
                </c:pt>
                <c:pt idx="306">
                  <c:v>41215</c:v>
                </c:pt>
                <c:pt idx="307">
                  <c:v>41216</c:v>
                </c:pt>
                <c:pt idx="308">
                  <c:v>41217</c:v>
                </c:pt>
                <c:pt idx="309">
                  <c:v>41218</c:v>
                </c:pt>
                <c:pt idx="310">
                  <c:v>41219</c:v>
                </c:pt>
                <c:pt idx="311">
                  <c:v>41220</c:v>
                </c:pt>
                <c:pt idx="312">
                  <c:v>41221</c:v>
                </c:pt>
                <c:pt idx="313">
                  <c:v>41222</c:v>
                </c:pt>
                <c:pt idx="314">
                  <c:v>41223</c:v>
                </c:pt>
                <c:pt idx="315">
                  <c:v>41224</c:v>
                </c:pt>
                <c:pt idx="316">
                  <c:v>41225</c:v>
                </c:pt>
                <c:pt idx="317">
                  <c:v>41226</c:v>
                </c:pt>
                <c:pt idx="318">
                  <c:v>41227</c:v>
                </c:pt>
                <c:pt idx="319">
                  <c:v>41228</c:v>
                </c:pt>
                <c:pt idx="320">
                  <c:v>41229</c:v>
                </c:pt>
                <c:pt idx="321">
                  <c:v>41230</c:v>
                </c:pt>
                <c:pt idx="322">
                  <c:v>41231</c:v>
                </c:pt>
                <c:pt idx="323">
                  <c:v>41232</c:v>
                </c:pt>
                <c:pt idx="324">
                  <c:v>41233</c:v>
                </c:pt>
                <c:pt idx="325">
                  <c:v>41234</c:v>
                </c:pt>
                <c:pt idx="326">
                  <c:v>41235</c:v>
                </c:pt>
                <c:pt idx="327">
                  <c:v>41236</c:v>
                </c:pt>
                <c:pt idx="328">
                  <c:v>41237</c:v>
                </c:pt>
                <c:pt idx="329">
                  <c:v>41238</c:v>
                </c:pt>
                <c:pt idx="330">
                  <c:v>41239</c:v>
                </c:pt>
                <c:pt idx="331">
                  <c:v>41240</c:v>
                </c:pt>
                <c:pt idx="332">
                  <c:v>41241</c:v>
                </c:pt>
                <c:pt idx="333">
                  <c:v>41242</c:v>
                </c:pt>
                <c:pt idx="334">
                  <c:v>41243</c:v>
                </c:pt>
                <c:pt idx="335">
                  <c:v>41244</c:v>
                </c:pt>
                <c:pt idx="336">
                  <c:v>41245</c:v>
                </c:pt>
                <c:pt idx="337">
                  <c:v>41246</c:v>
                </c:pt>
                <c:pt idx="338">
                  <c:v>41247</c:v>
                </c:pt>
                <c:pt idx="339">
                  <c:v>41248</c:v>
                </c:pt>
                <c:pt idx="340">
                  <c:v>41249</c:v>
                </c:pt>
                <c:pt idx="341">
                  <c:v>41250</c:v>
                </c:pt>
                <c:pt idx="342">
                  <c:v>41251</c:v>
                </c:pt>
                <c:pt idx="343">
                  <c:v>41252</c:v>
                </c:pt>
                <c:pt idx="344">
                  <c:v>41253</c:v>
                </c:pt>
                <c:pt idx="345">
                  <c:v>41254</c:v>
                </c:pt>
                <c:pt idx="346">
                  <c:v>41255</c:v>
                </c:pt>
                <c:pt idx="347">
                  <c:v>41256</c:v>
                </c:pt>
                <c:pt idx="348">
                  <c:v>41257</c:v>
                </c:pt>
                <c:pt idx="349">
                  <c:v>41258</c:v>
                </c:pt>
                <c:pt idx="350">
                  <c:v>41259</c:v>
                </c:pt>
                <c:pt idx="351">
                  <c:v>41260</c:v>
                </c:pt>
                <c:pt idx="352">
                  <c:v>41261</c:v>
                </c:pt>
                <c:pt idx="353">
                  <c:v>41262</c:v>
                </c:pt>
                <c:pt idx="354">
                  <c:v>41263</c:v>
                </c:pt>
                <c:pt idx="355">
                  <c:v>41264</c:v>
                </c:pt>
                <c:pt idx="356">
                  <c:v>41265</c:v>
                </c:pt>
                <c:pt idx="357">
                  <c:v>41266</c:v>
                </c:pt>
                <c:pt idx="358">
                  <c:v>41267</c:v>
                </c:pt>
                <c:pt idx="359">
                  <c:v>41268</c:v>
                </c:pt>
                <c:pt idx="360">
                  <c:v>41269</c:v>
                </c:pt>
                <c:pt idx="361">
                  <c:v>41270</c:v>
                </c:pt>
                <c:pt idx="362">
                  <c:v>41271</c:v>
                </c:pt>
                <c:pt idx="363">
                  <c:v>41272</c:v>
                </c:pt>
                <c:pt idx="364">
                  <c:v>41273</c:v>
                </c:pt>
              </c:numCache>
            </c:numRef>
          </c:cat>
          <c:val>
            <c:numRef>
              <c:f>CY_2012performance!$C$2:$C$366</c:f>
              <c:numCache>
                <c:formatCode>General</c:formatCode>
                <c:ptCount val="365"/>
                <c:pt idx="0">
                  <c:v>245</c:v>
                </c:pt>
                <c:pt idx="1">
                  <c:v>245</c:v>
                </c:pt>
                <c:pt idx="2">
                  <c:v>245</c:v>
                </c:pt>
                <c:pt idx="3">
                  <c:v>245</c:v>
                </c:pt>
                <c:pt idx="4">
                  <c:v>245</c:v>
                </c:pt>
                <c:pt idx="5">
                  <c:v>245</c:v>
                </c:pt>
                <c:pt idx="6">
                  <c:v>245</c:v>
                </c:pt>
                <c:pt idx="7">
                  <c:v>245</c:v>
                </c:pt>
                <c:pt idx="8">
                  <c:v>245</c:v>
                </c:pt>
                <c:pt idx="9">
                  <c:v>245</c:v>
                </c:pt>
                <c:pt idx="10">
                  <c:v>245</c:v>
                </c:pt>
                <c:pt idx="11">
                  <c:v>245</c:v>
                </c:pt>
                <c:pt idx="12">
                  <c:v>245</c:v>
                </c:pt>
                <c:pt idx="13">
                  <c:v>245</c:v>
                </c:pt>
                <c:pt idx="14">
                  <c:v>245</c:v>
                </c:pt>
                <c:pt idx="15">
                  <c:v>245</c:v>
                </c:pt>
                <c:pt idx="16">
                  <c:v>245</c:v>
                </c:pt>
                <c:pt idx="17">
                  <c:v>245</c:v>
                </c:pt>
                <c:pt idx="18">
                  <c:v>245</c:v>
                </c:pt>
                <c:pt idx="19">
                  <c:v>245</c:v>
                </c:pt>
                <c:pt idx="20">
                  <c:v>245</c:v>
                </c:pt>
                <c:pt idx="21">
                  <c:v>245</c:v>
                </c:pt>
                <c:pt idx="22">
                  <c:v>245</c:v>
                </c:pt>
                <c:pt idx="23">
                  <c:v>245</c:v>
                </c:pt>
                <c:pt idx="24">
                  <c:v>245</c:v>
                </c:pt>
                <c:pt idx="25">
                  <c:v>245</c:v>
                </c:pt>
                <c:pt idx="26">
                  <c:v>245</c:v>
                </c:pt>
                <c:pt idx="27">
                  <c:v>245</c:v>
                </c:pt>
                <c:pt idx="28">
                  <c:v>245</c:v>
                </c:pt>
                <c:pt idx="29">
                  <c:v>245</c:v>
                </c:pt>
                <c:pt idx="30">
                  <c:v>245</c:v>
                </c:pt>
                <c:pt idx="31">
                  <c:v>244.93103448275863</c:v>
                </c:pt>
                <c:pt idx="32">
                  <c:v>244.86206896551724</c:v>
                </c:pt>
                <c:pt idx="33">
                  <c:v>244.79310344827587</c:v>
                </c:pt>
                <c:pt idx="34">
                  <c:v>244.72413793103448</c:v>
                </c:pt>
                <c:pt idx="35">
                  <c:v>244.65517241379311</c:v>
                </c:pt>
                <c:pt idx="36">
                  <c:v>244.58620689655172</c:v>
                </c:pt>
                <c:pt idx="37">
                  <c:v>244.51724137931035</c:v>
                </c:pt>
                <c:pt idx="38">
                  <c:v>244.44827586206895</c:v>
                </c:pt>
                <c:pt idx="39">
                  <c:v>244.37931034482759</c:v>
                </c:pt>
                <c:pt idx="40">
                  <c:v>244.31034482758622</c:v>
                </c:pt>
                <c:pt idx="41">
                  <c:v>244.24137931034483</c:v>
                </c:pt>
                <c:pt idx="42">
                  <c:v>244.17241379310346</c:v>
                </c:pt>
                <c:pt idx="43">
                  <c:v>244.10344827586206</c:v>
                </c:pt>
                <c:pt idx="44">
                  <c:v>244.0344827586207</c:v>
                </c:pt>
                <c:pt idx="45">
                  <c:v>243.9655172413793</c:v>
                </c:pt>
                <c:pt idx="46">
                  <c:v>243.89655172413794</c:v>
                </c:pt>
                <c:pt idx="47">
                  <c:v>243.82758620689654</c:v>
                </c:pt>
                <c:pt idx="48">
                  <c:v>243.75862068965517</c:v>
                </c:pt>
                <c:pt idx="49">
                  <c:v>243.68965517241378</c:v>
                </c:pt>
                <c:pt idx="50">
                  <c:v>243.62068965517241</c:v>
                </c:pt>
                <c:pt idx="51">
                  <c:v>243.55172413793105</c:v>
                </c:pt>
                <c:pt idx="52">
                  <c:v>243.48275862068965</c:v>
                </c:pt>
                <c:pt idx="53">
                  <c:v>243.41379310344828</c:v>
                </c:pt>
                <c:pt idx="54">
                  <c:v>243.34482758620689</c:v>
                </c:pt>
                <c:pt idx="55">
                  <c:v>243.27586206896552</c:v>
                </c:pt>
                <c:pt idx="56">
                  <c:v>243.20689655172413</c:v>
                </c:pt>
                <c:pt idx="57">
                  <c:v>243.13793103448276</c:v>
                </c:pt>
                <c:pt idx="58">
                  <c:v>243.06896551724137</c:v>
                </c:pt>
                <c:pt idx="59">
                  <c:v>243</c:v>
                </c:pt>
                <c:pt idx="60">
                  <c:v>242.90322580645162</c:v>
                </c:pt>
                <c:pt idx="61">
                  <c:v>242.80645161290323</c:v>
                </c:pt>
                <c:pt idx="62">
                  <c:v>242.70967741935485</c:v>
                </c:pt>
                <c:pt idx="63">
                  <c:v>242.61290322580646</c:v>
                </c:pt>
                <c:pt idx="64">
                  <c:v>242.51612903225808</c:v>
                </c:pt>
                <c:pt idx="65">
                  <c:v>242.41935483870967</c:v>
                </c:pt>
                <c:pt idx="66">
                  <c:v>242.32258064516128</c:v>
                </c:pt>
                <c:pt idx="67">
                  <c:v>242.2258064516129</c:v>
                </c:pt>
                <c:pt idx="68">
                  <c:v>242.12903225806451</c:v>
                </c:pt>
                <c:pt idx="69">
                  <c:v>242.03225806451613</c:v>
                </c:pt>
                <c:pt idx="70">
                  <c:v>241.93548387096774</c:v>
                </c:pt>
                <c:pt idx="71">
                  <c:v>241.83870967741936</c:v>
                </c:pt>
                <c:pt idx="72">
                  <c:v>241.74193548387098</c:v>
                </c:pt>
                <c:pt idx="73">
                  <c:v>241.64516129032259</c:v>
                </c:pt>
                <c:pt idx="74">
                  <c:v>241.54838709677421</c:v>
                </c:pt>
                <c:pt idx="75">
                  <c:v>241.45161290322579</c:v>
                </c:pt>
                <c:pt idx="76">
                  <c:v>241.35483870967741</c:v>
                </c:pt>
                <c:pt idx="77">
                  <c:v>241.25806451612902</c:v>
                </c:pt>
                <c:pt idx="78">
                  <c:v>241.16129032258064</c:v>
                </c:pt>
                <c:pt idx="79">
                  <c:v>241.06451612903226</c:v>
                </c:pt>
                <c:pt idx="80">
                  <c:v>240.96774193548387</c:v>
                </c:pt>
                <c:pt idx="81">
                  <c:v>240.87096774193549</c:v>
                </c:pt>
                <c:pt idx="82">
                  <c:v>240.7741935483871</c:v>
                </c:pt>
                <c:pt idx="83">
                  <c:v>240.67741935483872</c:v>
                </c:pt>
                <c:pt idx="84">
                  <c:v>240.58064516129033</c:v>
                </c:pt>
                <c:pt idx="85">
                  <c:v>240.48387096774192</c:v>
                </c:pt>
                <c:pt idx="86">
                  <c:v>240.38709677419354</c:v>
                </c:pt>
                <c:pt idx="87">
                  <c:v>240.29032258064515</c:v>
                </c:pt>
                <c:pt idx="88">
                  <c:v>240.19354838709677</c:v>
                </c:pt>
                <c:pt idx="89">
                  <c:v>240.09677419354838</c:v>
                </c:pt>
                <c:pt idx="90">
                  <c:v>240</c:v>
                </c:pt>
                <c:pt idx="91">
                  <c:v>239.91666666666666</c:v>
                </c:pt>
                <c:pt idx="92">
                  <c:v>239.83333333333334</c:v>
                </c:pt>
                <c:pt idx="93">
                  <c:v>239.75</c:v>
                </c:pt>
                <c:pt idx="94">
                  <c:v>239.66666666666666</c:v>
                </c:pt>
                <c:pt idx="95">
                  <c:v>239.58333333333334</c:v>
                </c:pt>
                <c:pt idx="96">
                  <c:v>239.5</c:v>
                </c:pt>
                <c:pt idx="97">
                  <c:v>239.41666666666666</c:v>
                </c:pt>
                <c:pt idx="98">
                  <c:v>239.33333333333334</c:v>
                </c:pt>
                <c:pt idx="99">
                  <c:v>239.25</c:v>
                </c:pt>
                <c:pt idx="100">
                  <c:v>239.16666666666666</c:v>
                </c:pt>
                <c:pt idx="101">
                  <c:v>239.08333333333334</c:v>
                </c:pt>
                <c:pt idx="102">
                  <c:v>239</c:v>
                </c:pt>
                <c:pt idx="103">
                  <c:v>238.91666666666666</c:v>
                </c:pt>
                <c:pt idx="104">
                  <c:v>238.83333333333334</c:v>
                </c:pt>
                <c:pt idx="105">
                  <c:v>238.75</c:v>
                </c:pt>
                <c:pt idx="106">
                  <c:v>238.66666666666666</c:v>
                </c:pt>
                <c:pt idx="107">
                  <c:v>238.58333333333334</c:v>
                </c:pt>
                <c:pt idx="108">
                  <c:v>238.5</c:v>
                </c:pt>
                <c:pt idx="109">
                  <c:v>238.41666666666666</c:v>
                </c:pt>
                <c:pt idx="110">
                  <c:v>238.33333333333334</c:v>
                </c:pt>
                <c:pt idx="111">
                  <c:v>238.25</c:v>
                </c:pt>
                <c:pt idx="112">
                  <c:v>238.16666666666666</c:v>
                </c:pt>
                <c:pt idx="113">
                  <c:v>238.08333333333334</c:v>
                </c:pt>
                <c:pt idx="114">
                  <c:v>238</c:v>
                </c:pt>
                <c:pt idx="115">
                  <c:v>237.91666666666666</c:v>
                </c:pt>
                <c:pt idx="116">
                  <c:v>237.83333333333334</c:v>
                </c:pt>
                <c:pt idx="117">
                  <c:v>237.75</c:v>
                </c:pt>
                <c:pt idx="118">
                  <c:v>237.66666666666666</c:v>
                </c:pt>
                <c:pt idx="119">
                  <c:v>237.58333333333334</c:v>
                </c:pt>
                <c:pt idx="120">
                  <c:v>237.5</c:v>
                </c:pt>
                <c:pt idx="121">
                  <c:v>237.41935483870967</c:v>
                </c:pt>
                <c:pt idx="122">
                  <c:v>237.33870967741936</c:v>
                </c:pt>
                <c:pt idx="123">
                  <c:v>237.25806451612902</c:v>
                </c:pt>
                <c:pt idx="124">
                  <c:v>237.17741935483872</c:v>
                </c:pt>
                <c:pt idx="125">
                  <c:v>237.09677419354838</c:v>
                </c:pt>
                <c:pt idx="126">
                  <c:v>237.01612903225808</c:v>
                </c:pt>
                <c:pt idx="127">
                  <c:v>236.93548387096774</c:v>
                </c:pt>
                <c:pt idx="128">
                  <c:v>236.85483870967741</c:v>
                </c:pt>
                <c:pt idx="129">
                  <c:v>236.7741935483871</c:v>
                </c:pt>
                <c:pt idx="130">
                  <c:v>236.69354838709677</c:v>
                </c:pt>
                <c:pt idx="131">
                  <c:v>236.61290322580646</c:v>
                </c:pt>
                <c:pt idx="132">
                  <c:v>236.53225806451613</c:v>
                </c:pt>
                <c:pt idx="133">
                  <c:v>236.45161290322579</c:v>
                </c:pt>
                <c:pt idx="134">
                  <c:v>236.37096774193549</c:v>
                </c:pt>
                <c:pt idx="135">
                  <c:v>236.29032258064515</c:v>
                </c:pt>
                <c:pt idx="136">
                  <c:v>236.20967741935485</c:v>
                </c:pt>
                <c:pt idx="137">
                  <c:v>236.12903225806451</c:v>
                </c:pt>
                <c:pt idx="138">
                  <c:v>236.04838709677421</c:v>
                </c:pt>
                <c:pt idx="139">
                  <c:v>235.96774193548387</c:v>
                </c:pt>
                <c:pt idx="140">
                  <c:v>235.88709677419354</c:v>
                </c:pt>
                <c:pt idx="141">
                  <c:v>235.80645161290323</c:v>
                </c:pt>
                <c:pt idx="142">
                  <c:v>235.7258064516129</c:v>
                </c:pt>
                <c:pt idx="143">
                  <c:v>235.64516129032259</c:v>
                </c:pt>
                <c:pt idx="144">
                  <c:v>235.56451612903226</c:v>
                </c:pt>
                <c:pt idx="145">
                  <c:v>235.48387096774192</c:v>
                </c:pt>
                <c:pt idx="146">
                  <c:v>235.40322580645162</c:v>
                </c:pt>
                <c:pt idx="147">
                  <c:v>235.32258064516128</c:v>
                </c:pt>
                <c:pt idx="148">
                  <c:v>235.24193548387098</c:v>
                </c:pt>
                <c:pt idx="149">
                  <c:v>235.16129032258064</c:v>
                </c:pt>
                <c:pt idx="150">
                  <c:v>235.08064516129033</c:v>
                </c:pt>
                <c:pt idx="151">
                  <c:v>235</c:v>
                </c:pt>
                <c:pt idx="152">
                  <c:v>235</c:v>
                </c:pt>
                <c:pt idx="153">
                  <c:v>235</c:v>
                </c:pt>
                <c:pt idx="154">
                  <c:v>235</c:v>
                </c:pt>
                <c:pt idx="155">
                  <c:v>235</c:v>
                </c:pt>
                <c:pt idx="156">
                  <c:v>235</c:v>
                </c:pt>
                <c:pt idx="157">
                  <c:v>235</c:v>
                </c:pt>
                <c:pt idx="158">
                  <c:v>235</c:v>
                </c:pt>
                <c:pt idx="159">
                  <c:v>235</c:v>
                </c:pt>
                <c:pt idx="160">
                  <c:v>235</c:v>
                </c:pt>
                <c:pt idx="161">
                  <c:v>235</c:v>
                </c:pt>
                <c:pt idx="162">
                  <c:v>235</c:v>
                </c:pt>
                <c:pt idx="163">
                  <c:v>235</c:v>
                </c:pt>
                <c:pt idx="164">
                  <c:v>235</c:v>
                </c:pt>
                <c:pt idx="165">
                  <c:v>235</c:v>
                </c:pt>
                <c:pt idx="166">
                  <c:v>235</c:v>
                </c:pt>
                <c:pt idx="167">
                  <c:v>235</c:v>
                </c:pt>
                <c:pt idx="168">
                  <c:v>235</c:v>
                </c:pt>
                <c:pt idx="169">
                  <c:v>235</c:v>
                </c:pt>
                <c:pt idx="170">
                  <c:v>235</c:v>
                </c:pt>
                <c:pt idx="171">
                  <c:v>235</c:v>
                </c:pt>
                <c:pt idx="172">
                  <c:v>235</c:v>
                </c:pt>
                <c:pt idx="173">
                  <c:v>235</c:v>
                </c:pt>
                <c:pt idx="174">
                  <c:v>235</c:v>
                </c:pt>
                <c:pt idx="175">
                  <c:v>235</c:v>
                </c:pt>
                <c:pt idx="176">
                  <c:v>235</c:v>
                </c:pt>
                <c:pt idx="177">
                  <c:v>235</c:v>
                </c:pt>
                <c:pt idx="178">
                  <c:v>235</c:v>
                </c:pt>
                <c:pt idx="179">
                  <c:v>235</c:v>
                </c:pt>
                <c:pt idx="180">
                  <c:v>235</c:v>
                </c:pt>
                <c:pt idx="181">
                  <c:v>235</c:v>
                </c:pt>
                <c:pt idx="182">
                  <c:v>235.03225806451613</c:v>
                </c:pt>
                <c:pt idx="183">
                  <c:v>235.06451612903226</c:v>
                </c:pt>
                <c:pt idx="184">
                  <c:v>235.09677419354838</c:v>
                </c:pt>
                <c:pt idx="185">
                  <c:v>235.12903225806451</c:v>
                </c:pt>
                <c:pt idx="186">
                  <c:v>235.16129032258064</c:v>
                </c:pt>
                <c:pt idx="187">
                  <c:v>235.19354838709677</c:v>
                </c:pt>
                <c:pt idx="188">
                  <c:v>235.2258064516129</c:v>
                </c:pt>
                <c:pt idx="189">
                  <c:v>235.25806451612902</c:v>
                </c:pt>
                <c:pt idx="190">
                  <c:v>235.29032258064515</c:v>
                </c:pt>
                <c:pt idx="191">
                  <c:v>235.32258064516128</c:v>
                </c:pt>
                <c:pt idx="192">
                  <c:v>235.35483870967741</c:v>
                </c:pt>
                <c:pt idx="193">
                  <c:v>235.38709677419354</c:v>
                </c:pt>
                <c:pt idx="194">
                  <c:v>235.41935483870967</c:v>
                </c:pt>
                <c:pt idx="195">
                  <c:v>235.45161290322579</c:v>
                </c:pt>
                <c:pt idx="196">
                  <c:v>235.48387096774192</c:v>
                </c:pt>
                <c:pt idx="197">
                  <c:v>235.51612903225808</c:v>
                </c:pt>
                <c:pt idx="198">
                  <c:v>235.54838709677421</c:v>
                </c:pt>
                <c:pt idx="199">
                  <c:v>235.58064516129033</c:v>
                </c:pt>
                <c:pt idx="200">
                  <c:v>235.61290322580646</c:v>
                </c:pt>
                <c:pt idx="201">
                  <c:v>235.64516129032259</c:v>
                </c:pt>
                <c:pt idx="202">
                  <c:v>235.67741935483872</c:v>
                </c:pt>
                <c:pt idx="203">
                  <c:v>235.70967741935485</c:v>
                </c:pt>
                <c:pt idx="204">
                  <c:v>235.74193548387098</c:v>
                </c:pt>
                <c:pt idx="205">
                  <c:v>235.7741935483871</c:v>
                </c:pt>
                <c:pt idx="206">
                  <c:v>235.80645161290323</c:v>
                </c:pt>
                <c:pt idx="207">
                  <c:v>235.83870967741936</c:v>
                </c:pt>
                <c:pt idx="208">
                  <c:v>235.87096774193549</c:v>
                </c:pt>
                <c:pt idx="209">
                  <c:v>235.90322580645162</c:v>
                </c:pt>
                <c:pt idx="210">
                  <c:v>235.93548387096774</c:v>
                </c:pt>
                <c:pt idx="211">
                  <c:v>235.96774193548387</c:v>
                </c:pt>
                <c:pt idx="212">
                  <c:v>236</c:v>
                </c:pt>
                <c:pt idx="213">
                  <c:v>236.12903225806451</c:v>
                </c:pt>
                <c:pt idx="214">
                  <c:v>236.25806451612902</c:v>
                </c:pt>
                <c:pt idx="215">
                  <c:v>236.38709677419354</c:v>
                </c:pt>
                <c:pt idx="216">
                  <c:v>236.51612903225808</c:v>
                </c:pt>
                <c:pt idx="217">
                  <c:v>236.64516129032259</c:v>
                </c:pt>
                <c:pt idx="218">
                  <c:v>236.7741935483871</c:v>
                </c:pt>
                <c:pt idx="219">
                  <c:v>236.90322580645162</c:v>
                </c:pt>
                <c:pt idx="220">
                  <c:v>237.03225806451613</c:v>
                </c:pt>
                <c:pt idx="221">
                  <c:v>237.16129032258064</c:v>
                </c:pt>
                <c:pt idx="222">
                  <c:v>237.29032258064515</c:v>
                </c:pt>
                <c:pt idx="223">
                  <c:v>237.41935483870967</c:v>
                </c:pt>
                <c:pt idx="224">
                  <c:v>237.54838709677421</c:v>
                </c:pt>
                <c:pt idx="225">
                  <c:v>237.67741935483872</c:v>
                </c:pt>
                <c:pt idx="226">
                  <c:v>237.80645161290323</c:v>
                </c:pt>
                <c:pt idx="227">
                  <c:v>237.93548387096774</c:v>
                </c:pt>
                <c:pt idx="228">
                  <c:v>238.06451612903226</c:v>
                </c:pt>
                <c:pt idx="229">
                  <c:v>238.19354838709677</c:v>
                </c:pt>
                <c:pt idx="230">
                  <c:v>238.32258064516128</c:v>
                </c:pt>
                <c:pt idx="231">
                  <c:v>238.45161290322579</c:v>
                </c:pt>
                <c:pt idx="232">
                  <c:v>238.58064516129033</c:v>
                </c:pt>
                <c:pt idx="233">
                  <c:v>238.70967741935485</c:v>
                </c:pt>
                <c:pt idx="234">
                  <c:v>238.83870967741936</c:v>
                </c:pt>
                <c:pt idx="235">
                  <c:v>238.96774193548387</c:v>
                </c:pt>
                <c:pt idx="236">
                  <c:v>239.09677419354838</c:v>
                </c:pt>
                <c:pt idx="237">
                  <c:v>239.2258064516129</c:v>
                </c:pt>
                <c:pt idx="238">
                  <c:v>239.35483870967741</c:v>
                </c:pt>
                <c:pt idx="239">
                  <c:v>239.48387096774192</c:v>
                </c:pt>
                <c:pt idx="240">
                  <c:v>239.61290322580646</c:v>
                </c:pt>
                <c:pt idx="241">
                  <c:v>239.74193548387098</c:v>
                </c:pt>
                <c:pt idx="242">
                  <c:v>239.87096774193549</c:v>
                </c:pt>
                <c:pt idx="243">
                  <c:v>240</c:v>
                </c:pt>
                <c:pt idx="244">
                  <c:v>240</c:v>
                </c:pt>
                <c:pt idx="245">
                  <c:v>240</c:v>
                </c:pt>
                <c:pt idx="246">
                  <c:v>240</c:v>
                </c:pt>
                <c:pt idx="247">
                  <c:v>240</c:v>
                </c:pt>
                <c:pt idx="248">
                  <c:v>240</c:v>
                </c:pt>
                <c:pt idx="249">
                  <c:v>240</c:v>
                </c:pt>
                <c:pt idx="250">
                  <c:v>240</c:v>
                </c:pt>
                <c:pt idx="251">
                  <c:v>240</c:v>
                </c:pt>
                <c:pt idx="252">
                  <c:v>240</c:v>
                </c:pt>
                <c:pt idx="253">
                  <c:v>240</c:v>
                </c:pt>
                <c:pt idx="254">
                  <c:v>240</c:v>
                </c:pt>
                <c:pt idx="255">
                  <c:v>240</c:v>
                </c:pt>
                <c:pt idx="256">
                  <c:v>240</c:v>
                </c:pt>
                <c:pt idx="257">
                  <c:v>240</c:v>
                </c:pt>
                <c:pt idx="258">
                  <c:v>240</c:v>
                </c:pt>
                <c:pt idx="259">
                  <c:v>240</c:v>
                </c:pt>
                <c:pt idx="260">
                  <c:v>240</c:v>
                </c:pt>
                <c:pt idx="261">
                  <c:v>240</c:v>
                </c:pt>
                <c:pt idx="262">
                  <c:v>240</c:v>
                </c:pt>
                <c:pt idx="263">
                  <c:v>240</c:v>
                </c:pt>
                <c:pt idx="264">
                  <c:v>240</c:v>
                </c:pt>
                <c:pt idx="265">
                  <c:v>240</c:v>
                </c:pt>
                <c:pt idx="266">
                  <c:v>240</c:v>
                </c:pt>
                <c:pt idx="267">
                  <c:v>240</c:v>
                </c:pt>
                <c:pt idx="268">
                  <c:v>240</c:v>
                </c:pt>
                <c:pt idx="269">
                  <c:v>240</c:v>
                </c:pt>
                <c:pt idx="270">
                  <c:v>240</c:v>
                </c:pt>
                <c:pt idx="271">
                  <c:v>240</c:v>
                </c:pt>
                <c:pt idx="272">
                  <c:v>240</c:v>
                </c:pt>
                <c:pt idx="273">
                  <c:v>240</c:v>
                </c:pt>
                <c:pt idx="274">
                  <c:v>240.16129032258064</c:v>
                </c:pt>
                <c:pt idx="275">
                  <c:v>240.32258064516128</c:v>
                </c:pt>
                <c:pt idx="276">
                  <c:v>240.48387096774192</c:v>
                </c:pt>
                <c:pt idx="277">
                  <c:v>240.64516129032259</c:v>
                </c:pt>
                <c:pt idx="278">
                  <c:v>240.80645161290323</c:v>
                </c:pt>
                <c:pt idx="279">
                  <c:v>240.96774193548387</c:v>
                </c:pt>
                <c:pt idx="280">
                  <c:v>241.12903225806451</c:v>
                </c:pt>
                <c:pt idx="281">
                  <c:v>241.29032258064515</c:v>
                </c:pt>
                <c:pt idx="282">
                  <c:v>241.45161290322579</c:v>
                </c:pt>
                <c:pt idx="283">
                  <c:v>241.61290322580646</c:v>
                </c:pt>
                <c:pt idx="284">
                  <c:v>241.7741935483871</c:v>
                </c:pt>
                <c:pt idx="285">
                  <c:v>241.93548387096774</c:v>
                </c:pt>
                <c:pt idx="286">
                  <c:v>242.09677419354838</c:v>
                </c:pt>
                <c:pt idx="287">
                  <c:v>242.25806451612902</c:v>
                </c:pt>
                <c:pt idx="288">
                  <c:v>242.41935483870967</c:v>
                </c:pt>
                <c:pt idx="289">
                  <c:v>242.58064516129033</c:v>
                </c:pt>
                <c:pt idx="290">
                  <c:v>242.74193548387098</c:v>
                </c:pt>
                <c:pt idx="291">
                  <c:v>242.90322580645162</c:v>
                </c:pt>
                <c:pt idx="292">
                  <c:v>243.06451612903226</c:v>
                </c:pt>
                <c:pt idx="293">
                  <c:v>243.2258064516129</c:v>
                </c:pt>
                <c:pt idx="294">
                  <c:v>243.38709677419354</c:v>
                </c:pt>
                <c:pt idx="295">
                  <c:v>243.54838709677421</c:v>
                </c:pt>
                <c:pt idx="296">
                  <c:v>243.70967741935485</c:v>
                </c:pt>
                <c:pt idx="297">
                  <c:v>243.87096774193549</c:v>
                </c:pt>
                <c:pt idx="298">
                  <c:v>244.03225806451613</c:v>
                </c:pt>
                <c:pt idx="299">
                  <c:v>244.19354838709677</c:v>
                </c:pt>
                <c:pt idx="300">
                  <c:v>244.35483870967741</c:v>
                </c:pt>
                <c:pt idx="301">
                  <c:v>244.51612903225805</c:v>
                </c:pt>
                <c:pt idx="302">
                  <c:v>244.67741935483872</c:v>
                </c:pt>
                <c:pt idx="303">
                  <c:v>244.83870967741936</c:v>
                </c:pt>
                <c:pt idx="304">
                  <c:v>245</c:v>
                </c:pt>
                <c:pt idx="305">
                  <c:v>245</c:v>
                </c:pt>
                <c:pt idx="306">
                  <c:v>245</c:v>
                </c:pt>
                <c:pt idx="307">
                  <c:v>245</c:v>
                </c:pt>
                <c:pt idx="308">
                  <c:v>245</c:v>
                </c:pt>
                <c:pt idx="309">
                  <c:v>245</c:v>
                </c:pt>
                <c:pt idx="310">
                  <c:v>245</c:v>
                </c:pt>
                <c:pt idx="311">
                  <c:v>245</c:v>
                </c:pt>
                <c:pt idx="312">
                  <c:v>245</c:v>
                </c:pt>
                <c:pt idx="313">
                  <c:v>245</c:v>
                </c:pt>
                <c:pt idx="314">
                  <c:v>245</c:v>
                </c:pt>
                <c:pt idx="315">
                  <c:v>245</c:v>
                </c:pt>
                <c:pt idx="316">
                  <c:v>245</c:v>
                </c:pt>
                <c:pt idx="317">
                  <c:v>245</c:v>
                </c:pt>
                <c:pt idx="318">
                  <c:v>245</c:v>
                </c:pt>
                <c:pt idx="319">
                  <c:v>245</c:v>
                </c:pt>
                <c:pt idx="320">
                  <c:v>245</c:v>
                </c:pt>
                <c:pt idx="321">
                  <c:v>245</c:v>
                </c:pt>
                <c:pt idx="322">
                  <c:v>245</c:v>
                </c:pt>
                <c:pt idx="323">
                  <c:v>245</c:v>
                </c:pt>
                <c:pt idx="324">
                  <c:v>245</c:v>
                </c:pt>
                <c:pt idx="325">
                  <c:v>245</c:v>
                </c:pt>
                <c:pt idx="326">
                  <c:v>245</c:v>
                </c:pt>
                <c:pt idx="327">
                  <c:v>245</c:v>
                </c:pt>
                <c:pt idx="328">
                  <c:v>245</c:v>
                </c:pt>
                <c:pt idx="329">
                  <c:v>245</c:v>
                </c:pt>
                <c:pt idx="330">
                  <c:v>245</c:v>
                </c:pt>
                <c:pt idx="331">
                  <c:v>245</c:v>
                </c:pt>
                <c:pt idx="332">
                  <c:v>245</c:v>
                </c:pt>
                <c:pt idx="333">
                  <c:v>245</c:v>
                </c:pt>
                <c:pt idx="334">
                  <c:v>245</c:v>
                </c:pt>
                <c:pt idx="335">
                  <c:v>245</c:v>
                </c:pt>
                <c:pt idx="336">
                  <c:v>245</c:v>
                </c:pt>
                <c:pt idx="337">
                  <c:v>245</c:v>
                </c:pt>
                <c:pt idx="338">
                  <c:v>245</c:v>
                </c:pt>
                <c:pt idx="339">
                  <c:v>245</c:v>
                </c:pt>
                <c:pt idx="340">
                  <c:v>245</c:v>
                </c:pt>
                <c:pt idx="341">
                  <c:v>245</c:v>
                </c:pt>
                <c:pt idx="342">
                  <c:v>245</c:v>
                </c:pt>
                <c:pt idx="343">
                  <c:v>245</c:v>
                </c:pt>
                <c:pt idx="344">
                  <c:v>245</c:v>
                </c:pt>
                <c:pt idx="345">
                  <c:v>245</c:v>
                </c:pt>
                <c:pt idx="346">
                  <c:v>245</c:v>
                </c:pt>
                <c:pt idx="347">
                  <c:v>245</c:v>
                </c:pt>
                <c:pt idx="348">
                  <c:v>245</c:v>
                </c:pt>
                <c:pt idx="349">
                  <c:v>245</c:v>
                </c:pt>
                <c:pt idx="350">
                  <c:v>245</c:v>
                </c:pt>
                <c:pt idx="351">
                  <c:v>245</c:v>
                </c:pt>
                <c:pt idx="352">
                  <c:v>245</c:v>
                </c:pt>
                <c:pt idx="353">
                  <c:v>245</c:v>
                </c:pt>
                <c:pt idx="354">
                  <c:v>245</c:v>
                </c:pt>
                <c:pt idx="355">
                  <c:v>245</c:v>
                </c:pt>
                <c:pt idx="356">
                  <c:v>245</c:v>
                </c:pt>
                <c:pt idx="357">
                  <c:v>245</c:v>
                </c:pt>
                <c:pt idx="358">
                  <c:v>245</c:v>
                </c:pt>
                <c:pt idx="359">
                  <c:v>245</c:v>
                </c:pt>
                <c:pt idx="360">
                  <c:v>245</c:v>
                </c:pt>
                <c:pt idx="361">
                  <c:v>245</c:v>
                </c:pt>
                <c:pt idx="362">
                  <c:v>245</c:v>
                </c:pt>
                <c:pt idx="363">
                  <c:v>245</c:v>
                </c:pt>
                <c:pt idx="364">
                  <c:v>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6E-4661-9B4C-33D8D78E9304}"/>
            </c:ext>
          </c:extLst>
        </c:ser>
        <c:ser>
          <c:idx val="3"/>
          <c:order val="3"/>
          <c:tx>
            <c:strRef>
              <c:f>CY_2012performance!$D$1</c:f>
              <c:strCache>
                <c:ptCount val="1"/>
                <c:pt idx="0">
                  <c:v>下限標高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CY_2012performance!$F$2:$F$366</c:f>
              <c:numCache>
                <c:formatCode>m/d/yyyy</c:formatCode>
                <c:ptCount val="365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  <c:pt idx="31">
                  <c:v>40940</c:v>
                </c:pt>
                <c:pt idx="32">
                  <c:v>40941</c:v>
                </c:pt>
                <c:pt idx="33">
                  <c:v>40942</c:v>
                </c:pt>
                <c:pt idx="34">
                  <c:v>40943</c:v>
                </c:pt>
                <c:pt idx="35">
                  <c:v>40944</c:v>
                </c:pt>
                <c:pt idx="36">
                  <c:v>40945</c:v>
                </c:pt>
                <c:pt idx="37">
                  <c:v>40946</c:v>
                </c:pt>
                <c:pt idx="38">
                  <c:v>40947</c:v>
                </c:pt>
                <c:pt idx="39">
                  <c:v>40948</c:v>
                </c:pt>
                <c:pt idx="40">
                  <c:v>40949</c:v>
                </c:pt>
                <c:pt idx="41">
                  <c:v>40950</c:v>
                </c:pt>
                <c:pt idx="42">
                  <c:v>40951</c:v>
                </c:pt>
                <c:pt idx="43">
                  <c:v>40952</c:v>
                </c:pt>
                <c:pt idx="44">
                  <c:v>40953</c:v>
                </c:pt>
                <c:pt idx="45">
                  <c:v>40954</c:v>
                </c:pt>
                <c:pt idx="46">
                  <c:v>40955</c:v>
                </c:pt>
                <c:pt idx="47">
                  <c:v>40956</c:v>
                </c:pt>
                <c:pt idx="48">
                  <c:v>40957</c:v>
                </c:pt>
                <c:pt idx="49">
                  <c:v>40958</c:v>
                </c:pt>
                <c:pt idx="50">
                  <c:v>40959</c:v>
                </c:pt>
                <c:pt idx="51">
                  <c:v>40960</c:v>
                </c:pt>
                <c:pt idx="52">
                  <c:v>40961</c:v>
                </c:pt>
                <c:pt idx="53">
                  <c:v>40962</c:v>
                </c:pt>
                <c:pt idx="54">
                  <c:v>40963</c:v>
                </c:pt>
                <c:pt idx="55">
                  <c:v>40964</c:v>
                </c:pt>
                <c:pt idx="56">
                  <c:v>40965</c:v>
                </c:pt>
                <c:pt idx="57">
                  <c:v>40966</c:v>
                </c:pt>
                <c:pt idx="58">
                  <c:v>40967</c:v>
                </c:pt>
                <c:pt idx="59">
                  <c:v>40968</c:v>
                </c:pt>
                <c:pt idx="60">
                  <c:v>40969</c:v>
                </c:pt>
                <c:pt idx="61">
                  <c:v>40970</c:v>
                </c:pt>
                <c:pt idx="62">
                  <c:v>40971</c:v>
                </c:pt>
                <c:pt idx="63">
                  <c:v>40972</c:v>
                </c:pt>
                <c:pt idx="64">
                  <c:v>40973</c:v>
                </c:pt>
                <c:pt idx="65">
                  <c:v>40974</c:v>
                </c:pt>
                <c:pt idx="66">
                  <c:v>40975</c:v>
                </c:pt>
                <c:pt idx="67">
                  <c:v>40976</c:v>
                </c:pt>
                <c:pt idx="68">
                  <c:v>40977</c:v>
                </c:pt>
                <c:pt idx="69">
                  <c:v>40978</c:v>
                </c:pt>
                <c:pt idx="70">
                  <c:v>40979</c:v>
                </c:pt>
                <c:pt idx="71">
                  <c:v>40980</c:v>
                </c:pt>
                <c:pt idx="72">
                  <c:v>40981</c:v>
                </c:pt>
                <c:pt idx="73">
                  <c:v>40982</c:v>
                </c:pt>
                <c:pt idx="74">
                  <c:v>40983</c:v>
                </c:pt>
                <c:pt idx="75">
                  <c:v>40984</c:v>
                </c:pt>
                <c:pt idx="76">
                  <c:v>40985</c:v>
                </c:pt>
                <c:pt idx="77">
                  <c:v>40986</c:v>
                </c:pt>
                <c:pt idx="78">
                  <c:v>40987</c:v>
                </c:pt>
                <c:pt idx="79">
                  <c:v>40988</c:v>
                </c:pt>
                <c:pt idx="80">
                  <c:v>40989</c:v>
                </c:pt>
                <c:pt idx="81">
                  <c:v>40990</c:v>
                </c:pt>
                <c:pt idx="82">
                  <c:v>40991</c:v>
                </c:pt>
                <c:pt idx="83">
                  <c:v>40992</c:v>
                </c:pt>
                <c:pt idx="84">
                  <c:v>40993</c:v>
                </c:pt>
                <c:pt idx="85">
                  <c:v>40994</c:v>
                </c:pt>
                <c:pt idx="86">
                  <c:v>40995</c:v>
                </c:pt>
                <c:pt idx="87">
                  <c:v>40996</c:v>
                </c:pt>
                <c:pt idx="88">
                  <c:v>40997</c:v>
                </c:pt>
                <c:pt idx="89">
                  <c:v>40998</c:v>
                </c:pt>
                <c:pt idx="90">
                  <c:v>40999</c:v>
                </c:pt>
                <c:pt idx="91">
                  <c:v>41000</c:v>
                </c:pt>
                <c:pt idx="92">
                  <c:v>41001</c:v>
                </c:pt>
                <c:pt idx="93">
                  <c:v>41002</c:v>
                </c:pt>
                <c:pt idx="94">
                  <c:v>41003</c:v>
                </c:pt>
                <c:pt idx="95">
                  <c:v>41004</c:v>
                </c:pt>
                <c:pt idx="96">
                  <c:v>41005</c:v>
                </c:pt>
                <c:pt idx="97">
                  <c:v>41006</c:v>
                </c:pt>
                <c:pt idx="98">
                  <c:v>41007</c:v>
                </c:pt>
                <c:pt idx="99">
                  <c:v>41008</c:v>
                </c:pt>
                <c:pt idx="100">
                  <c:v>41009</c:v>
                </c:pt>
                <c:pt idx="101">
                  <c:v>41010</c:v>
                </c:pt>
                <c:pt idx="102">
                  <c:v>41011</c:v>
                </c:pt>
                <c:pt idx="103">
                  <c:v>41012</c:v>
                </c:pt>
                <c:pt idx="104">
                  <c:v>41013</c:v>
                </c:pt>
                <c:pt idx="105">
                  <c:v>41014</c:v>
                </c:pt>
                <c:pt idx="106">
                  <c:v>41015</c:v>
                </c:pt>
                <c:pt idx="107">
                  <c:v>41016</c:v>
                </c:pt>
                <c:pt idx="108">
                  <c:v>41017</c:v>
                </c:pt>
                <c:pt idx="109">
                  <c:v>41018</c:v>
                </c:pt>
                <c:pt idx="110">
                  <c:v>41019</c:v>
                </c:pt>
                <c:pt idx="111">
                  <c:v>41020</c:v>
                </c:pt>
                <c:pt idx="112">
                  <c:v>41021</c:v>
                </c:pt>
                <c:pt idx="113">
                  <c:v>41022</c:v>
                </c:pt>
                <c:pt idx="114">
                  <c:v>41023</c:v>
                </c:pt>
                <c:pt idx="115">
                  <c:v>41024</c:v>
                </c:pt>
                <c:pt idx="116">
                  <c:v>41025</c:v>
                </c:pt>
                <c:pt idx="117">
                  <c:v>41026</c:v>
                </c:pt>
                <c:pt idx="118">
                  <c:v>41027</c:v>
                </c:pt>
                <c:pt idx="119">
                  <c:v>41028</c:v>
                </c:pt>
                <c:pt idx="120">
                  <c:v>41029</c:v>
                </c:pt>
                <c:pt idx="121">
                  <c:v>41030</c:v>
                </c:pt>
                <c:pt idx="122">
                  <c:v>41031</c:v>
                </c:pt>
                <c:pt idx="123">
                  <c:v>41032</c:v>
                </c:pt>
                <c:pt idx="124">
                  <c:v>41033</c:v>
                </c:pt>
                <c:pt idx="125">
                  <c:v>41034</c:v>
                </c:pt>
                <c:pt idx="126">
                  <c:v>41035</c:v>
                </c:pt>
                <c:pt idx="127">
                  <c:v>41036</c:v>
                </c:pt>
                <c:pt idx="128">
                  <c:v>41037</c:v>
                </c:pt>
                <c:pt idx="129">
                  <c:v>41038</c:v>
                </c:pt>
                <c:pt idx="130">
                  <c:v>41039</c:v>
                </c:pt>
                <c:pt idx="131">
                  <c:v>41040</c:v>
                </c:pt>
                <c:pt idx="132">
                  <c:v>41041</c:v>
                </c:pt>
                <c:pt idx="133">
                  <c:v>41042</c:v>
                </c:pt>
                <c:pt idx="134">
                  <c:v>41043</c:v>
                </c:pt>
                <c:pt idx="135">
                  <c:v>41044</c:v>
                </c:pt>
                <c:pt idx="136">
                  <c:v>41045</c:v>
                </c:pt>
                <c:pt idx="137">
                  <c:v>41046</c:v>
                </c:pt>
                <c:pt idx="138">
                  <c:v>41047</c:v>
                </c:pt>
                <c:pt idx="139">
                  <c:v>41048</c:v>
                </c:pt>
                <c:pt idx="140">
                  <c:v>41049</c:v>
                </c:pt>
                <c:pt idx="141">
                  <c:v>41050</c:v>
                </c:pt>
                <c:pt idx="142">
                  <c:v>41051</c:v>
                </c:pt>
                <c:pt idx="143">
                  <c:v>41052</c:v>
                </c:pt>
                <c:pt idx="144">
                  <c:v>41053</c:v>
                </c:pt>
                <c:pt idx="145">
                  <c:v>41054</c:v>
                </c:pt>
                <c:pt idx="146">
                  <c:v>41055</c:v>
                </c:pt>
                <c:pt idx="147">
                  <c:v>41056</c:v>
                </c:pt>
                <c:pt idx="148">
                  <c:v>41057</c:v>
                </c:pt>
                <c:pt idx="149">
                  <c:v>41058</c:v>
                </c:pt>
                <c:pt idx="150">
                  <c:v>41059</c:v>
                </c:pt>
                <c:pt idx="151">
                  <c:v>41060</c:v>
                </c:pt>
                <c:pt idx="152">
                  <c:v>41061</c:v>
                </c:pt>
                <c:pt idx="153">
                  <c:v>41062</c:v>
                </c:pt>
                <c:pt idx="154">
                  <c:v>41063</c:v>
                </c:pt>
                <c:pt idx="155">
                  <c:v>41064</c:v>
                </c:pt>
                <c:pt idx="156">
                  <c:v>41065</c:v>
                </c:pt>
                <c:pt idx="157">
                  <c:v>41066</c:v>
                </c:pt>
                <c:pt idx="158">
                  <c:v>41067</c:v>
                </c:pt>
                <c:pt idx="159">
                  <c:v>41068</c:v>
                </c:pt>
                <c:pt idx="160">
                  <c:v>41069</c:v>
                </c:pt>
                <c:pt idx="161">
                  <c:v>41070</c:v>
                </c:pt>
                <c:pt idx="162">
                  <c:v>41071</c:v>
                </c:pt>
                <c:pt idx="163">
                  <c:v>41072</c:v>
                </c:pt>
                <c:pt idx="164">
                  <c:v>41073</c:v>
                </c:pt>
                <c:pt idx="165">
                  <c:v>41074</c:v>
                </c:pt>
                <c:pt idx="166">
                  <c:v>41075</c:v>
                </c:pt>
                <c:pt idx="167">
                  <c:v>41076</c:v>
                </c:pt>
                <c:pt idx="168">
                  <c:v>41077</c:v>
                </c:pt>
                <c:pt idx="169">
                  <c:v>41078</c:v>
                </c:pt>
                <c:pt idx="170">
                  <c:v>41079</c:v>
                </c:pt>
                <c:pt idx="171">
                  <c:v>41080</c:v>
                </c:pt>
                <c:pt idx="172">
                  <c:v>41081</c:v>
                </c:pt>
                <c:pt idx="173">
                  <c:v>41082</c:v>
                </c:pt>
                <c:pt idx="174">
                  <c:v>41083</c:v>
                </c:pt>
                <c:pt idx="175">
                  <c:v>41084</c:v>
                </c:pt>
                <c:pt idx="176">
                  <c:v>41085</c:v>
                </c:pt>
                <c:pt idx="177">
                  <c:v>41086</c:v>
                </c:pt>
                <c:pt idx="178">
                  <c:v>41087</c:v>
                </c:pt>
                <c:pt idx="179">
                  <c:v>41088</c:v>
                </c:pt>
                <c:pt idx="180">
                  <c:v>41089</c:v>
                </c:pt>
                <c:pt idx="181">
                  <c:v>41090</c:v>
                </c:pt>
                <c:pt idx="182">
                  <c:v>41091</c:v>
                </c:pt>
                <c:pt idx="183">
                  <c:v>41092</c:v>
                </c:pt>
                <c:pt idx="184">
                  <c:v>41093</c:v>
                </c:pt>
                <c:pt idx="185">
                  <c:v>41094</c:v>
                </c:pt>
                <c:pt idx="186">
                  <c:v>41095</c:v>
                </c:pt>
                <c:pt idx="187">
                  <c:v>41096</c:v>
                </c:pt>
                <c:pt idx="188">
                  <c:v>41097</c:v>
                </c:pt>
                <c:pt idx="189">
                  <c:v>41098</c:v>
                </c:pt>
                <c:pt idx="190">
                  <c:v>41099</c:v>
                </c:pt>
                <c:pt idx="191">
                  <c:v>41100</c:v>
                </c:pt>
                <c:pt idx="192">
                  <c:v>41101</c:v>
                </c:pt>
                <c:pt idx="193">
                  <c:v>41102</c:v>
                </c:pt>
                <c:pt idx="194">
                  <c:v>41103</c:v>
                </c:pt>
                <c:pt idx="195">
                  <c:v>41104</c:v>
                </c:pt>
                <c:pt idx="196">
                  <c:v>41105</c:v>
                </c:pt>
                <c:pt idx="197">
                  <c:v>41106</c:v>
                </c:pt>
                <c:pt idx="198">
                  <c:v>41107</c:v>
                </c:pt>
                <c:pt idx="199">
                  <c:v>41108</c:v>
                </c:pt>
                <c:pt idx="200">
                  <c:v>41109</c:v>
                </c:pt>
                <c:pt idx="201">
                  <c:v>41110</c:v>
                </c:pt>
                <c:pt idx="202">
                  <c:v>41111</c:v>
                </c:pt>
                <c:pt idx="203">
                  <c:v>41112</c:v>
                </c:pt>
                <c:pt idx="204">
                  <c:v>41113</c:v>
                </c:pt>
                <c:pt idx="205">
                  <c:v>41114</c:v>
                </c:pt>
                <c:pt idx="206">
                  <c:v>41115</c:v>
                </c:pt>
                <c:pt idx="207">
                  <c:v>41116</c:v>
                </c:pt>
                <c:pt idx="208">
                  <c:v>41117</c:v>
                </c:pt>
                <c:pt idx="209">
                  <c:v>41118</c:v>
                </c:pt>
                <c:pt idx="210">
                  <c:v>41119</c:v>
                </c:pt>
                <c:pt idx="211">
                  <c:v>41120</c:v>
                </c:pt>
                <c:pt idx="212">
                  <c:v>41121</c:v>
                </c:pt>
                <c:pt idx="213">
                  <c:v>41122</c:v>
                </c:pt>
                <c:pt idx="214">
                  <c:v>41123</c:v>
                </c:pt>
                <c:pt idx="215">
                  <c:v>41124</c:v>
                </c:pt>
                <c:pt idx="216">
                  <c:v>41125</c:v>
                </c:pt>
                <c:pt idx="217">
                  <c:v>41126</c:v>
                </c:pt>
                <c:pt idx="218">
                  <c:v>41127</c:v>
                </c:pt>
                <c:pt idx="219">
                  <c:v>41128</c:v>
                </c:pt>
                <c:pt idx="220">
                  <c:v>41129</c:v>
                </c:pt>
                <c:pt idx="221">
                  <c:v>41130</c:v>
                </c:pt>
                <c:pt idx="222">
                  <c:v>41131</c:v>
                </c:pt>
                <c:pt idx="223">
                  <c:v>41132</c:v>
                </c:pt>
                <c:pt idx="224">
                  <c:v>41133</c:v>
                </c:pt>
                <c:pt idx="225">
                  <c:v>41134</c:v>
                </c:pt>
                <c:pt idx="226">
                  <c:v>41135</c:v>
                </c:pt>
                <c:pt idx="227">
                  <c:v>41136</c:v>
                </c:pt>
                <c:pt idx="228">
                  <c:v>41137</c:v>
                </c:pt>
                <c:pt idx="229">
                  <c:v>41138</c:v>
                </c:pt>
                <c:pt idx="230">
                  <c:v>41139</c:v>
                </c:pt>
                <c:pt idx="231">
                  <c:v>41140</c:v>
                </c:pt>
                <c:pt idx="232">
                  <c:v>41141</c:v>
                </c:pt>
                <c:pt idx="233">
                  <c:v>41142</c:v>
                </c:pt>
                <c:pt idx="234">
                  <c:v>41143</c:v>
                </c:pt>
                <c:pt idx="235">
                  <c:v>41144</c:v>
                </c:pt>
                <c:pt idx="236">
                  <c:v>41145</c:v>
                </c:pt>
                <c:pt idx="237">
                  <c:v>41146</c:v>
                </c:pt>
                <c:pt idx="238">
                  <c:v>41147</c:v>
                </c:pt>
                <c:pt idx="239">
                  <c:v>41148</c:v>
                </c:pt>
                <c:pt idx="240">
                  <c:v>41149</c:v>
                </c:pt>
                <c:pt idx="241">
                  <c:v>41150</c:v>
                </c:pt>
                <c:pt idx="242">
                  <c:v>41151</c:v>
                </c:pt>
                <c:pt idx="243">
                  <c:v>41152</c:v>
                </c:pt>
                <c:pt idx="244">
                  <c:v>41153</c:v>
                </c:pt>
                <c:pt idx="245">
                  <c:v>41154</c:v>
                </c:pt>
                <c:pt idx="246">
                  <c:v>41155</c:v>
                </c:pt>
                <c:pt idx="247">
                  <c:v>41156</c:v>
                </c:pt>
                <c:pt idx="248">
                  <c:v>41157</c:v>
                </c:pt>
                <c:pt idx="249">
                  <c:v>41158</c:v>
                </c:pt>
                <c:pt idx="250">
                  <c:v>41159</c:v>
                </c:pt>
                <c:pt idx="251">
                  <c:v>41160</c:v>
                </c:pt>
                <c:pt idx="252">
                  <c:v>41161</c:v>
                </c:pt>
                <c:pt idx="253">
                  <c:v>41162</c:v>
                </c:pt>
                <c:pt idx="254">
                  <c:v>41163</c:v>
                </c:pt>
                <c:pt idx="255">
                  <c:v>41164</c:v>
                </c:pt>
                <c:pt idx="256">
                  <c:v>41165</c:v>
                </c:pt>
                <c:pt idx="257">
                  <c:v>41166</c:v>
                </c:pt>
                <c:pt idx="258">
                  <c:v>41167</c:v>
                </c:pt>
                <c:pt idx="259">
                  <c:v>41168</c:v>
                </c:pt>
                <c:pt idx="260">
                  <c:v>41169</c:v>
                </c:pt>
                <c:pt idx="261">
                  <c:v>41170</c:v>
                </c:pt>
                <c:pt idx="262">
                  <c:v>41171</c:v>
                </c:pt>
                <c:pt idx="263">
                  <c:v>41172</c:v>
                </c:pt>
                <c:pt idx="264">
                  <c:v>41173</c:v>
                </c:pt>
                <c:pt idx="265">
                  <c:v>41174</c:v>
                </c:pt>
                <c:pt idx="266">
                  <c:v>41175</c:v>
                </c:pt>
                <c:pt idx="267">
                  <c:v>41176</c:v>
                </c:pt>
                <c:pt idx="268">
                  <c:v>41177</c:v>
                </c:pt>
                <c:pt idx="269">
                  <c:v>41178</c:v>
                </c:pt>
                <c:pt idx="270">
                  <c:v>41179</c:v>
                </c:pt>
                <c:pt idx="271">
                  <c:v>41180</c:v>
                </c:pt>
                <c:pt idx="272">
                  <c:v>41181</c:v>
                </c:pt>
                <c:pt idx="273">
                  <c:v>41182</c:v>
                </c:pt>
                <c:pt idx="274">
                  <c:v>41183</c:v>
                </c:pt>
                <c:pt idx="275">
                  <c:v>41184</c:v>
                </c:pt>
                <c:pt idx="276">
                  <c:v>41185</c:v>
                </c:pt>
                <c:pt idx="277">
                  <c:v>41186</c:v>
                </c:pt>
                <c:pt idx="278">
                  <c:v>41187</c:v>
                </c:pt>
                <c:pt idx="279">
                  <c:v>41188</c:v>
                </c:pt>
                <c:pt idx="280">
                  <c:v>41189</c:v>
                </c:pt>
                <c:pt idx="281">
                  <c:v>41190</c:v>
                </c:pt>
                <c:pt idx="282">
                  <c:v>41191</c:v>
                </c:pt>
                <c:pt idx="283">
                  <c:v>41192</c:v>
                </c:pt>
                <c:pt idx="284">
                  <c:v>41193</c:v>
                </c:pt>
                <c:pt idx="285">
                  <c:v>41194</c:v>
                </c:pt>
                <c:pt idx="286">
                  <c:v>41195</c:v>
                </c:pt>
                <c:pt idx="287">
                  <c:v>41196</c:v>
                </c:pt>
                <c:pt idx="288">
                  <c:v>41197</c:v>
                </c:pt>
                <c:pt idx="289">
                  <c:v>41198</c:v>
                </c:pt>
                <c:pt idx="290">
                  <c:v>41199</c:v>
                </c:pt>
                <c:pt idx="291">
                  <c:v>41200</c:v>
                </c:pt>
                <c:pt idx="292">
                  <c:v>41201</c:v>
                </c:pt>
                <c:pt idx="293">
                  <c:v>41202</c:v>
                </c:pt>
                <c:pt idx="294">
                  <c:v>41203</c:v>
                </c:pt>
                <c:pt idx="295">
                  <c:v>41204</c:v>
                </c:pt>
                <c:pt idx="296">
                  <c:v>41205</c:v>
                </c:pt>
                <c:pt idx="297">
                  <c:v>41206</c:v>
                </c:pt>
                <c:pt idx="298">
                  <c:v>41207</c:v>
                </c:pt>
                <c:pt idx="299">
                  <c:v>41208</c:v>
                </c:pt>
                <c:pt idx="300">
                  <c:v>41209</c:v>
                </c:pt>
                <c:pt idx="301">
                  <c:v>41210</c:v>
                </c:pt>
                <c:pt idx="302">
                  <c:v>41211</c:v>
                </c:pt>
                <c:pt idx="303">
                  <c:v>41212</c:v>
                </c:pt>
                <c:pt idx="304">
                  <c:v>41213</c:v>
                </c:pt>
                <c:pt idx="305">
                  <c:v>41214</c:v>
                </c:pt>
                <c:pt idx="306">
                  <c:v>41215</c:v>
                </c:pt>
                <c:pt idx="307">
                  <c:v>41216</c:v>
                </c:pt>
                <c:pt idx="308">
                  <c:v>41217</c:v>
                </c:pt>
                <c:pt idx="309">
                  <c:v>41218</c:v>
                </c:pt>
                <c:pt idx="310">
                  <c:v>41219</c:v>
                </c:pt>
                <c:pt idx="311">
                  <c:v>41220</c:v>
                </c:pt>
                <c:pt idx="312">
                  <c:v>41221</c:v>
                </c:pt>
                <c:pt idx="313">
                  <c:v>41222</c:v>
                </c:pt>
                <c:pt idx="314">
                  <c:v>41223</c:v>
                </c:pt>
                <c:pt idx="315">
                  <c:v>41224</c:v>
                </c:pt>
                <c:pt idx="316">
                  <c:v>41225</c:v>
                </c:pt>
                <c:pt idx="317">
                  <c:v>41226</c:v>
                </c:pt>
                <c:pt idx="318">
                  <c:v>41227</c:v>
                </c:pt>
                <c:pt idx="319">
                  <c:v>41228</c:v>
                </c:pt>
                <c:pt idx="320">
                  <c:v>41229</c:v>
                </c:pt>
                <c:pt idx="321">
                  <c:v>41230</c:v>
                </c:pt>
                <c:pt idx="322">
                  <c:v>41231</c:v>
                </c:pt>
                <c:pt idx="323">
                  <c:v>41232</c:v>
                </c:pt>
                <c:pt idx="324">
                  <c:v>41233</c:v>
                </c:pt>
                <c:pt idx="325">
                  <c:v>41234</c:v>
                </c:pt>
                <c:pt idx="326">
                  <c:v>41235</c:v>
                </c:pt>
                <c:pt idx="327">
                  <c:v>41236</c:v>
                </c:pt>
                <c:pt idx="328">
                  <c:v>41237</c:v>
                </c:pt>
                <c:pt idx="329">
                  <c:v>41238</c:v>
                </c:pt>
                <c:pt idx="330">
                  <c:v>41239</c:v>
                </c:pt>
                <c:pt idx="331">
                  <c:v>41240</c:v>
                </c:pt>
                <c:pt idx="332">
                  <c:v>41241</c:v>
                </c:pt>
                <c:pt idx="333">
                  <c:v>41242</c:v>
                </c:pt>
                <c:pt idx="334">
                  <c:v>41243</c:v>
                </c:pt>
                <c:pt idx="335">
                  <c:v>41244</c:v>
                </c:pt>
                <c:pt idx="336">
                  <c:v>41245</c:v>
                </c:pt>
                <c:pt idx="337">
                  <c:v>41246</c:v>
                </c:pt>
                <c:pt idx="338">
                  <c:v>41247</c:v>
                </c:pt>
                <c:pt idx="339">
                  <c:v>41248</c:v>
                </c:pt>
                <c:pt idx="340">
                  <c:v>41249</c:v>
                </c:pt>
                <c:pt idx="341">
                  <c:v>41250</c:v>
                </c:pt>
                <c:pt idx="342">
                  <c:v>41251</c:v>
                </c:pt>
                <c:pt idx="343">
                  <c:v>41252</c:v>
                </c:pt>
                <c:pt idx="344">
                  <c:v>41253</c:v>
                </c:pt>
                <c:pt idx="345">
                  <c:v>41254</c:v>
                </c:pt>
                <c:pt idx="346">
                  <c:v>41255</c:v>
                </c:pt>
                <c:pt idx="347">
                  <c:v>41256</c:v>
                </c:pt>
                <c:pt idx="348">
                  <c:v>41257</c:v>
                </c:pt>
                <c:pt idx="349">
                  <c:v>41258</c:v>
                </c:pt>
                <c:pt idx="350">
                  <c:v>41259</c:v>
                </c:pt>
                <c:pt idx="351">
                  <c:v>41260</c:v>
                </c:pt>
                <c:pt idx="352">
                  <c:v>41261</c:v>
                </c:pt>
                <c:pt idx="353">
                  <c:v>41262</c:v>
                </c:pt>
                <c:pt idx="354">
                  <c:v>41263</c:v>
                </c:pt>
                <c:pt idx="355">
                  <c:v>41264</c:v>
                </c:pt>
                <c:pt idx="356">
                  <c:v>41265</c:v>
                </c:pt>
                <c:pt idx="357">
                  <c:v>41266</c:v>
                </c:pt>
                <c:pt idx="358">
                  <c:v>41267</c:v>
                </c:pt>
                <c:pt idx="359">
                  <c:v>41268</c:v>
                </c:pt>
                <c:pt idx="360">
                  <c:v>41269</c:v>
                </c:pt>
                <c:pt idx="361">
                  <c:v>41270</c:v>
                </c:pt>
                <c:pt idx="362">
                  <c:v>41271</c:v>
                </c:pt>
                <c:pt idx="363">
                  <c:v>41272</c:v>
                </c:pt>
                <c:pt idx="364">
                  <c:v>41273</c:v>
                </c:pt>
              </c:numCache>
            </c:numRef>
          </c:cat>
          <c:val>
            <c:numRef>
              <c:f>CY_2012performance!$D$2:$D$366</c:f>
              <c:numCache>
                <c:formatCode>General</c:formatCode>
                <c:ptCount val="365"/>
                <c:pt idx="0">
                  <c:v>240</c:v>
                </c:pt>
                <c:pt idx="1">
                  <c:v>240</c:v>
                </c:pt>
                <c:pt idx="2">
                  <c:v>240</c:v>
                </c:pt>
                <c:pt idx="3">
                  <c:v>240</c:v>
                </c:pt>
                <c:pt idx="4">
                  <c:v>240</c:v>
                </c:pt>
                <c:pt idx="5">
                  <c:v>240</c:v>
                </c:pt>
                <c:pt idx="6">
                  <c:v>240</c:v>
                </c:pt>
                <c:pt idx="7">
                  <c:v>240</c:v>
                </c:pt>
                <c:pt idx="8">
                  <c:v>240</c:v>
                </c:pt>
                <c:pt idx="9">
                  <c:v>240</c:v>
                </c:pt>
                <c:pt idx="10">
                  <c:v>240</c:v>
                </c:pt>
                <c:pt idx="11">
                  <c:v>240</c:v>
                </c:pt>
                <c:pt idx="12">
                  <c:v>240</c:v>
                </c:pt>
                <c:pt idx="13">
                  <c:v>240</c:v>
                </c:pt>
                <c:pt idx="14">
                  <c:v>240</c:v>
                </c:pt>
                <c:pt idx="15">
                  <c:v>240</c:v>
                </c:pt>
                <c:pt idx="16">
                  <c:v>240</c:v>
                </c:pt>
                <c:pt idx="17">
                  <c:v>240</c:v>
                </c:pt>
                <c:pt idx="18">
                  <c:v>240</c:v>
                </c:pt>
                <c:pt idx="19">
                  <c:v>240</c:v>
                </c:pt>
                <c:pt idx="20">
                  <c:v>240</c:v>
                </c:pt>
                <c:pt idx="21">
                  <c:v>240</c:v>
                </c:pt>
                <c:pt idx="22">
                  <c:v>240</c:v>
                </c:pt>
                <c:pt idx="23">
                  <c:v>240</c:v>
                </c:pt>
                <c:pt idx="24">
                  <c:v>240</c:v>
                </c:pt>
                <c:pt idx="25">
                  <c:v>240</c:v>
                </c:pt>
                <c:pt idx="26">
                  <c:v>240</c:v>
                </c:pt>
                <c:pt idx="27">
                  <c:v>240</c:v>
                </c:pt>
                <c:pt idx="28">
                  <c:v>240</c:v>
                </c:pt>
                <c:pt idx="29">
                  <c:v>240</c:v>
                </c:pt>
                <c:pt idx="30">
                  <c:v>240</c:v>
                </c:pt>
                <c:pt idx="31">
                  <c:v>239.82758620689654</c:v>
                </c:pt>
                <c:pt idx="32">
                  <c:v>239.65517241379311</c:v>
                </c:pt>
                <c:pt idx="33">
                  <c:v>239.48275862068965</c:v>
                </c:pt>
                <c:pt idx="34">
                  <c:v>239.31034482758622</c:v>
                </c:pt>
                <c:pt idx="35">
                  <c:v>239.13793103448276</c:v>
                </c:pt>
                <c:pt idx="36">
                  <c:v>238.9655172413793</c:v>
                </c:pt>
                <c:pt idx="37">
                  <c:v>238.79310344827587</c:v>
                </c:pt>
                <c:pt idx="38">
                  <c:v>238.62068965517241</c:v>
                </c:pt>
                <c:pt idx="39">
                  <c:v>238.44827586206895</c:v>
                </c:pt>
                <c:pt idx="40">
                  <c:v>238.27586206896552</c:v>
                </c:pt>
                <c:pt idx="41">
                  <c:v>238.10344827586206</c:v>
                </c:pt>
                <c:pt idx="42">
                  <c:v>237.93103448275863</c:v>
                </c:pt>
                <c:pt idx="43">
                  <c:v>237.75862068965517</c:v>
                </c:pt>
                <c:pt idx="44">
                  <c:v>237.58620689655172</c:v>
                </c:pt>
                <c:pt idx="45">
                  <c:v>237.41379310344828</c:v>
                </c:pt>
                <c:pt idx="46">
                  <c:v>237.24137931034483</c:v>
                </c:pt>
                <c:pt idx="47">
                  <c:v>237.06896551724137</c:v>
                </c:pt>
                <c:pt idx="48">
                  <c:v>236.89655172413794</c:v>
                </c:pt>
                <c:pt idx="49">
                  <c:v>236.72413793103448</c:v>
                </c:pt>
                <c:pt idx="50">
                  <c:v>236.55172413793105</c:v>
                </c:pt>
                <c:pt idx="51">
                  <c:v>236.37931034482759</c:v>
                </c:pt>
                <c:pt idx="52">
                  <c:v>236.20689655172413</c:v>
                </c:pt>
                <c:pt idx="53">
                  <c:v>236.0344827586207</c:v>
                </c:pt>
                <c:pt idx="54">
                  <c:v>235.86206896551724</c:v>
                </c:pt>
                <c:pt idx="55">
                  <c:v>235.68965517241378</c:v>
                </c:pt>
                <c:pt idx="56">
                  <c:v>235.51724137931035</c:v>
                </c:pt>
                <c:pt idx="57">
                  <c:v>235.34482758620689</c:v>
                </c:pt>
                <c:pt idx="58">
                  <c:v>235.17241379310346</c:v>
                </c:pt>
                <c:pt idx="59">
                  <c:v>235</c:v>
                </c:pt>
                <c:pt idx="60">
                  <c:v>234.83870967741936</c:v>
                </c:pt>
                <c:pt idx="61">
                  <c:v>234.67741935483872</c:v>
                </c:pt>
                <c:pt idx="62">
                  <c:v>234.51612903225808</c:v>
                </c:pt>
                <c:pt idx="63">
                  <c:v>234.35483870967741</c:v>
                </c:pt>
                <c:pt idx="64">
                  <c:v>234.19354838709677</c:v>
                </c:pt>
                <c:pt idx="65">
                  <c:v>234.03225806451613</c:v>
                </c:pt>
                <c:pt idx="66">
                  <c:v>233.87096774193549</c:v>
                </c:pt>
                <c:pt idx="67">
                  <c:v>233.70967741935485</c:v>
                </c:pt>
                <c:pt idx="68">
                  <c:v>233.54838709677421</c:v>
                </c:pt>
                <c:pt idx="69">
                  <c:v>233.38709677419354</c:v>
                </c:pt>
                <c:pt idx="70">
                  <c:v>233.2258064516129</c:v>
                </c:pt>
                <c:pt idx="71">
                  <c:v>233.06451612903226</c:v>
                </c:pt>
                <c:pt idx="72">
                  <c:v>232.90322580645162</c:v>
                </c:pt>
                <c:pt idx="73">
                  <c:v>232.74193548387098</c:v>
                </c:pt>
                <c:pt idx="74">
                  <c:v>232.58064516129033</c:v>
                </c:pt>
                <c:pt idx="75">
                  <c:v>232.41935483870967</c:v>
                </c:pt>
                <c:pt idx="76">
                  <c:v>232.25806451612902</c:v>
                </c:pt>
                <c:pt idx="77">
                  <c:v>232.09677419354838</c:v>
                </c:pt>
                <c:pt idx="78">
                  <c:v>231.93548387096774</c:v>
                </c:pt>
                <c:pt idx="79">
                  <c:v>231.7741935483871</c:v>
                </c:pt>
                <c:pt idx="80">
                  <c:v>231.61290322580646</c:v>
                </c:pt>
                <c:pt idx="81">
                  <c:v>231.45161290322579</c:v>
                </c:pt>
                <c:pt idx="82">
                  <c:v>231.29032258064515</c:v>
                </c:pt>
                <c:pt idx="83">
                  <c:v>231.12903225806451</c:v>
                </c:pt>
                <c:pt idx="84">
                  <c:v>230.96774193548387</c:v>
                </c:pt>
                <c:pt idx="85">
                  <c:v>230.80645161290323</c:v>
                </c:pt>
                <c:pt idx="86">
                  <c:v>230.64516129032259</c:v>
                </c:pt>
                <c:pt idx="87">
                  <c:v>230.48387096774195</c:v>
                </c:pt>
                <c:pt idx="88">
                  <c:v>230.32258064516128</c:v>
                </c:pt>
                <c:pt idx="89">
                  <c:v>230.16129032258064</c:v>
                </c:pt>
                <c:pt idx="90">
                  <c:v>230</c:v>
                </c:pt>
                <c:pt idx="91">
                  <c:v>229.83333333333334</c:v>
                </c:pt>
                <c:pt idx="92">
                  <c:v>229.66666666666666</c:v>
                </c:pt>
                <c:pt idx="93">
                  <c:v>229.5</c:v>
                </c:pt>
                <c:pt idx="94">
                  <c:v>229.33333333333334</c:v>
                </c:pt>
                <c:pt idx="95">
                  <c:v>229.16666666666666</c:v>
                </c:pt>
                <c:pt idx="96">
                  <c:v>229</c:v>
                </c:pt>
                <c:pt idx="97">
                  <c:v>228.83333333333334</c:v>
                </c:pt>
                <c:pt idx="98">
                  <c:v>228.66666666666666</c:v>
                </c:pt>
                <c:pt idx="99">
                  <c:v>228.5</c:v>
                </c:pt>
                <c:pt idx="100">
                  <c:v>228.33333333333334</c:v>
                </c:pt>
                <c:pt idx="101">
                  <c:v>228.16666666666666</c:v>
                </c:pt>
                <c:pt idx="102">
                  <c:v>228</c:v>
                </c:pt>
                <c:pt idx="103">
                  <c:v>227.83333333333334</c:v>
                </c:pt>
                <c:pt idx="104">
                  <c:v>227.66666666666666</c:v>
                </c:pt>
                <c:pt idx="105">
                  <c:v>227.5</c:v>
                </c:pt>
                <c:pt idx="106">
                  <c:v>227.33333333333334</c:v>
                </c:pt>
                <c:pt idx="107">
                  <c:v>227.16666666666666</c:v>
                </c:pt>
                <c:pt idx="108">
                  <c:v>227</c:v>
                </c:pt>
                <c:pt idx="109">
                  <c:v>226.83333333333334</c:v>
                </c:pt>
                <c:pt idx="110">
                  <c:v>226.66666666666666</c:v>
                </c:pt>
                <c:pt idx="111">
                  <c:v>226.5</c:v>
                </c:pt>
                <c:pt idx="112">
                  <c:v>226.33333333333334</c:v>
                </c:pt>
                <c:pt idx="113">
                  <c:v>226.16666666666666</c:v>
                </c:pt>
                <c:pt idx="114">
                  <c:v>226</c:v>
                </c:pt>
                <c:pt idx="115">
                  <c:v>225.83333333333334</c:v>
                </c:pt>
                <c:pt idx="116">
                  <c:v>225.66666666666666</c:v>
                </c:pt>
                <c:pt idx="117">
                  <c:v>225.5</c:v>
                </c:pt>
                <c:pt idx="118">
                  <c:v>225.33333333333334</c:v>
                </c:pt>
                <c:pt idx="119">
                  <c:v>225.16666666666666</c:v>
                </c:pt>
                <c:pt idx="120">
                  <c:v>225</c:v>
                </c:pt>
                <c:pt idx="121">
                  <c:v>224.83870967741936</c:v>
                </c:pt>
                <c:pt idx="122">
                  <c:v>224.67741935483872</c:v>
                </c:pt>
                <c:pt idx="123">
                  <c:v>224.51612903225808</c:v>
                </c:pt>
                <c:pt idx="124">
                  <c:v>224.35483870967741</c:v>
                </c:pt>
                <c:pt idx="125">
                  <c:v>224.19354838709677</c:v>
                </c:pt>
                <c:pt idx="126">
                  <c:v>224.03225806451613</c:v>
                </c:pt>
                <c:pt idx="127">
                  <c:v>223.87096774193549</c:v>
                </c:pt>
                <c:pt idx="128">
                  <c:v>223.70967741935485</c:v>
                </c:pt>
                <c:pt idx="129">
                  <c:v>223.54838709677421</c:v>
                </c:pt>
                <c:pt idx="130">
                  <c:v>223.38709677419354</c:v>
                </c:pt>
                <c:pt idx="131">
                  <c:v>223.2258064516129</c:v>
                </c:pt>
                <c:pt idx="132">
                  <c:v>223.06451612903226</c:v>
                </c:pt>
                <c:pt idx="133">
                  <c:v>222.90322580645162</c:v>
                </c:pt>
                <c:pt idx="134">
                  <c:v>222.74193548387098</c:v>
                </c:pt>
                <c:pt idx="135">
                  <c:v>222.58064516129033</c:v>
                </c:pt>
                <c:pt idx="136">
                  <c:v>222.41935483870967</c:v>
                </c:pt>
                <c:pt idx="137">
                  <c:v>222.25806451612902</c:v>
                </c:pt>
                <c:pt idx="138">
                  <c:v>222.09677419354838</c:v>
                </c:pt>
                <c:pt idx="139">
                  <c:v>221.93548387096774</c:v>
                </c:pt>
                <c:pt idx="140">
                  <c:v>221.7741935483871</c:v>
                </c:pt>
                <c:pt idx="141">
                  <c:v>221.61290322580646</c:v>
                </c:pt>
                <c:pt idx="142">
                  <c:v>221.45161290322579</c:v>
                </c:pt>
                <c:pt idx="143">
                  <c:v>221.29032258064515</c:v>
                </c:pt>
                <c:pt idx="144">
                  <c:v>221.12903225806451</c:v>
                </c:pt>
                <c:pt idx="145">
                  <c:v>220.96774193548387</c:v>
                </c:pt>
                <c:pt idx="146">
                  <c:v>220.80645161290323</c:v>
                </c:pt>
                <c:pt idx="147">
                  <c:v>220.64516129032259</c:v>
                </c:pt>
                <c:pt idx="148">
                  <c:v>220.48387096774195</c:v>
                </c:pt>
                <c:pt idx="149">
                  <c:v>220.32258064516128</c:v>
                </c:pt>
                <c:pt idx="150">
                  <c:v>220.16129032258064</c:v>
                </c:pt>
                <c:pt idx="151">
                  <c:v>220</c:v>
                </c:pt>
                <c:pt idx="152">
                  <c:v>220</c:v>
                </c:pt>
                <c:pt idx="153">
                  <c:v>220</c:v>
                </c:pt>
                <c:pt idx="154">
                  <c:v>220</c:v>
                </c:pt>
                <c:pt idx="155">
                  <c:v>220</c:v>
                </c:pt>
                <c:pt idx="156">
                  <c:v>220</c:v>
                </c:pt>
                <c:pt idx="157">
                  <c:v>220</c:v>
                </c:pt>
                <c:pt idx="158">
                  <c:v>220</c:v>
                </c:pt>
                <c:pt idx="159">
                  <c:v>220</c:v>
                </c:pt>
                <c:pt idx="160">
                  <c:v>220</c:v>
                </c:pt>
                <c:pt idx="161">
                  <c:v>220</c:v>
                </c:pt>
                <c:pt idx="162">
                  <c:v>220</c:v>
                </c:pt>
                <c:pt idx="163">
                  <c:v>220</c:v>
                </c:pt>
                <c:pt idx="164">
                  <c:v>220</c:v>
                </c:pt>
                <c:pt idx="165">
                  <c:v>220</c:v>
                </c:pt>
                <c:pt idx="166">
                  <c:v>220</c:v>
                </c:pt>
                <c:pt idx="167">
                  <c:v>220</c:v>
                </c:pt>
                <c:pt idx="168">
                  <c:v>220</c:v>
                </c:pt>
                <c:pt idx="169">
                  <c:v>220</c:v>
                </c:pt>
                <c:pt idx="170">
                  <c:v>220</c:v>
                </c:pt>
                <c:pt idx="171">
                  <c:v>220</c:v>
                </c:pt>
                <c:pt idx="172">
                  <c:v>220</c:v>
                </c:pt>
                <c:pt idx="173">
                  <c:v>220</c:v>
                </c:pt>
                <c:pt idx="174">
                  <c:v>220</c:v>
                </c:pt>
                <c:pt idx="175">
                  <c:v>220</c:v>
                </c:pt>
                <c:pt idx="176">
                  <c:v>220</c:v>
                </c:pt>
                <c:pt idx="177">
                  <c:v>220</c:v>
                </c:pt>
                <c:pt idx="178">
                  <c:v>220</c:v>
                </c:pt>
                <c:pt idx="179">
                  <c:v>220</c:v>
                </c:pt>
                <c:pt idx="180">
                  <c:v>220</c:v>
                </c:pt>
                <c:pt idx="181">
                  <c:v>220</c:v>
                </c:pt>
                <c:pt idx="182">
                  <c:v>220.08064516129033</c:v>
                </c:pt>
                <c:pt idx="183">
                  <c:v>220.16129032258064</c:v>
                </c:pt>
                <c:pt idx="184">
                  <c:v>220.24193548387098</c:v>
                </c:pt>
                <c:pt idx="185">
                  <c:v>220.32258064516128</c:v>
                </c:pt>
                <c:pt idx="186">
                  <c:v>220.40322580645162</c:v>
                </c:pt>
                <c:pt idx="187">
                  <c:v>220.48387096774192</c:v>
                </c:pt>
                <c:pt idx="188">
                  <c:v>220.56451612903226</c:v>
                </c:pt>
                <c:pt idx="189">
                  <c:v>220.64516129032259</c:v>
                </c:pt>
                <c:pt idx="190">
                  <c:v>220.7258064516129</c:v>
                </c:pt>
                <c:pt idx="191">
                  <c:v>220.80645161290323</c:v>
                </c:pt>
                <c:pt idx="192">
                  <c:v>220.88709677419354</c:v>
                </c:pt>
                <c:pt idx="193">
                  <c:v>220.96774193548387</c:v>
                </c:pt>
                <c:pt idx="194">
                  <c:v>221.04838709677421</c:v>
                </c:pt>
                <c:pt idx="195">
                  <c:v>221.12903225806451</c:v>
                </c:pt>
                <c:pt idx="196">
                  <c:v>221.20967741935485</c:v>
                </c:pt>
                <c:pt idx="197">
                  <c:v>221.29032258064515</c:v>
                </c:pt>
                <c:pt idx="198">
                  <c:v>221.37096774193549</c:v>
                </c:pt>
                <c:pt idx="199">
                  <c:v>221.45161290322579</c:v>
                </c:pt>
                <c:pt idx="200">
                  <c:v>221.53225806451613</c:v>
                </c:pt>
                <c:pt idx="201">
                  <c:v>221.61290322580646</c:v>
                </c:pt>
                <c:pt idx="202">
                  <c:v>221.69354838709677</c:v>
                </c:pt>
                <c:pt idx="203">
                  <c:v>221.7741935483871</c:v>
                </c:pt>
                <c:pt idx="204">
                  <c:v>221.85483870967741</c:v>
                </c:pt>
                <c:pt idx="205">
                  <c:v>221.93548387096774</c:v>
                </c:pt>
                <c:pt idx="206">
                  <c:v>222.01612903225808</c:v>
                </c:pt>
                <c:pt idx="207">
                  <c:v>222.09677419354838</c:v>
                </c:pt>
                <c:pt idx="208">
                  <c:v>222.17741935483872</c:v>
                </c:pt>
                <c:pt idx="209">
                  <c:v>222.25806451612902</c:v>
                </c:pt>
                <c:pt idx="210">
                  <c:v>222.33870967741936</c:v>
                </c:pt>
                <c:pt idx="211">
                  <c:v>222.41935483870967</c:v>
                </c:pt>
                <c:pt idx="212">
                  <c:v>222.5</c:v>
                </c:pt>
                <c:pt idx="213">
                  <c:v>222.58064516129033</c:v>
                </c:pt>
                <c:pt idx="214">
                  <c:v>222.66129032258064</c:v>
                </c:pt>
                <c:pt idx="215">
                  <c:v>222.74193548387098</c:v>
                </c:pt>
                <c:pt idx="216">
                  <c:v>222.82258064516128</c:v>
                </c:pt>
                <c:pt idx="217">
                  <c:v>222.90322580645162</c:v>
                </c:pt>
                <c:pt idx="218">
                  <c:v>222.98387096774192</c:v>
                </c:pt>
                <c:pt idx="219">
                  <c:v>223.06451612903226</c:v>
                </c:pt>
                <c:pt idx="220">
                  <c:v>223.14516129032259</c:v>
                </c:pt>
                <c:pt idx="221">
                  <c:v>223.2258064516129</c:v>
                </c:pt>
                <c:pt idx="222">
                  <c:v>223.30645161290323</c:v>
                </c:pt>
                <c:pt idx="223">
                  <c:v>223.38709677419354</c:v>
                </c:pt>
                <c:pt idx="224">
                  <c:v>223.46774193548387</c:v>
                </c:pt>
                <c:pt idx="225">
                  <c:v>223.54838709677421</c:v>
                </c:pt>
                <c:pt idx="226">
                  <c:v>223.62903225806451</c:v>
                </c:pt>
                <c:pt idx="227">
                  <c:v>223.70967741935485</c:v>
                </c:pt>
                <c:pt idx="228">
                  <c:v>223.79032258064515</c:v>
                </c:pt>
                <c:pt idx="229">
                  <c:v>223.87096774193549</c:v>
                </c:pt>
                <c:pt idx="230">
                  <c:v>223.95161290322579</c:v>
                </c:pt>
                <c:pt idx="231">
                  <c:v>224.03225806451613</c:v>
                </c:pt>
                <c:pt idx="232">
                  <c:v>224.11290322580646</c:v>
                </c:pt>
                <c:pt idx="233">
                  <c:v>224.19354838709677</c:v>
                </c:pt>
                <c:pt idx="234">
                  <c:v>224.2741935483871</c:v>
                </c:pt>
                <c:pt idx="235">
                  <c:v>224.35483870967741</c:v>
                </c:pt>
                <c:pt idx="236">
                  <c:v>224.43548387096774</c:v>
                </c:pt>
                <c:pt idx="237">
                  <c:v>224.51612903225808</c:v>
                </c:pt>
                <c:pt idx="238">
                  <c:v>224.59677419354838</c:v>
                </c:pt>
                <c:pt idx="239">
                  <c:v>224.67741935483872</c:v>
                </c:pt>
                <c:pt idx="240">
                  <c:v>224.75806451612902</c:v>
                </c:pt>
                <c:pt idx="241">
                  <c:v>224.83870967741936</c:v>
                </c:pt>
                <c:pt idx="242">
                  <c:v>224.91935483870967</c:v>
                </c:pt>
                <c:pt idx="243">
                  <c:v>225</c:v>
                </c:pt>
                <c:pt idx="244">
                  <c:v>225.16666666666666</c:v>
                </c:pt>
                <c:pt idx="245">
                  <c:v>225.33333333333334</c:v>
                </c:pt>
                <c:pt idx="246">
                  <c:v>225.5</c:v>
                </c:pt>
                <c:pt idx="247">
                  <c:v>225.66666666666666</c:v>
                </c:pt>
                <c:pt idx="248">
                  <c:v>225.83333333333334</c:v>
                </c:pt>
                <c:pt idx="249">
                  <c:v>226</c:v>
                </c:pt>
                <c:pt idx="250">
                  <c:v>226.16666666666666</c:v>
                </c:pt>
                <c:pt idx="251">
                  <c:v>226.33333333333334</c:v>
                </c:pt>
                <c:pt idx="252">
                  <c:v>226.5</c:v>
                </c:pt>
                <c:pt idx="253">
                  <c:v>226.66666666666666</c:v>
                </c:pt>
                <c:pt idx="254">
                  <c:v>226.83333333333334</c:v>
                </c:pt>
                <c:pt idx="255">
                  <c:v>227</c:v>
                </c:pt>
                <c:pt idx="256">
                  <c:v>227.16666666666666</c:v>
                </c:pt>
                <c:pt idx="257">
                  <c:v>227.33333333333334</c:v>
                </c:pt>
                <c:pt idx="258">
                  <c:v>227.5</c:v>
                </c:pt>
                <c:pt idx="259">
                  <c:v>227.66666666666666</c:v>
                </c:pt>
                <c:pt idx="260">
                  <c:v>227.83333333333334</c:v>
                </c:pt>
                <c:pt idx="261">
                  <c:v>228</c:v>
                </c:pt>
                <c:pt idx="262">
                  <c:v>228.16666666666666</c:v>
                </c:pt>
                <c:pt idx="263">
                  <c:v>228.33333333333334</c:v>
                </c:pt>
                <c:pt idx="264">
                  <c:v>228.5</c:v>
                </c:pt>
                <c:pt idx="265">
                  <c:v>228.66666666666666</c:v>
                </c:pt>
                <c:pt idx="266">
                  <c:v>228.83333333333334</c:v>
                </c:pt>
                <c:pt idx="267">
                  <c:v>229</c:v>
                </c:pt>
                <c:pt idx="268">
                  <c:v>229.16666666666666</c:v>
                </c:pt>
                <c:pt idx="269">
                  <c:v>229.33333333333334</c:v>
                </c:pt>
                <c:pt idx="270">
                  <c:v>229.5</c:v>
                </c:pt>
                <c:pt idx="271">
                  <c:v>229.66666666666666</c:v>
                </c:pt>
                <c:pt idx="272">
                  <c:v>229.83333333333334</c:v>
                </c:pt>
                <c:pt idx="273">
                  <c:v>230</c:v>
                </c:pt>
                <c:pt idx="274">
                  <c:v>230.16129032258064</c:v>
                </c:pt>
                <c:pt idx="275">
                  <c:v>230.32258064516128</c:v>
                </c:pt>
                <c:pt idx="276">
                  <c:v>230.48387096774192</c:v>
                </c:pt>
                <c:pt idx="277">
                  <c:v>230.64516129032259</c:v>
                </c:pt>
                <c:pt idx="278">
                  <c:v>230.80645161290323</c:v>
                </c:pt>
                <c:pt idx="279">
                  <c:v>230.96774193548387</c:v>
                </c:pt>
                <c:pt idx="280">
                  <c:v>231.12903225806451</c:v>
                </c:pt>
                <c:pt idx="281">
                  <c:v>231.29032258064515</c:v>
                </c:pt>
                <c:pt idx="282">
                  <c:v>231.45161290322579</c:v>
                </c:pt>
                <c:pt idx="283">
                  <c:v>231.61290322580646</c:v>
                </c:pt>
                <c:pt idx="284">
                  <c:v>231.7741935483871</c:v>
                </c:pt>
                <c:pt idx="285">
                  <c:v>231.93548387096774</c:v>
                </c:pt>
                <c:pt idx="286">
                  <c:v>232.09677419354838</c:v>
                </c:pt>
                <c:pt idx="287">
                  <c:v>232.25806451612902</c:v>
                </c:pt>
                <c:pt idx="288">
                  <c:v>232.41935483870967</c:v>
                </c:pt>
                <c:pt idx="289">
                  <c:v>232.58064516129033</c:v>
                </c:pt>
                <c:pt idx="290">
                  <c:v>232.74193548387098</c:v>
                </c:pt>
                <c:pt idx="291">
                  <c:v>232.90322580645162</c:v>
                </c:pt>
                <c:pt idx="292">
                  <c:v>233.06451612903226</c:v>
                </c:pt>
                <c:pt idx="293">
                  <c:v>233.2258064516129</c:v>
                </c:pt>
                <c:pt idx="294">
                  <c:v>233.38709677419354</c:v>
                </c:pt>
                <c:pt idx="295">
                  <c:v>233.54838709677421</c:v>
                </c:pt>
                <c:pt idx="296">
                  <c:v>233.70967741935485</c:v>
                </c:pt>
                <c:pt idx="297">
                  <c:v>233.87096774193549</c:v>
                </c:pt>
                <c:pt idx="298">
                  <c:v>234.03225806451613</c:v>
                </c:pt>
                <c:pt idx="299">
                  <c:v>234.19354838709677</c:v>
                </c:pt>
                <c:pt idx="300">
                  <c:v>234.35483870967741</c:v>
                </c:pt>
                <c:pt idx="301">
                  <c:v>234.51612903225805</c:v>
                </c:pt>
                <c:pt idx="302">
                  <c:v>234.67741935483872</c:v>
                </c:pt>
                <c:pt idx="303">
                  <c:v>234.83870967741936</c:v>
                </c:pt>
                <c:pt idx="304">
                  <c:v>235</c:v>
                </c:pt>
                <c:pt idx="305">
                  <c:v>235.16666666666666</c:v>
                </c:pt>
                <c:pt idx="306">
                  <c:v>235.33333333333334</c:v>
                </c:pt>
                <c:pt idx="307">
                  <c:v>235.5</c:v>
                </c:pt>
                <c:pt idx="308">
                  <c:v>235.66666666666666</c:v>
                </c:pt>
                <c:pt idx="309">
                  <c:v>235.83333333333334</c:v>
                </c:pt>
                <c:pt idx="310">
                  <c:v>236</c:v>
                </c:pt>
                <c:pt idx="311">
                  <c:v>236.16666666666666</c:v>
                </c:pt>
                <c:pt idx="312">
                  <c:v>236.33333333333334</c:v>
                </c:pt>
                <c:pt idx="313">
                  <c:v>236.5</c:v>
                </c:pt>
                <c:pt idx="314">
                  <c:v>236.66666666666666</c:v>
                </c:pt>
                <c:pt idx="315">
                  <c:v>236.83333333333334</c:v>
                </c:pt>
                <c:pt idx="316">
                  <c:v>237</c:v>
                </c:pt>
                <c:pt idx="317">
                  <c:v>237.16666666666666</c:v>
                </c:pt>
                <c:pt idx="318">
                  <c:v>237.33333333333334</c:v>
                </c:pt>
                <c:pt idx="319">
                  <c:v>237.5</c:v>
                </c:pt>
                <c:pt idx="320">
                  <c:v>237.66666666666666</c:v>
                </c:pt>
                <c:pt idx="321">
                  <c:v>237.83333333333334</c:v>
                </c:pt>
                <c:pt idx="322">
                  <c:v>238</c:v>
                </c:pt>
                <c:pt idx="323">
                  <c:v>238.16666666666666</c:v>
                </c:pt>
                <c:pt idx="324">
                  <c:v>238.33333333333334</c:v>
                </c:pt>
                <c:pt idx="325">
                  <c:v>238.5</c:v>
                </c:pt>
                <c:pt idx="326">
                  <c:v>238.66666666666666</c:v>
                </c:pt>
                <c:pt idx="327">
                  <c:v>238.83333333333334</c:v>
                </c:pt>
                <c:pt idx="328">
                  <c:v>239</c:v>
                </c:pt>
                <c:pt idx="329">
                  <c:v>239.16666666666666</c:v>
                </c:pt>
                <c:pt idx="330">
                  <c:v>239.33333333333334</c:v>
                </c:pt>
                <c:pt idx="331">
                  <c:v>239.5</c:v>
                </c:pt>
                <c:pt idx="332">
                  <c:v>239.66666666666666</c:v>
                </c:pt>
                <c:pt idx="333">
                  <c:v>239.83333333333334</c:v>
                </c:pt>
                <c:pt idx="334">
                  <c:v>240</c:v>
                </c:pt>
                <c:pt idx="335">
                  <c:v>240</c:v>
                </c:pt>
                <c:pt idx="336">
                  <c:v>240</c:v>
                </c:pt>
                <c:pt idx="337">
                  <c:v>240</c:v>
                </c:pt>
                <c:pt idx="338">
                  <c:v>240</c:v>
                </c:pt>
                <c:pt idx="339">
                  <c:v>240</c:v>
                </c:pt>
                <c:pt idx="340">
                  <c:v>240</c:v>
                </c:pt>
                <c:pt idx="341">
                  <c:v>240</c:v>
                </c:pt>
                <c:pt idx="342">
                  <c:v>240</c:v>
                </c:pt>
                <c:pt idx="343">
                  <c:v>240</c:v>
                </c:pt>
                <c:pt idx="344">
                  <c:v>240</c:v>
                </c:pt>
                <c:pt idx="345">
                  <c:v>240</c:v>
                </c:pt>
                <c:pt idx="346">
                  <c:v>240</c:v>
                </c:pt>
                <c:pt idx="347">
                  <c:v>240</c:v>
                </c:pt>
                <c:pt idx="348">
                  <c:v>240</c:v>
                </c:pt>
                <c:pt idx="349">
                  <c:v>240</c:v>
                </c:pt>
                <c:pt idx="350">
                  <c:v>240</c:v>
                </c:pt>
                <c:pt idx="351">
                  <c:v>240</c:v>
                </c:pt>
                <c:pt idx="352">
                  <c:v>240</c:v>
                </c:pt>
                <c:pt idx="353">
                  <c:v>240</c:v>
                </c:pt>
                <c:pt idx="354">
                  <c:v>240</c:v>
                </c:pt>
                <c:pt idx="355">
                  <c:v>240</c:v>
                </c:pt>
                <c:pt idx="356">
                  <c:v>240</c:v>
                </c:pt>
                <c:pt idx="357">
                  <c:v>240</c:v>
                </c:pt>
                <c:pt idx="358">
                  <c:v>240</c:v>
                </c:pt>
                <c:pt idx="359">
                  <c:v>240</c:v>
                </c:pt>
                <c:pt idx="360">
                  <c:v>240</c:v>
                </c:pt>
                <c:pt idx="361">
                  <c:v>240</c:v>
                </c:pt>
                <c:pt idx="362">
                  <c:v>240</c:v>
                </c:pt>
                <c:pt idx="363">
                  <c:v>240</c:v>
                </c:pt>
                <c:pt idx="364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6E-4661-9B4C-33D8D78E9304}"/>
            </c:ext>
          </c:extLst>
        </c:ser>
        <c:ser>
          <c:idx val="4"/>
          <c:order val="4"/>
          <c:tx>
            <c:strRef>
              <c:f>CY_2012performance!$E$1</c:f>
              <c:strCache>
                <c:ptCount val="1"/>
                <c:pt idx="0">
                  <c:v>嚴重下限標高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CY_2012performance!$F$2:$F$366</c:f>
              <c:numCache>
                <c:formatCode>m/d/yyyy</c:formatCode>
                <c:ptCount val="365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  <c:pt idx="31">
                  <c:v>40940</c:v>
                </c:pt>
                <c:pt idx="32">
                  <c:v>40941</c:v>
                </c:pt>
                <c:pt idx="33">
                  <c:v>40942</c:v>
                </c:pt>
                <c:pt idx="34">
                  <c:v>40943</c:v>
                </c:pt>
                <c:pt idx="35">
                  <c:v>40944</c:v>
                </c:pt>
                <c:pt idx="36">
                  <c:v>40945</c:v>
                </c:pt>
                <c:pt idx="37">
                  <c:v>40946</c:v>
                </c:pt>
                <c:pt idx="38">
                  <c:v>40947</c:v>
                </c:pt>
                <c:pt idx="39">
                  <c:v>40948</c:v>
                </c:pt>
                <c:pt idx="40">
                  <c:v>40949</c:v>
                </c:pt>
                <c:pt idx="41">
                  <c:v>40950</c:v>
                </c:pt>
                <c:pt idx="42">
                  <c:v>40951</c:v>
                </c:pt>
                <c:pt idx="43">
                  <c:v>40952</c:v>
                </c:pt>
                <c:pt idx="44">
                  <c:v>40953</c:v>
                </c:pt>
                <c:pt idx="45">
                  <c:v>40954</c:v>
                </c:pt>
                <c:pt idx="46">
                  <c:v>40955</c:v>
                </c:pt>
                <c:pt idx="47">
                  <c:v>40956</c:v>
                </c:pt>
                <c:pt idx="48">
                  <c:v>40957</c:v>
                </c:pt>
                <c:pt idx="49">
                  <c:v>40958</c:v>
                </c:pt>
                <c:pt idx="50">
                  <c:v>40959</c:v>
                </c:pt>
                <c:pt idx="51">
                  <c:v>40960</c:v>
                </c:pt>
                <c:pt idx="52">
                  <c:v>40961</c:v>
                </c:pt>
                <c:pt idx="53">
                  <c:v>40962</c:v>
                </c:pt>
                <c:pt idx="54">
                  <c:v>40963</c:v>
                </c:pt>
                <c:pt idx="55">
                  <c:v>40964</c:v>
                </c:pt>
                <c:pt idx="56">
                  <c:v>40965</c:v>
                </c:pt>
                <c:pt idx="57">
                  <c:v>40966</c:v>
                </c:pt>
                <c:pt idx="58">
                  <c:v>40967</c:v>
                </c:pt>
                <c:pt idx="59">
                  <c:v>40968</c:v>
                </c:pt>
                <c:pt idx="60">
                  <c:v>40969</c:v>
                </c:pt>
                <c:pt idx="61">
                  <c:v>40970</c:v>
                </c:pt>
                <c:pt idx="62">
                  <c:v>40971</c:v>
                </c:pt>
                <c:pt idx="63">
                  <c:v>40972</c:v>
                </c:pt>
                <c:pt idx="64">
                  <c:v>40973</c:v>
                </c:pt>
                <c:pt idx="65">
                  <c:v>40974</c:v>
                </c:pt>
                <c:pt idx="66">
                  <c:v>40975</c:v>
                </c:pt>
                <c:pt idx="67">
                  <c:v>40976</c:v>
                </c:pt>
                <c:pt idx="68">
                  <c:v>40977</c:v>
                </c:pt>
                <c:pt idx="69">
                  <c:v>40978</c:v>
                </c:pt>
                <c:pt idx="70">
                  <c:v>40979</c:v>
                </c:pt>
                <c:pt idx="71">
                  <c:v>40980</c:v>
                </c:pt>
                <c:pt idx="72">
                  <c:v>40981</c:v>
                </c:pt>
                <c:pt idx="73">
                  <c:v>40982</c:v>
                </c:pt>
                <c:pt idx="74">
                  <c:v>40983</c:v>
                </c:pt>
                <c:pt idx="75">
                  <c:v>40984</c:v>
                </c:pt>
                <c:pt idx="76">
                  <c:v>40985</c:v>
                </c:pt>
                <c:pt idx="77">
                  <c:v>40986</c:v>
                </c:pt>
                <c:pt idx="78">
                  <c:v>40987</c:v>
                </c:pt>
                <c:pt idx="79">
                  <c:v>40988</c:v>
                </c:pt>
                <c:pt idx="80">
                  <c:v>40989</c:v>
                </c:pt>
                <c:pt idx="81">
                  <c:v>40990</c:v>
                </c:pt>
                <c:pt idx="82">
                  <c:v>40991</c:v>
                </c:pt>
                <c:pt idx="83">
                  <c:v>40992</c:v>
                </c:pt>
                <c:pt idx="84">
                  <c:v>40993</c:v>
                </c:pt>
                <c:pt idx="85">
                  <c:v>40994</c:v>
                </c:pt>
                <c:pt idx="86">
                  <c:v>40995</c:v>
                </c:pt>
                <c:pt idx="87">
                  <c:v>40996</c:v>
                </c:pt>
                <c:pt idx="88">
                  <c:v>40997</c:v>
                </c:pt>
                <c:pt idx="89">
                  <c:v>40998</c:v>
                </c:pt>
                <c:pt idx="90">
                  <c:v>40999</c:v>
                </c:pt>
                <c:pt idx="91">
                  <c:v>41000</c:v>
                </c:pt>
                <c:pt idx="92">
                  <c:v>41001</c:v>
                </c:pt>
                <c:pt idx="93">
                  <c:v>41002</c:v>
                </c:pt>
                <c:pt idx="94">
                  <c:v>41003</c:v>
                </c:pt>
                <c:pt idx="95">
                  <c:v>41004</c:v>
                </c:pt>
                <c:pt idx="96">
                  <c:v>41005</c:v>
                </c:pt>
                <c:pt idx="97">
                  <c:v>41006</c:v>
                </c:pt>
                <c:pt idx="98">
                  <c:v>41007</c:v>
                </c:pt>
                <c:pt idx="99">
                  <c:v>41008</c:v>
                </c:pt>
                <c:pt idx="100">
                  <c:v>41009</c:v>
                </c:pt>
                <c:pt idx="101">
                  <c:v>41010</c:v>
                </c:pt>
                <c:pt idx="102">
                  <c:v>41011</c:v>
                </c:pt>
                <c:pt idx="103">
                  <c:v>41012</c:v>
                </c:pt>
                <c:pt idx="104">
                  <c:v>41013</c:v>
                </c:pt>
                <c:pt idx="105">
                  <c:v>41014</c:v>
                </c:pt>
                <c:pt idx="106">
                  <c:v>41015</c:v>
                </c:pt>
                <c:pt idx="107">
                  <c:v>41016</c:v>
                </c:pt>
                <c:pt idx="108">
                  <c:v>41017</c:v>
                </c:pt>
                <c:pt idx="109">
                  <c:v>41018</c:v>
                </c:pt>
                <c:pt idx="110">
                  <c:v>41019</c:v>
                </c:pt>
                <c:pt idx="111">
                  <c:v>41020</c:v>
                </c:pt>
                <c:pt idx="112">
                  <c:v>41021</c:v>
                </c:pt>
                <c:pt idx="113">
                  <c:v>41022</c:v>
                </c:pt>
                <c:pt idx="114">
                  <c:v>41023</c:v>
                </c:pt>
                <c:pt idx="115">
                  <c:v>41024</c:v>
                </c:pt>
                <c:pt idx="116">
                  <c:v>41025</c:v>
                </c:pt>
                <c:pt idx="117">
                  <c:v>41026</c:v>
                </c:pt>
                <c:pt idx="118">
                  <c:v>41027</c:v>
                </c:pt>
                <c:pt idx="119">
                  <c:v>41028</c:v>
                </c:pt>
                <c:pt idx="120">
                  <c:v>41029</c:v>
                </c:pt>
                <c:pt idx="121">
                  <c:v>41030</c:v>
                </c:pt>
                <c:pt idx="122">
                  <c:v>41031</c:v>
                </c:pt>
                <c:pt idx="123">
                  <c:v>41032</c:v>
                </c:pt>
                <c:pt idx="124">
                  <c:v>41033</c:v>
                </c:pt>
                <c:pt idx="125">
                  <c:v>41034</c:v>
                </c:pt>
                <c:pt idx="126">
                  <c:v>41035</c:v>
                </c:pt>
                <c:pt idx="127">
                  <c:v>41036</c:v>
                </c:pt>
                <c:pt idx="128">
                  <c:v>41037</c:v>
                </c:pt>
                <c:pt idx="129">
                  <c:v>41038</c:v>
                </c:pt>
                <c:pt idx="130">
                  <c:v>41039</c:v>
                </c:pt>
                <c:pt idx="131">
                  <c:v>41040</c:v>
                </c:pt>
                <c:pt idx="132">
                  <c:v>41041</c:v>
                </c:pt>
                <c:pt idx="133">
                  <c:v>41042</c:v>
                </c:pt>
                <c:pt idx="134">
                  <c:v>41043</c:v>
                </c:pt>
                <c:pt idx="135">
                  <c:v>41044</c:v>
                </c:pt>
                <c:pt idx="136">
                  <c:v>41045</c:v>
                </c:pt>
                <c:pt idx="137">
                  <c:v>41046</c:v>
                </c:pt>
                <c:pt idx="138">
                  <c:v>41047</c:v>
                </c:pt>
                <c:pt idx="139">
                  <c:v>41048</c:v>
                </c:pt>
                <c:pt idx="140">
                  <c:v>41049</c:v>
                </c:pt>
                <c:pt idx="141">
                  <c:v>41050</c:v>
                </c:pt>
                <c:pt idx="142">
                  <c:v>41051</c:v>
                </c:pt>
                <c:pt idx="143">
                  <c:v>41052</c:v>
                </c:pt>
                <c:pt idx="144">
                  <c:v>41053</c:v>
                </c:pt>
                <c:pt idx="145">
                  <c:v>41054</c:v>
                </c:pt>
                <c:pt idx="146">
                  <c:v>41055</c:v>
                </c:pt>
                <c:pt idx="147">
                  <c:v>41056</c:v>
                </c:pt>
                <c:pt idx="148">
                  <c:v>41057</c:v>
                </c:pt>
                <c:pt idx="149">
                  <c:v>41058</c:v>
                </c:pt>
                <c:pt idx="150">
                  <c:v>41059</c:v>
                </c:pt>
                <c:pt idx="151">
                  <c:v>41060</c:v>
                </c:pt>
                <c:pt idx="152">
                  <c:v>41061</c:v>
                </c:pt>
                <c:pt idx="153">
                  <c:v>41062</c:v>
                </c:pt>
                <c:pt idx="154">
                  <c:v>41063</c:v>
                </c:pt>
                <c:pt idx="155">
                  <c:v>41064</c:v>
                </c:pt>
                <c:pt idx="156">
                  <c:v>41065</c:v>
                </c:pt>
                <c:pt idx="157">
                  <c:v>41066</c:v>
                </c:pt>
                <c:pt idx="158">
                  <c:v>41067</c:v>
                </c:pt>
                <c:pt idx="159">
                  <c:v>41068</c:v>
                </c:pt>
                <c:pt idx="160">
                  <c:v>41069</c:v>
                </c:pt>
                <c:pt idx="161">
                  <c:v>41070</c:v>
                </c:pt>
                <c:pt idx="162">
                  <c:v>41071</c:v>
                </c:pt>
                <c:pt idx="163">
                  <c:v>41072</c:v>
                </c:pt>
                <c:pt idx="164">
                  <c:v>41073</c:v>
                </c:pt>
                <c:pt idx="165">
                  <c:v>41074</c:v>
                </c:pt>
                <c:pt idx="166">
                  <c:v>41075</c:v>
                </c:pt>
                <c:pt idx="167">
                  <c:v>41076</c:v>
                </c:pt>
                <c:pt idx="168">
                  <c:v>41077</c:v>
                </c:pt>
                <c:pt idx="169">
                  <c:v>41078</c:v>
                </c:pt>
                <c:pt idx="170">
                  <c:v>41079</c:v>
                </c:pt>
                <c:pt idx="171">
                  <c:v>41080</c:v>
                </c:pt>
                <c:pt idx="172">
                  <c:v>41081</c:v>
                </c:pt>
                <c:pt idx="173">
                  <c:v>41082</c:v>
                </c:pt>
                <c:pt idx="174">
                  <c:v>41083</c:v>
                </c:pt>
                <c:pt idx="175">
                  <c:v>41084</c:v>
                </c:pt>
                <c:pt idx="176">
                  <c:v>41085</c:v>
                </c:pt>
                <c:pt idx="177">
                  <c:v>41086</c:v>
                </c:pt>
                <c:pt idx="178">
                  <c:v>41087</c:v>
                </c:pt>
                <c:pt idx="179">
                  <c:v>41088</c:v>
                </c:pt>
                <c:pt idx="180">
                  <c:v>41089</c:v>
                </c:pt>
                <c:pt idx="181">
                  <c:v>41090</c:v>
                </c:pt>
                <c:pt idx="182">
                  <c:v>41091</c:v>
                </c:pt>
                <c:pt idx="183">
                  <c:v>41092</c:v>
                </c:pt>
                <c:pt idx="184">
                  <c:v>41093</c:v>
                </c:pt>
                <c:pt idx="185">
                  <c:v>41094</c:v>
                </c:pt>
                <c:pt idx="186">
                  <c:v>41095</c:v>
                </c:pt>
                <c:pt idx="187">
                  <c:v>41096</c:v>
                </c:pt>
                <c:pt idx="188">
                  <c:v>41097</c:v>
                </c:pt>
                <c:pt idx="189">
                  <c:v>41098</c:v>
                </c:pt>
                <c:pt idx="190">
                  <c:v>41099</c:v>
                </c:pt>
                <c:pt idx="191">
                  <c:v>41100</c:v>
                </c:pt>
                <c:pt idx="192">
                  <c:v>41101</c:v>
                </c:pt>
                <c:pt idx="193">
                  <c:v>41102</c:v>
                </c:pt>
                <c:pt idx="194">
                  <c:v>41103</c:v>
                </c:pt>
                <c:pt idx="195">
                  <c:v>41104</c:v>
                </c:pt>
                <c:pt idx="196">
                  <c:v>41105</c:v>
                </c:pt>
                <c:pt idx="197">
                  <c:v>41106</c:v>
                </c:pt>
                <c:pt idx="198">
                  <c:v>41107</c:v>
                </c:pt>
                <c:pt idx="199">
                  <c:v>41108</c:v>
                </c:pt>
                <c:pt idx="200">
                  <c:v>41109</c:v>
                </c:pt>
                <c:pt idx="201">
                  <c:v>41110</c:v>
                </c:pt>
                <c:pt idx="202">
                  <c:v>41111</c:v>
                </c:pt>
                <c:pt idx="203">
                  <c:v>41112</c:v>
                </c:pt>
                <c:pt idx="204">
                  <c:v>41113</c:v>
                </c:pt>
                <c:pt idx="205">
                  <c:v>41114</c:v>
                </c:pt>
                <c:pt idx="206">
                  <c:v>41115</c:v>
                </c:pt>
                <c:pt idx="207">
                  <c:v>41116</c:v>
                </c:pt>
                <c:pt idx="208">
                  <c:v>41117</c:v>
                </c:pt>
                <c:pt idx="209">
                  <c:v>41118</c:v>
                </c:pt>
                <c:pt idx="210">
                  <c:v>41119</c:v>
                </c:pt>
                <c:pt idx="211">
                  <c:v>41120</c:v>
                </c:pt>
                <c:pt idx="212">
                  <c:v>41121</c:v>
                </c:pt>
                <c:pt idx="213">
                  <c:v>41122</c:v>
                </c:pt>
                <c:pt idx="214">
                  <c:v>41123</c:v>
                </c:pt>
                <c:pt idx="215">
                  <c:v>41124</c:v>
                </c:pt>
                <c:pt idx="216">
                  <c:v>41125</c:v>
                </c:pt>
                <c:pt idx="217">
                  <c:v>41126</c:v>
                </c:pt>
                <c:pt idx="218">
                  <c:v>41127</c:v>
                </c:pt>
                <c:pt idx="219">
                  <c:v>41128</c:v>
                </c:pt>
                <c:pt idx="220">
                  <c:v>41129</c:v>
                </c:pt>
                <c:pt idx="221">
                  <c:v>41130</c:v>
                </c:pt>
                <c:pt idx="222">
                  <c:v>41131</c:v>
                </c:pt>
                <c:pt idx="223">
                  <c:v>41132</c:v>
                </c:pt>
                <c:pt idx="224">
                  <c:v>41133</c:v>
                </c:pt>
                <c:pt idx="225">
                  <c:v>41134</c:v>
                </c:pt>
                <c:pt idx="226">
                  <c:v>41135</c:v>
                </c:pt>
                <c:pt idx="227">
                  <c:v>41136</c:v>
                </c:pt>
                <c:pt idx="228">
                  <c:v>41137</c:v>
                </c:pt>
                <c:pt idx="229">
                  <c:v>41138</c:v>
                </c:pt>
                <c:pt idx="230">
                  <c:v>41139</c:v>
                </c:pt>
                <c:pt idx="231">
                  <c:v>41140</c:v>
                </c:pt>
                <c:pt idx="232">
                  <c:v>41141</c:v>
                </c:pt>
                <c:pt idx="233">
                  <c:v>41142</c:v>
                </c:pt>
                <c:pt idx="234">
                  <c:v>41143</c:v>
                </c:pt>
                <c:pt idx="235">
                  <c:v>41144</c:v>
                </c:pt>
                <c:pt idx="236">
                  <c:v>41145</c:v>
                </c:pt>
                <c:pt idx="237">
                  <c:v>41146</c:v>
                </c:pt>
                <c:pt idx="238">
                  <c:v>41147</c:v>
                </c:pt>
                <c:pt idx="239">
                  <c:v>41148</c:v>
                </c:pt>
                <c:pt idx="240">
                  <c:v>41149</c:v>
                </c:pt>
                <c:pt idx="241">
                  <c:v>41150</c:v>
                </c:pt>
                <c:pt idx="242">
                  <c:v>41151</c:v>
                </c:pt>
                <c:pt idx="243">
                  <c:v>41152</c:v>
                </c:pt>
                <c:pt idx="244">
                  <c:v>41153</c:v>
                </c:pt>
                <c:pt idx="245">
                  <c:v>41154</c:v>
                </c:pt>
                <c:pt idx="246">
                  <c:v>41155</c:v>
                </c:pt>
                <c:pt idx="247">
                  <c:v>41156</c:v>
                </c:pt>
                <c:pt idx="248">
                  <c:v>41157</c:v>
                </c:pt>
                <c:pt idx="249">
                  <c:v>41158</c:v>
                </c:pt>
                <c:pt idx="250">
                  <c:v>41159</c:v>
                </c:pt>
                <c:pt idx="251">
                  <c:v>41160</c:v>
                </c:pt>
                <c:pt idx="252">
                  <c:v>41161</c:v>
                </c:pt>
                <c:pt idx="253">
                  <c:v>41162</c:v>
                </c:pt>
                <c:pt idx="254">
                  <c:v>41163</c:v>
                </c:pt>
                <c:pt idx="255">
                  <c:v>41164</c:v>
                </c:pt>
                <c:pt idx="256">
                  <c:v>41165</c:v>
                </c:pt>
                <c:pt idx="257">
                  <c:v>41166</c:v>
                </c:pt>
                <c:pt idx="258">
                  <c:v>41167</c:v>
                </c:pt>
                <c:pt idx="259">
                  <c:v>41168</c:v>
                </c:pt>
                <c:pt idx="260">
                  <c:v>41169</c:v>
                </c:pt>
                <c:pt idx="261">
                  <c:v>41170</c:v>
                </c:pt>
                <c:pt idx="262">
                  <c:v>41171</c:v>
                </c:pt>
                <c:pt idx="263">
                  <c:v>41172</c:v>
                </c:pt>
                <c:pt idx="264">
                  <c:v>41173</c:v>
                </c:pt>
                <c:pt idx="265">
                  <c:v>41174</c:v>
                </c:pt>
                <c:pt idx="266">
                  <c:v>41175</c:v>
                </c:pt>
                <c:pt idx="267">
                  <c:v>41176</c:v>
                </c:pt>
                <c:pt idx="268">
                  <c:v>41177</c:v>
                </c:pt>
                <c:pt idx="269">
                  <c:v>41178</c:v>
                </c:pt>
                <c:pt idx="270">
                  <c:v>41179</c:v>
                </c:pt>
                <c:pt idx="271">
                  <c:v>41180</c:v>
                </c:pt>
                <c:pt idx="272">
                  <c:v>41181</c:v>
                </c:pt>
                <c:pt idx="273">
                  <c:v>41182</c:v>
                </c:pt>
                <c:pt idx="274">
                  <c:v>41183</c:v>
                </c:pt>
                <c:pt idx="275">
                  <c:v>41184</c:v>
                </c:pt>
                <c:pt idx="276">
                  <c:v>41185</c:v>
                </c:pt>
                <c:pt idx="277">
                  <c:v>41186</c:v>
                </c:pt>
                <c:pt idx="278">
                  <c:v>41187</c:v>
                </c:pt>
                <c:pt idx="279">
                  <c:v>41188</c:v>
                </c:pt>
                <c:pt idx="280">
                  <c:v>41189</c:v>
                </c:pt>
                <c:pt idx="281">
                  <c:v>41190</c:v>
                </c:pt>
                <c:pt idx="282">
                  <c:v>41191</c:v>
                </c:pt>
                <c:pt idx="283">
                  <c:v>41192</c:v>
                </c:pt>
                <c:pt idx="284">
                  <c:v>41193</c:v>
                </c:pt>
                <c:pt idx="285">
                  <c:v>41194</c:v>
                </c:pt>
                <c:pt idx="286">
                  <c:v>41195</c:v>
                </c:pt>
                <c:pt idx="287">
                  <c:v>41196</c:v>
                </c:pt>
                <c:pt idx="288">
                  <c:v>41197</c:v>
                </c:pt>
                <c:pt idx="289">
                  <c:v>41198</c:v>
                </c:pt>
                <c:pt idx="290">
                  <c:v>41199</c:v>
                </c:pt>
                <c:pt idx="291">
                  <c:v>41200</c:v>
                </c:pt>
                <c:pt idx="292">
                  <c:v>41201</c:v>
                </c:pt>
                <c:pt idx="293">
                  <c:v>41202</c:v>
                </c:pt>
                <c:pt idx="294">
                  <c:v>41203</c:v>
                </c:pt>
                <c:pt idx="295">
                  <c:v>41204</c:v>
                </c:pt>
                <c:pt idx="296">
                  <c:v>41205</c:v>
                </c:pt>
                <c:pt idx="297">
                  <c:v>41206</c:v>
                </c:pt>
                <c:pt idx="298">
                  <c:v>41207</c:v>
                </c:pt>
                <c:pt idx="299">
                  <c:v>41208</c:v>
                </c:pt>
                <c:pt idx="300">
                  <c:v>41209</c:v>
                </c:pt>
                <c:pt idx="301">
                  <c:v>41210</c:v>
                </c:pt>
                <c:pt idx="302">
                  <c:v>41211</c:v>
                </c:pt>
                <c:pt idx="303">
                  <c:v>41212</c:v>
                </c:pt>
                <c:pt idx="304">
                  <c:v>41213</c:v>
                </c:pt>
                <c:pt idx="305">
                  <c:v>41214</c:v>
                </c:pt>
                <c:pt idx="306">
                  <c:v>41215</c:v>
                </c:pt>
                <c:pt idx="307">
                  <c:v>41216</c:v>
                </c:pt>
                <c:pt idx="308">
                  <c:v>41217</c:v>
                </c:pt>
                <c:pt idx="309">
                  <c:v>41218</c:v>
                </c:pt>
                <c:pt idx="310">
                  <c:v>41219</c:v>
                </c:pt>
                <c:pt idx="311">
                  <c:v>41220</c:v>
                </c:pt>
                <c:pt idx="312">
                  <c:v>41221</c:v>
                </c:pt>
                <c:pt idx="313">
                  <c:v>41222</c:v>
                </c:pt>
                <c:pt idx="314">
                  <c:v>41223</c:v>
                </c:pt>
                <c:pt idx="315">
                  <c:v>41224</c:v>
                </c:pt>
                <c:pt idx="316">
                  <c:v>41225</c:v>
                </c:pt>
                <c:pt idx="317">
                  <c:v>41226</c:v>
                </c:pt>
                <c:pt idx="318">
                  <c:v>41227</c:v>
                </c:pt>
                <c:pt idx="319">
                  <c:v>41228</c:v>
                </c:pt>
                <c:pt idx="320">
                  <c:v>41229</c:v>
                </c:pt>
                <c:pt idx="321">
                  <c:v>41230</c:v>
                </c:pt>
                <c:pt idx="322">
                  <c:v>41231</c:v>
                </c:pt>
                <c:pt idx="323">
                  <c:v>41232</c:v>
                </c:pt>
                <c:pt idx="324">
                  <c:v>41233</c:v>
                </c:pt>
                <c:pt idx="325">
                  <c:v>41234</c:v>
                </c:pt>
                <c:pt idx="326">
                  <c:v>41235</c:v>
                </c:pt>
                <c:pt idx="327">
                  <c:v>41236</c:v>
                </c:pt>
                <c:pt idx="328">
                  <c:v>41237</c:v>
                </c:pt>
                <c:pt idx="329">
                  <c:v>41238</c:v>
                </c:pt>
                <c:pt idx="330">
                  <c:v>41239</c:v>
                </c:pt>
                <c:pt idx="331">
                  <c:v>41240</c:v>
                </c:pt>
                <c:pt idx="332">
                  <c:v>41241</c:v>
                </c:pt>
                <c:pt idx="333">
                  <c:v>41242</c:v>
                </c:pt>
                <c:pt idx="334">
                  <c:v>41243</c:v>
                </c:pt>
                <c:pt idx="335">
                  <c:v>41244</c:v>
                </c:pt>
                <c:pt idx="336">
                  <c:v>41245</c:v>
                </c:pt>
                <c:pt idx="337">
                  <c:v>41246</c:v>
                </c:pt>
                <c:pt idx="338">
                  <c:v>41247</c:v>
                </c:pt>
                <c:pt idx="339">
                  <c:v>41248</c:v>
                </c:pt>
                <c:pt idx="340">
                  <c:v>41249</c:v>
                </c:pt>
                <c:pt idx="341">
                  <c:v>41250</c:v>
                </c:pt>
                <c:pt idx="342">
                  <c:v>41251</c:v>
                </c:pt>
                <c:pt idx="343">
                  <c:v>41252</c:v>
                </c:pt>
                <c:pt idx="344">
                  <c:v>41253</c:v>
                </c:pt>
                <c:pt idx="345">
                  <c:v>41254</c:v>
                </c:pt>
                <c:pt idx="346">
                  <c:v>41255</c:v>
                </c:pt>
                <c:pt idx="347">
                  <c:v>41256</c:v>
                </c:pt>
                <c:pt idx="348">
                  <c:v>41257</c:v>
                </c:pt>
                <c:pt idx="349">
                  <c:v>41258</c:v>
                </c:pt>
                <c:pt idx="350">
                  <c:v>41259</c:v>
                </c:pt>
                <c:pt idx="351">
                  <c:v>41260</c:v>
                </c:pt>
                <c:pt idx="352">
                  <c:v>41261</c:v>
                </c:pt>
                <c:pt idx="353">
                  <c:v>41262</c:v>
                </c:pt>
                <c:pt idx="354">
                  <c:v>41263</c:v>
                </c:pt>
                <c:pt idx="355">
                  <c:v>41264</c:v>
                </c:pt>
                <c:pt idx="356">
                  <c:v>41265</c:v>
                </c:pt>
                <c:pt idx="357">
                  <c:v>41266</c:v>
                </c:pt>
                <c:pt idx="358">
                  <c:v>41267</c:v>
                </c:pt>
                <c:pt idx="359">
                  <c:v>41268</c:v>
                </c:pt>
                <c:pt idx="360">
                  <c:v>41269</c:v>
                </c:pt>
                <c:pt idx="361">
                  <c:v>41270</c:v>
                </c:pt>
                <c:pt idx="362">
                  <c:v>41271</c:v>
                </c:pt>
                <c:pt idx="363">
                  <c:v>41272</c:v>
                </c:pt>
                <c:pt idx="364">
                  <c:v>41273</c:v>
                </c:pt>
              </c:numCache>
            </c:numRef>
          </c:cat>
          <c:val>
            <c:numRef>
              <c:f>CY_2012performance!$E$2:$E$366</c:f>
              <c:numCache>
                <c:formatCode>General</c:formatCode>
                <c:ptCount val="365"/>
                <c:pt idx="0">
                  <c:v>225</c:v>
                </c:pt>
                <c:pt idx="1">
                  <c:v>224.96666666666667</c:v>
                </c:pt>
                <c:pt idx="2">
                  <c:v>224.93333333333334</c:v>
                </c:pt>
                <c:pt idx="3">
                  <c:v>224.9</c:v>
                </c:pt>
                <c:pt idx="4">
                  <c:v>224.86666666666667</c:v>
                </c:pt>
                <c:pt idx="5">
                  <c:v>224.83333333333334</c:v>
                </c:pt>
                <c:pt idx="6">
                  <c:v>224.8</c:v>
                </c:pt>
                <c:pt idx="7">
                  <c:v>224.76666666666668</c:v>
                </c:pt>
                <c:pt idx="8">
                  <c:v>224.73333333333332</c:v>
                </c:pt>
                <c:pt idx="9">
                  <c:v>224.7</c:v>
                </c:pt>
                <c:pt idx="10">
                  <c:v>224.66666666666666</c:v>
                </c:pt>
                <c:pt idx="11">
                  <c:v>224.63333333333333</c:v>
                </c:pt>
                <c:pt idx="12">
                  <c:v>224.6</c:v>
                </c:pt>
                <c:pt idx="13">
                  <c:v>224.56666666666666</c:v>
                </c:pt>
                <c:pt idx="14">
                  <c:v>224.53333333333333</c:v>
                </c:pt>
                <c:pt idx="15">
                  <c:v>224.5</c:v>
                </c:pt>
                <c:pt idx="16">
                  <c:v>224.46666666666667</c:v>
                </c:pt>
                <c:pt idx="17">
                  <c:v>224.43333333333334</c:v>
                </c:pt>
                <c:pt idx="18">
                  <c:v>224.4</c:v>
                </c:pt>
                <c:pt idx="19">
                  <c:v>224.36666666666667</c:v>
                </c:pt>
                <c:pt idx="20">
                  <c:v>224.33333333333334</c:v>
                </c:pt>
                <c:pt idx="21">
                  <c:v>224.3</c:v>
                </c:pt>
                <c:pt idx="22">
                  <c:v>224.26666666666668</c:v>
                </c:pt>
                <c:pt idx="23">
                  <c:v>224.23333333333332</c:v>
                </c:pt>
                <c:pt idx="24">
                  <c:v>224.2</c:v>
                </c:pt>
                <c:pt idx="25">
                  <c:v>224.16666666666666</c:v>
                </c:pt>
                <c:pt idx="26">
                  <c:v>224.13333333333333</c:v>
                </c:pt>
                <c:pt idx="27">
                  <c:v>224.1</c:v>
                </c:pt>
                <c:pt idx="28">
                  <c:v>224.06666666666666</c:v>
                </c:pt>
                <c:pt idx="29">
                  <c:v>224.03333333333333</c:v>
                </c:pt>
                <c:pt idx="30">
                  <c:v>224</c:v>
                </c:pt>
                <c:pt idx="31">
                  <c:v>223.9655172413793</c:v>
                </c:pt>
                <c:pt idx="32">
                  <c:v>223.93103448275863</c:v>
                </c:pt>
                <c:pt idx="33">
                  <c:v>223.89655172413794</c:v>
                </c:pt>
                <c:pt idx="34">
                  <c:v>223.86206896551724</c:v>
                </c:pt>
                <c:pt idx="35">
                  <c:v>223.82758620689654</c:v>
                </c:pt>
                <c:pt idx="36">
                  <c:v>223.79310344827587</c:v>
                </c:pt>
                <c:pt idx="37">
                  <c:v>223.75862068965517</c:v>
                </c:pt>
                <c:pt idx="38">
                  <c:v>223.72413793103448</c:v>
                </c:pt>
                <c:pt idx="39">
                  <c:v>223.68965517241378</c:v>
                </c:pt>
                <c:pt idx="40">
                  <c:v>223.65517241379311</c:v>
                </c:pt>
                <c:pt idx="41">
                  <c:v>223.62068965517241</c:v>
                </c:pt>
                <c:pt idx="42">
                  <c:v>223.58620689655172</c:v>
                </c:pt>
                <c:pt idx="43">
                  <c:v>223.55172413793105</c:v>
                </c:pt>
                <c:pt idx="44">
                  <c:v>223.51724137931035</c:v>
                </c:pt>
                <c:pt idx="45">
                  <c:v>223.48275862068965</c:v>
                </c:pt>
                <c:pt idx="46">
                  <c:v>223.44827586206895</c:v>
                </c:pt>
                <c:pt idx="47">
                  <c:v>223.41379310344828</c:v>
                </c:pt>
                <c:pt idx="48">
                  <c:v>223.37931034482759</c:v>
                </c:pt>
                <c:pt idx="49">
                  <c:v>223.34482758620689</c:v>
                </c:pt>
                <c:pt idx="50">
                  <c:v>223.31034482758622</c:v>
                </c:pt>
                <c:pt idx="51">
                  <c:v>223.27586206896552</c:v>
                </c:pt>
                <c:pt idx="52">
                  <c:v>223.24137931034483</c:v>
                </c:pt>
                <c:pt idx="53">
                  <c:v>223.20689655172413</c:v>
                </c:pt>
                <c:pt idx="54">
                  <c:v>223.17241379310346</c:v>
                </c:pt>
                <c:pt idx="55">
                  <c:v>223.13793103448276</c:v>
                </c:pt>
                <c:pt idx="56">
                  <c:v>223.10344827586206</c:v>
                </c:pt>
                <c:pt idx="57">
                  <c:v>223.06896551724137</c:v>
                </c:pt>
                <c:pt idx="58">
                  <c:v>223.0344827586207</c:v>
                </c:pt>
                <c:pt idx="59">
                  <c:v>223</c:v>
                </c:pt>
                <c:pt idx="60">
                  <c:v>222.90322580645162</c:v>
                </c:pt>
                <c:pt idx="61">
                  <c:v>222.80645161290323</c:v>
                </c:pt>
                <c:pt idx="62">
                  <c:v>222.70967741935485</c:v>
                </c:pt>
                <c:pt idx="63">
                  <c:v>222.61290322580646</c:v>
                </c:pt>
                <c:pt idx="64">
                  <c:v>222.51612903225808</c:v>
                </c:pt>
                <c:pt idx="65">
                  <c:v>222.41935483870967</c:v>
                </c:pt>
                <c:pt idx="66">
                  <c:v>222.32258064516128</c:v>
                </c:pt>
                <c:pt idx="67">
                  <c:v>222.2258064516129</c:v>
                </c:pt>
                <c:pt idx="68">
                  <c:v>222.12903225806451</c:v>
                </c:pt>
                <c:pt idx="69">
                  <c:v>222.03225806451613</c:v>
                </c:pt>
                <c:pt idx="70">
                  <c:v>221.93548387096774</c:v>
                </c:pt>
                <c:pt idx="71">
                  <c:v>221.83870967741936</c:v>
                </c:pt>
                <c:pt idx="72">
                  <c:v>221.74193548387098</c:v>
                </c:pt>
                <c:pt idx="73">
                  <c:v>221.64516129032259</c:v>
                </c:pt>
                <c:pt idx="74">
                  <c:v>221.54838709677421</c:v>
                </c:pt>
                <c:pt idx="75">
                  <c:v>221.45161290322579</c:v>
                </c:pt>
                <c:pt idx="76">
                  <c:v>221.35483870967741</c:v>
                </c:pt>
                <c:pt idx="77">
                  <c:v>221.25806451612902</c:v>
                </c:pt>
                <c:pt idx="78">
                  <c:v>221.16129032258064</c:v>
                </c:pt>
                <c:pt idx="79">
                  <c:v>221.06451612903226</c:v>
                </c:pt>
                <c:pt idx="80">
                  <c:v>220.96774193548387</c:v>
                </c:pt>
                <c:pt idx="81">
                  <c:v>220.87096774193549</c:v>
                </c:pt>
                <c:pt idx="82">
                  <c:v>220.7741935483871</c:v>
                </c:pt>
                <c:pt idx="83">
                  <c:v>220.67741935483872</c:v>
                </c:pt>
                <c:pt idx="84">
                  <c:v>220.58064516129033</c:v>
                </c:pt>
                <c:pt idx="85">
                  <c:v>220.48387096774192</c:v>
                </c:pt>
                <c:pt idx="86">
                  <c:v>220.38709677419354</c:v>
                </c:pt>
                <c:pt idx="87">
                  <c:v>220.29032258064515</c:v>
                </c:pt>
                <c:pt idx="88">
                  <c:v>220.19354838709677</c:v>
                </c:pt>
                <c:pt idx="89">
                  <c:v>220.09677419354838</c:v>
                </c:pt>
                <c:pt idx="90">
                  <c:v>220</c:v>
                </c:pt>
                <c:pt idx="91">
                  <c:v>219.83333333333334</c:v>
                </c:pt>
                <c:pt idx="92">
                  <c:v>219.66666666666666</c:v>
                </c:pt>
                <c:pt idx="93">
                  <c:v>219.5</c:v>
                </c:pt>
                <c:pt idx="94">
                  <c:v>219.33333333333334</c:v>
                </c:pt>
                <c:pt idx="95">
                  <c:v>219.16666666666666</c:v>
                </c:pt>
                <c:pt idx="96">
                  <c:v>219</c:v>
                </c:pt>
                <c:pt idx="97">
                  <c:v>218.83333333333334</c:v>
                </c:pt>
                <c:pt idx="98">
                  <c:v>218.66666666666666</c:v>
                </c:pt>
                <c:pt idx="99">
                  <c:v>218.5</c:v>
                </c:pt>
                <c:pt idx="100">
                  <c:v>218.33333333333334</c:v>
                </c:pt>
                <c:pt idx="101">
                  <c:v>218.16666666666666</c:v>
                </c:pt>
                <c:pt idx="102">
                  <c:v>218</c:v>
                </c:pt>
                <c:pt idx="103">
                  <c:v>217.83333333333334</c:v>
                </c:pt>
                <c:pt idx="104">
                  <c:v>217.66666666666666</c:v>
                </c:pt>
                <c:pt idx="105">
                  <c:v>217.5</c:v>
                </c:pt>
                <c:pt idx="106">
                  <c:v>217.33333333333334</c:v>
                </c:pt>
                <c:pt idx="107">
                  <c:v>217.16666666666666</c:v>
                </c:pt>
                <c:pt idx="108">
                  <c:v>217</c:v>
                </c:pt>
                <c:pt idx="109">
                  <c:v>216.83333333333334</c:v>
                </c:pt>
                <c:pt idx="110">
                  <c:v>216.66666666666666</c:v>
                </c:pt>
                <c:pt idx="111">
                  <c:v>216.5</c:v>
                </c:pt>
                <c:pt idx="112">
                  <c:v>216.33333333333334</c:v>
                </c:pt>
                <c:pt idx="113">
                  <c:v>216.16666666666666</c:v>
                </c:pt>
                <c:pt idx="114">
                  <c:v>216</c:v>
                </c:pt>
                <c:pt idx="115">
                  <c:v>215.83333333333334</c:v>
                </c:pt>
                <c:pt idx="116">
                  <c:v>215.66666666666666</c:v>
                </c:pt>
                <c:pt idx="117">
                  <c:v>215.5</c:v>
                </c:pt>
                <c:pt idx="118">
                  <c:v>215.33333333333334</c:v>
                </c:pt>
                <c:pt idx="119">
                  <c:v>215.16666666666666</c:v>
                </c:pt>
                <c:pt idx="120">
                  <c:v>215</c:v>
                </c:pt>
                <c:pt idx="121">
                  <c:v>214.83870967741936</c:v>
                </c:pt>
                <c:pt idx="122">
                  <c:v>214.67741935483872</c:v>
                </c:pt>
                <c:pt idx="123">
                  <c:v>214.51612903225808</c:v>
                </c:pt>
                <c:pt idx="124">
                  <c:v>214.35483870967741</c:v>
                </c:pt>
                <c:pt idx="125">
                  <c:v>214.19354838709677</c:v>
                </c:pt>
                <c:pt idx="126">
                  <c:v>214.03225806451613</c:v>
                </c:pt>
                <c:pt idx="127">
                  <c:v>213.87096774193549</c:v>
                </c:pt>
                <c:pt idx="128">
                  <c:v>213.70967741935485</c:v>
                </c:pt>
                <c:pt idx="129">
                  <c:v>213.54838709677421</c:v>
                </c:pt>
                <c:pt idx="130">
                  <c:v>213.38709677419354</c:v>
                </c:pt>
                <c:pt idx="131">
                  <c:v>213.2258064516129</c:v>
                </c:pt>
                <c:pt idx="132">
                  <c:v>213.06451612903226</c:v>
                </c:pt>
                <c:pt idx="133">
                  <c:v>212.90322580645162</c:v>
                </c:pt>
                <c:pt idx="134">
                  <c:v>212.74193548387098</c:v>
                </c:pt>
                <c:pt idx="135">
                  <c:v>212.58064516129033</c:v>
                </c:pt>
                <c:pt idx="136">
                  <c:v>212.41935483870967</c:v>
                </c:pt>
                <c:pt idx="137">
                  <c:v>212.25806451612902</c:v>
                </c:pt>
                <c:pt idx="138">
                  <c:v>212.09677419354838</c:v>
                </c:pt>
                <c:pt idx="139">
                  <c:v>211.93548387096774</c:v>
                </c:pt>
                <c:pt idx="140">
                  <c:v>211.7741935483871</c:v>
                </c:pt>
                <c:pt idx="141">
                  <c:v>211.61290322580646</c:v>
                </c:pt>
                <c:pt idx="142">
                  <c:v>211.45161290322579</c:v>
                </c:pt>
                <c:pt idx="143">
                  <c:v>211.29032258064515</c:v>
                </c:pt>
                <c:pt idx="144">
                  <c:v>211.12903225806451</c:v>
                </c:pt>
                <c:pt idx="145">
                  <c:v>210.96774193548387</c:v>
                </c:pt>
                <c:pt idx="146">
                  <c:v>210.80645161290323</c:v>
                </c:pt>
                <c:pt idx="147">
                  <c:v>210.64516129032259</c:v>
                </c:pt>
                <c:pt idx="148">
                  <c:v>210.48387096774195</c:v>
                </c:pt>
                <c:pt idx="149">
                  <c:v>210.32258064516128</c:v>
                </c:pt>
                <c:pt idx="150">
                  <c:v>210.16129032258064</c:v>
                </c:pt>
                <c:pt idx="151">
                  <c:v>210</c:v>
                </c:pt>
                <c:pt idx="152">
                  <c:v>210</c:v>
                </c:pt>
                <c:pt idx="153">
                  <c:v>210</c:v>
                </c:pt>
                <c:pt idx="154">
                  <c:v>210</c:v>
                </c:pt>
                <c:pt idx="155">
                  <c:v>210</c:v>
                </c:pt>
                <c:pt idx="156">
                  <c:v>210</c:v>
                </c:pt>
                <c:pt idx="157">
                  <c:v>210</c:v>
                </c:pt>
                <c:pt idx="158">
                  <c:v>210</c:v>
                </c:pt>
                <c:pt idx="159">
                  <c:v>210</c:v>
                </c:pt>
                <c:pt idx="160">
                  <c:v>210</c:v>
                </c:pt>
                <c:pt idx="161">
                  <c:v>210</c:v>
                </c:pt>
                <c:pt idx="162">
                  <c:v>210</c:v>
                </c:pt>
                <c:pt idx="163">
                  <c:v>210</c:v>
                </c:pt>
                <c:pt idx="164">
                  <c:v>210</c:v>
                </c:pt>
                <c:pt idx="165">
                  <c:v>210</c:v>
                </c:pt>
                <c:pt idx="166">
                  <c:v>210</c:v>
                </c:pt>
                <c:pt idx="167">
                  <c:v>210</c:v>
                </c:pt>
                <c:pt idx="168">
                  <c:v>210</c:v>
                </c:pt>
                <c:pt idx="169">
                  <c:v>210</c:v>
                </c:pt>
                <c:pt idx="170">
                  <c:v>210</c:v>
                </c:pt>
                <c:pt idx="171">
                  <c:v>210</c:v>
                </c:pt>
                <c:pt idx="172">
                  <c:v>210</c:v>
                </c:pt>
                <c:pt idx="173">
                  <c:v>210</c:v>
                </c:pt>
                <c:pt idx="174">
                  <c:v>210</c:v>
                </c:pt>
                <c:pt idx="175">
                  <c:v>210</c:v>
                </c:pt>
                <c:pt idx="176">
                  <c:v>210</c:v>
                </c:pt>
                <c:pt idx="177">
                  <c:v>210</c:v>
                </c:pt>
                <c:pt idx="178">
                  <c:v>210</c:v>
                </c:pt>
                <c:pt idx="179">
                  <c:v>210</c:v>
                </c:pt>
                <c:pt idx="180">
                  <c:v>210</c:v>
                </c:pt>
                <c:pt idx="181">
                  <c:v>210</c:v>
                </c:pt>
                <c:pt idx="182">
                  <c:v>210.09677419354838</c:v>
                </c:pt>
                <c:pt idx="183">
                  <c:v>210.19354838709677</c:v>
                </c:pt>
                <c:pt idx="184">
                  <c:v>210.29032258064515</c:v>
                </c:pt>
                <c:pt idx="185">
                  <c:v>210.38709677419354</c:v>
                </c:pt>
                <c:pt idx="186">
                  <c:v>210.48387096774192</c:v>
                </c:pt>
                <c:pt idx="187">
                  <c:v>210.58064516129033</c:v>
                </c:pt>
                <c:pt idx="188">
                  <c:v>210.67741935483872</c:v>
                </c:pt>
                <c:pt idx="189">
                  <c:v>210.7741935483871</c:v>
                </c:pt>
                <c:pt idx="190">
                  <c:v>210.87096774193549</c:v>
                </c:pt>
                <c:pt idx="191">
                  <c:v>210.96774193548387</c:v>
                </c:pt>
                <c:pt idx="192">
                  <c:v>211.06451612903226</c:v>
                </c:pt>
                <c:pt idx="193">
                  <c:v>211.16129032258064</c:v>
                </c:pt>
                <c:pt idx="194">
                  <c:v>211.25806451612902</c:v>
                </c:pt>
                <c:pt idx="195">
                  <c:v>211.35483870967741</c:v>
                </c:pt>
                <c:pt idx="196">
                  <c:v>211.45161290322579</c:v>
                </c:pt>
                <c:pt idx="197">
                  <c:v>211.54838709677421</c:v>
                </c:pt>
                <c:pt idx="198">
                  <c:v>211.64516129032259</c:v>
                </c:pt>
                <c:pt idx="199">
                  <c:v>211.74193548387098</c:v>
                </c:pt>
                <c:pt idx="200">
                  <c:v>211.83870967741936</c:v>
                </c:pt>
                <c:pt idx="201">
                  <c:v>211.93548387096774</c:v>
                </c:pt>
                <c:pt idx="202">
                  <c:v>212.03225806451613</c:v>
                </c:pt>
                <c:pt idx="203">
                  <c:v>212.12903225806451</c:v>
                </c:pt>
                <c:pt idx="204">
                  <c:v>212.2258064516129</c:v>
                </c:pt>
                <c:pt idx="205">
                  <c:v>212.32258064516128</c:v>
                </c:pt>
                <c:pt idx="206">
                  <c:v>212.41935483870967</c:v>
                </c:pt>
                <c:pt idx="207">
                  <c:v>212.51612903225808</c:v>
                </c:pt>
                <c:pt idx="208">
                  <c:v>212.61290322580646</c:v>
                </c:pt>
                <c:pt idx="209">
                  <c:v>212.70967741935485</c:v>
                </c:pt>
                <c:pt idx="210">
                  <c:v>212.80645161290323</c:v>
                </c:pt>
                <c:pt idx="211">
                  <c:v>212.90322580645162</c:v>
                </c:pt>
                <c:pt idx="212">
                  <c:v>213</c:v>
                </c:pt>
                <c:pt idx="213">
                  <c:v>213</c:v>
                </c:pt>
                <c:pt idx="214">
                  <c:v>213</c:v>
                </c:pt>
                <c:pt idx="215">
                  <c:v>213</c:v>
                </c:pt>
                <c:pt idx="216">
                  <c:v>213</c:v>
                </c:pt>
                <c:pt idx="217">
                  <c:v>213</c:v>
                </c:pt>
                <c:pt idx="218">
                  <c:v>213</c:v>
                </c:pt>
                <c:pt idx="219">
                  <c:v>213</c:v>
                </c:pt>
                <c:pt idx="220">
                  <c:v>213</c:v>
                </c:pt>
                <c:pt idx="221">
                  <c:v>213</c:v>
                </c:pt>
                <c:pt idx="222">
                  <c:v>213</c:v>
                </c:pt>
                <c:pt idx="223">
                  <c:v>213</c:v>
                </c:pt>
                <c:pt idx="224">
                  <c:v>213</c:v>
                </c:pt>
                <c:pt idx="225">
                  <c:v>213</c:v>
                </c:pt>
                <c:pt idx="226">
                  <c:v>213</c:v>
                </c:pt>
                <c:pt idx="227">
                  <c:v>213</c:v>
                </c:pt>
                <c:pt idx="228">
                  <c:v>213</c:v>
                </c:pt>
                <c:pt idx="229">
                  <c:v>213</c:v>
                </c:pt>
                <c:pt idx="230">
                  <c:v>213</c:v>
                </c:pt>
                <c:pt idx="231">
                  <c:v>213</c:v>
                </c:pt>
                <c:pt idx="232">
                  <c:v>213</c:v>
                </c:pt>
                <c:pt idx="233">
                  <c:v>213</c:v>
                </c:pt>
                <c:pt idx="234">
                  <c:v>213</c:v>
                </c:pt>
                <c:pt idx="235">
                  <c:v>213</c:v>
                </c:pt>
                <c:pt idx="236">
                  <c:v>213</c:v>
                </c:pt>
                <c:pt idx="237">
                  <c:v>213</c:v>
                </c:pt>
                <c:pt idx="238">
                  <c:v>213</c:v>
                </c:pt>
                <c:pt idx="239">
                  <c:v>213</c:v>
                </c:pt>
                <c:pt idx="240">
                  <c:v>213</c:v>
                </c:pt>
                <c:pt idx="241">
                  <c:v>213</c:v>
                </c:pt>
                <c:pt idx="242">
                  <c:v>213</c:v>
                </c:pt>
                <c:pt idx="243">
                  <c:v>213</c:v>
                </c:pt>
                <c:pt idx="244">
                  <c:v>213</c:v>
                </c:pt>
                <c:pt idx="245">
                  <c:v>213</c:v>
                </c:pt>
                <c:pt idx="246">
                  <c:v>213</c:v>
                </c:pt>
                <c:pt idx="247">
                  <c:v>213</c:v>
                </c:pt>
                <c:pt idx="248">
                  <c:v>213</c:v>
                </c:pt>
                <c:pt idx="249">
                  <c:v>213</c:v>
                </c:pt>
                <c:pt idx="250">
                  <c:v>213</c:v>
                </c:pt>
                <c:pt idx="251">
                  <c:v>213</c:v>
                </c:pt>
                <c:pt idx="252">
                  <c:v>213</c:v>
                </c:pt>
                <c:pt idx="253">
                  <c:v>213</c:v>
                </c:pt>
                <c:pt idx="254">
                  <c:v>213</c:v>
                </c:pt>
                <c:pt idx="255">
                  <c:v>213</c:v>
                </c:pt>
                <c:pt idx="256">
                  <c:v>213</c:v>
                </c:pt>
                <c:pt idx="257">
                  <c:v>213</c:v>
                </c:pt>
                <c:pt idx="258">
                  <c:v>213</c:v>
                </c:pt>
                <c:pt idx="259">
                  <c:v>213</c:v>
                </c:pt>
                <c:pt idx="260">
                  <c:v>213</c:v>
                </c:pt>
                <c:pt idx="261">
                  <c:v>213</c:v>
                </c:pt>
                <c:pt idx="262">
                  <c:v>213</c:v>
                </c:pt>
                <c:pt idx="263">
                  <c:v>213</c:v>
                </c:pt>
                <c:pt idx="264">
                  <c:v>213</c:v>
                </c:pt>
                <c:pt idx="265">
                  <c:v>213</c:v>
                </c:pt>
                <c:pt idx="266">
                  <c:v>213</c:v>
                </c:pt>
                <c:pt idx="267">
                  <c:v>213</c:v>
                </c:pt>
                <c:pt idx="268">
                  <c:v>213</c:v>
                </c:pt>
                <c:pt idx="269">
                  <c:v>213</c:v>
                </c:pt>
                <c:pt idx="270">
                  <c:v>213</c:v>
                </c:pt>
                <c:pt idx="271">
                  <c:v>213</c:v>
                </c:pt>
                <c:pt idx="272">
                  <c:v>213</c:v>
                </c:pt>
                <c:pt idx="273">
                  <c:v>213</c:v>
                </c:pt>
                <c:pt idx="274">
                  <c:v>213.06451612903226</c:v>
                </c:pt>
                <c:pt idx="275">
                  <c:v>213.12903225806451</c:v>
                </c:pt>
                <c:pt idx="276">
                  <c:v>213.19354838709677</c:v>
                </c:pt>
                <c:pt idx="277">
                  <c:v>213.25806451612902</c:v>
                </c:pt>
                <c:pt idx="278">
                  <c:v>213.32258064516128</c:v>
                </c:pt>
                <c:pt idx="279">
                  <c:v>213.38709677419354</c:v>
                </c:pt>
                <c:pt idx="280">
                  <c:v>213.45161290322579</c:v>
                </c:pt>
                <c:pt idx="281">
                  <c:v>213.51612903225808</c:v>
                </c:pt>
                <c:pt idx="282">
                  <c:v>213.58064516129033</c:v>
                </c:pt>
                <c:pt idx="283">
                  <c:v>213.64516129032259</c:v>
                </c:pt>
                <c:pt idx="284">
                  <c:v>213.70967741935485</c:v>
                </c:pt>
                <c:pt idx="285">
                  <c:v>213.7741935483871</c:v>
                </c:pt>
                <c:pt idx="286">
                  <c:v>213.83870967741936</c:v>
                </c:pt>
                <c:pt idx="287">
                  <c:v>213.90322580645162</c:v>
                </c:pt>
                <c:pt idx="288">
                  <c:v>213.96774193548387</c:v>
                </c:pt>
                <c:pt idx="289">
                  <c:v>214.03225806451613</c:v>
                </c:pt>
                <c:pt idx="290">
                  <c:v>214.09677419354838</c:v>
                </c:pt>
                <c:pt idx="291">
                  <c:v>214.16129032258064</c:v>
                </c:pt>
                <c:pt idx="292">
                  <c:v>214.2258064516129</c:v>
                </c:pt>
                <c:pt idx="293">
                  <c:v>214.29032258064515</c:v>
                </c:pt>
                <c:pt idx="294">
                  <c:v>214.35483870967741</c:v>
                </c:pt>
                <c:pt idx="295">
                  <c:v>214.41935483870967</c:v>
                </c:pt>
                <c:pt idx="296">
                  <c:v>214.48387096774192</c:v>
                </c:pt>
                <c:pt idx="297">
                  <c:v>214.54838709677421</c:v>
                </c:pt>
                <c:pt idx="298">
                  <c:v>214.61290322580646</c:v>
                </c:pt>
                <c:pt idx="299">
                  <c:v>214.67741935483872</c:v>
                </c:pt>
                <c:pt idx="300">
                  <c:v>214.74193548387098</c:v>
                </c:pt>
                <c:pt idx="301">
                  <c:v>214.80645161290323</c:v>
                </c:pt>
                <c:pt idx="302">
                  <c:v>214.87096774193549</c:v>
                </c:pt>
                <c:pt idx="303">
                  <c:v>214.93548387096774</c:v>
                </c:pt>
                <c:pt idx="304">
                  <c:v>215</c:v>
                </c:pt>
                <c:pt idx="305">
                  <c:v>215.16666666666666</c:v>
                </c:pt>
                <c:pt idx="306">
                  <c:v>215.33333333333334</c:v>
                </c:pt>
                <c:pt idx="307">
                  <c:v>215.5</c:v>
                </c:pt>
                <c:pt idx="308">
                  <c:v>215.66666666666666</c:v>
                </c:pt>
                <c:pt idx="309">
                  <c:v>215.83333333333334</c:v>
                </c:pt>
                <c:pt idx="310">
                  <c:v>216</c:v>
                </c:pt>
                <c:pt idx="311">
                  <c:v>216.16666666666666</c:v>
                </c:pt>
                <c:pt idx="312">
                  <c:v>216.33333333333334</c:v>
                </c:pt>
                <c:pt idx="313">
                  <c:v>216.5</c:v>
                </c:pt>
                <c:pt idx="314">
                  <c:v>216.66666666666666</c:v>
                </c:pt>
                <c:pt idx="315">
                  <c:v>216.83333333333334</c:v>
                </c:pt>
                <c:pt idx="316">
                  <c:v>217</c:v>
                </c:pt>
                <c:pt idx="317">
                  <c:v>217.16666666666666</c:v>
                </c:pt>
                <c:pt idx="318">
                  <c:v>217.33333333333334</c:v>
                </c:pt>
                <c:pt idx="319">
                  <c:v>217.5</c:v>
                </c:pt>
                <c:pt idx="320">
                  <c:v>217.66666666666666</c:v>
                </c:pt>
                <c:pt idx="321">
                  <c:v>217.83333333333334</c:v>
                </c:pt>
                <c:pt idx="322">
                  <c:v>218</c:v>
                </c:pt>
                <c:pt idx="323">
                  <c:v>218.16666666666666</c:v>
                </c:pt>
                <c:pt idx="324">
                  <c:v>218.33333333333334</c:v>
                </c:pt>
                <c:pt idx="325">
                  <c:v>218.5</c:v>
                </c:pt>
                <c:pt idx="326">
                  <c:v>218.66666666666666</c:v>
                </c:pt>
                <c:pt idx="327">
                  <c:v>218.83333333333334</c:v>
                </c:pt>
                <c:pt idx="328">
                  <c:v>219</c:v>
                </c:pt>
                <c:pt idx="329">
                  <c:v>219.16666666666666</c:v>
                </c:pt>
                <c:pt idx="330">
                  <c:v>219.33333333333334</c:v>
                </c:pt>
                <c:pt idx="331">
                  <c:v>219.5</c:v>
                </c:pt>
                <c:pt idx="332">
                  <c:v>219.66666666666666</c:v>
                </c:pt>
                <c:pt idx="333">
                  <c:v>219.83333333333334</c:v>
                </c:pt>
                <c:pt idx="334">
                  <c:v>220</c:v>
                </c:pt>
                <c:pt idx="335">
                  <c:v>220.16129032258064</c:v>
                </c:pt>
                <c:pt idx="336">
                  <c:v>220.32258064516128</c:v>
                </c:pt>
                <c:pt idx="337">
                  <c:v>220.48387096774192</c:v>
                </c:pt>
                <c:pt idx="338">
                  <c:v>220.64516129032259</c:v>
                </c:pt>
                <c:pt idx="339">
                  <c:v>220.80645161290323</c:v>
                </c:pt>
                <c:pt idx="340">
                  <c:v>220.96774193548387</c:v>
                </c:pt>
                <c:pt idx="341">
                  <c:v>221.12903225806451</c:v>
                </c:pt>
                <c:pt idx="342">
                  <c:v>221.29032258064515</c:v>
                </c:pt>
                <c:pt idx="343">
                  <c:v>221.45161290322579</c:v>
                </c:pt>
                <c:pt idx="344">
                  <c:v>221.61290322580646</c:v>
                </c:pt>
                <c:pt idx="345">
                  <c:v>221.7741935483871</c:v>
                </c:pt>
                <c:pt idx="346">
                  <c:v>221.93548387096774</c:v>
                </c:pt>
                <c:pt idx="347">
                  <c:v>222.09677419354838</c:v>
                </c:pt>
                <c:pt idx="348">
                  <c:v>222.25806451612902</c:v>
                </c:pt>
                <c:pt idx="349">
                  <c:v>222.41935483870967</c:v>
                </c:pt>
                <c:pt idx="350">
                  <c:v>222.58064516129033</c:v>
                </c:pt>
                <c:pt idx="351">
                  <c:v>222.74193548387098</c:v>
                </c:pt>
                <c:pt idx="352">
                  <c:v>222.90322580645162</c:v>
                </c:pt>
                <c:pt idx="353">
                  <c:v>223.06451612903226</c:v>
                </c:pt>
                <c:pt idx="354">
                  <c:v>223.2258064516129</c:v>
                </c:pt>
                <c:pt idx="355">
                  <c:v>223.38709677419354</c:v>
                </c:pt>
                <c:pt idx="356">
                  <c:v>223.54838709677421</c:v>
                </c:pt>
                <c:pt idx="357">
                  <c:v>223.70967741935485</c:v>
                </c:pt>
                <c:pt idx="358">
                  <c:v>223.87096774193549</c:v>
                </c:pt>
                <c:pt idx="359">
                  <c:v>224.03225806451613</c:v>
                </c:pt>
                <c:pt idx="360">
                  <c:v>224.19354838709677</c:v>
                </c:pt>
                <c:pt idx="361">
                  <c:v>224.35483870967741</c:v>
                </c:pt>
                <c:pt idx="362">
                  <c:v>224.51612903225805</c:v>
                </c:pt>
                <c:pt idx="363">
                  <c:v>224.67741935483872</c:v>
                </c:pt>
                <c:pt idx="364">
                  <c:v>224.83870967741936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6E-4661-9B4C-33D8D78E9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6765896"/>
        <c:axId val="976769832"/>
      </c:lineChart>
      <c:dateAx>
        <c:axId val="976765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latin typeface="標楷體" panose="03000509000000000000" pitchFamily="65" charset="-120"/>
                    <a:ea typeface="標楷體" panose="03000509000000000000" pitchFamily="65" charset="-120"/>
                  </a:rPr>
                  <a:t>日期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76769832"/>
        <c:crosses val="autoZero"/>
        <c:auto val="1"/>
        <c:lblOffset val="100"/>
        <c:baseTimeUnit val="days"/>
      </c:dateAx>
      <c:valAx>
        <c:axId val="976769832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latin typeface="標楷體" panose="03000509000000000000" pitchFamily="65" charset="-120"/>
                    <a:ea typeface="標楷體" panose="03000509000000000000" pitchFamily="65" charset="-120"/>
                  </a:rPr>
                  <a:t>公尺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76765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314463</xdr:colOff>
      <xdr:row>15</xdr:row>
      <xdr:rowOff>34512</xdr:rowOff>
    </xdr:from>
    <xdr:to>
      <xdr:col>20</xdr:col>
      <xdr:colOff>593862</xdr:colOff>
      <xdr:row>30</xdr:row>
      <xdr:rowOff>47211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C88E1797-99CE-4FF9-B694-B161EECF0B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7"/>
  <sheetViews>
    <sheetView tabSelected="1" topLeftCell="A67" zoomScale="115" zoomScaleNormal="115" workbookViewId="0">
      <selection activeCell="S80" sqref="S80"/>
    </sheetView>
  </sheetViews>
  <sheetFormatPr defaultRowHeight="17" x14ac:dyDescent="0.4"/>
  <cols>
    <col min="6" max="6" width="18.26953125" customWidth="1"/>
    <col min="9" max="9" width="10.5429687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6</v>
      </c>
      <c r="J1" t="s">
        <v>2</v>
      </c>
      <c r="K1" t="s">
        <v>3</v>
      </c>
      <c r="L1" t="s">
        <v>4</v>
      </c>
    </row>
    <row r="2" spans="1:12" x14ac:dyDescent="0.4">
      <c r="A2">
        <v>245</v>
      </c>
      <c r="B2">
        <v>244.61</v>
      </c>
      <c r="C2">
        <v>245</v>
      </c>
      <c r="D2">
        <v>240</v>
      </c>
      <c r="E2">
        <v>225</v>
      </c>
      <c r="F2" s="1">
        <v>40909</v>
      </c>
      <c r="G2">
        <v>0</v>
      </c>
      <c r="I2" s="1">
        <v>40909</v>
      </c>
    </row>
    <row r="3" spans="1:12" x14ac:dyDescent="0.4">
      <c r="A3">
        <v>245</v>
      </c>
      <c r="B3">
        <v>244.65</v>
      </c>
      <c r="C3">
        <v>245</v>
      </c>
      <c r="D3">
        <v>240</v>
      </c>
      <c r="E3">
        <f>225-(225-224)/30*G3</f>
        <v>224.96666666666667</v>
      </c>
      <c r="F3" s="1">
        <v>40910</v>
      </c>
      <c r="G3">
        <v>1</v>
      </c>
      <c r="I3" s="1">
        <v>40939</v>
      </c>
      <c r="J3">
        <v>245</v>
      </c>
      <c r="K3">
        <v>240</v>
      </c>
      <c r="L3">
        <v>225</v>
      </c>
    </row>
    <row r="4" spans="1:12" x14ac:dyDescent="0.4">
      <c r="A4">
        <v>245</v>
      </c>
      <c r="B4">
        <v>244.69</v>
      </c>
      <c r="C4">
        <v>245</v>
      </c>
      <c r="D4">
        <v>240</v>
      </c>
      <c r="E4">
        <f t="shared" ref="E4:E32" si="0">225-(225-224)/30*G4</f>
        <v>224.93333333333334</v>
      </c>
      <c r="F4" s="1">
        <v>40911</v>
      </c>
      <c r="G4">
        <v>2</v>
      </c>
      <c r="I4" s="1">
        <v>40968</v>
      </c>
      <c r="J4">
        <v>243</v>
      </c>
      <c r="K4">
        <v>235</v>
      </c>
      <c r="L4">
        <v>220</v>
      </c>
    </row>
    <row r="5" spans="1:12" x14ac:dyDescent="0.4">
      <c r="A5">
        <v>245</v>
      </c>
      <c r="B5">
        <v>244.71</v>
      </c>
      <c r="C5">
        <v>245</v>
      </c>
      <c r="D5">
        <v>240</v>
      </c>
      <c r="E5">
        <f t="shared" si="0"/>
        <v>224.9</v>
      </c>
      <c r="F5" s="1">
        <v>40912</v>
      </c>
      <c r="G5">
        <v>3</v>
      </c>
      <c r="I5" s="1">
        <v>40999</v>
      </c>
      <c r="J5">
        <v>240</v>
      </c>
      <c r="K5">
        <v>230</v>
      </c>
      <c r="L5">
        <v>220</v>
      </c>
    </row>
    <row r="6" spans="1:12" x14ac:dyDescent="0.4">
      <c r="A6">
        <v>245</v>
      </c>
      <c r="B6">
        <v>244.72</v>
      </c>
      <c r="C6">
        <v>245</v>
      </c>
      <c r="D6">
        <v>240</v>
      </c>
      <c r="E6">
        <f t="shared" si="0"/>
        <v>224.86666666666667</v>
      </c>
      <c r="F6" s="1">
        <v>40913</v>
      </c>
      <c r="G6">
        <v>4</v>
      </c>
      <c r="I6" s="1">
        <v>41029</v>
      </c>
      <c r="J6">
        <v>237.5</v>
      </c>
      <c r="K6" s="2">
        <v>220</v>
      </c>
      <c r="L6">
        <v>215</v>
      </c>
    </row>
    <row r="7" spans="1:12" x14ac:dyDescent="0.4">
      <c r="A7">
        <v>245</v>
      </c>
      <c r="B7">
        <v>244.75</v>
      </c>
      <c r="C7">
        <v>245</v>
      </c>
      <c r="D7">
        <v>240</v>
      </c>
      <c r="E7">
        <f t="shared" si="0"/>
        <v>224.83333333333334</v>
      </c>
      <c r="F7" s="1">
        <v>40914</v>
      </c>
      <c r="G7">
        <v>5</v>
      </c>
      <c r="I7" s="1">
        <v>41060</v>
      </c>
      <c r="J7">
        <v>235</v>
      </c>
      <c r="K7" s="2">
        <v>215</v>
      </c>
      <c r="L7">
        <v>205</v>
      </c>
    </row>
    <row r="8" spans="1:12" x14ac:dyDescent="0.4">
      <c r="A8">
        <v>245</v>
      </c>
      <c r="B8">
        <v>244.68</v>
      </c>
      <c r="C8">
        <v>245</v>
      </c>
      <c r="D8">
        <v>240</v>
      </c>
      <c r="E8">
        <f t="shared" si="0"/>
        <v>224.8</v>
      </c>
      <c r="F8" s="1">
        <v>40915</v>
      </c>
      <c r="G8">
        <v>6</v>
      </c>
      <c r="I8" s="1">
        <v>41090</v>
      </c>
      <c r="J8">
        <v>235</v>
      </c>
      <c r="K8" s="2">
        <v>215</v>
      </c>
      <c r="L8">
        <v>205</v>
      </c>
    </row>
    <row r="9" spans="1:12" x14ac:dyDescent="0.4">
      <c r="A9">
        <v>245</v>
      </c>
      <c r="B9">
        <v>244.48</v>
      </c>
      <c r="C9">
        <v>245</v>
      </c>
      <c r="D9">
        <v>240</v>
      </c>
      <c r="E9">
        <f t="shared" si="0"/>
        <v>224.76666666666668</v>
      </c>
      <c r="F9" s="1">
        <v>40916</v>
      </c>
      <c r="G9">
        <v>7</v>
      </c>
      <c r="I9" s="1">
        <v>41121</v>
      </c>
      <c r="J9">
        <v>236</v>
      </c>
      <c r="K9" s="2">
        <v>220</v>
      </c>
      <c r="L9">
        <v>210</v>
      </c>
    </row>
    <row r="10" spans="1:12" x14ac:dyDescent="0.4">
      <c r="A10">
        <v>245</v>
      </c>
      <c r="B10">
        <v>244.59</v>
      </c>
      <c r="C10">
        <v>245</v>
      </c>
      <c r="D10">
        <v>240</v>
      </c>
      <c r="E10">
        <f t="shared" si="0"/>
        <v>224.73333333333332</v>
      </c>
      <c r="F10" s="1">
        <v>40917</v>
      </c>
      <c r="G10">
        <v>8</v>
      </c>
      <c r="I10" s="1">
        <v>41152</v>
      </c>
      <c r="J10">
        <v>240</v>
      </c>
      <c r="K10" s="2">
        <v>225</v>
      </c>
      <c r="L10">
        <v>210</v>
      </c>
    </row>
    <row r="11" spans="1:12" x14ac:dyDescent="0.4">
      <c r="A11">
        <v>245</v>
      </c>
      <c r="B11">
        <v>244.73</v>
      </c>
      <c r="C11">
        <v>245</v>
      </c>
      <c r="D11">
        <v>240</v>
      </c>
      <c r="E11">
        <f t="shared" si="0"/>
        <v>224.7</v>
      </c>
      <c r="F11" s="1">
        <v>40918</v>
      </c>
      <c r="G11">
        <v>9</v>
      </c>
      <c r="I11" s="1">
        <v>41182</v>
      </c>
      <c r="J11">
        <v>240</v>
      </c>
      <c r="K11" s="2">
        <v>225</v>
      </c>
      <c r="L11">
        <v>210</v>
      </c>
    </row>
    <row r="12" spans="1:12" x14ac:dyDescent="0.4">
      <c r="A12">
        <v>245</v>
      </c>
      <c r="B12">
        <v>244.75</v>
      </c>
      <c r="C12">
        <v>245</v>
      </c>
      <c r="D12">
        <v>240</v>
      </c>
      <c r="E12">
        <f t="shared" si="0"/>
        <v>224.66666666666666</v>
      </c>
      <c r="F12" s="1">
        <v>40919</v>
      </c>
      <c r="G12">
        <v>10</v>
      </c>
      <c r="I12" s="1">
        <v>41213</v>
      </c>
      <c r="J12">
        <v>245</v>
      </c>
      <c r="K12" s="2">
        <v>230</v>
      </c>
      <c r="L12">
        <v>210</v>
      </c>
    </row>
    <row r="13" spans="1:12" x14ac:dyDescent="0.4">
      <c r="A13">
        <v>245</v>
      </c>
      <c r="B13">
        <v>244.71</v>
      </c>
      <c r="C13">
        <v>245</v>
      </c>
      <c r="D13">
        <v>240</v>
      </c>
      <c r="E13">
        <f t="shared" si="0"/>
        <v>224.63333333333333</v>
      </c>
      <c r="F13" s="1">
        <v>40920</v>
      </c>
      <c r="G13">
        <v>11</v>
      </c>
      <c r="I13" s="1">
        <v>41243</v>
      </c>
      <c r="J13">
        <v>245</v>
      </c>
      <c r="K13" s="2">
        <v>235</v>
      </c>
      <c r="L13">
        <v>215</v>
      </c>
    </row>
    <row r="14" spans="1:12" x14ac:dyDescent="0.4">
      <c r="A14">
        <v>245</v>
      </c>
      <c r="B14">
        <v>244.77</v>
      </c>
      <c r="C14">
        <v>245</v>
      </c>
      <c r="D14">
        <v>240</v>
      </c>
      <c r="E14">
        <f t="shared" si="0"/>
        <v>224.6</v>
      </c>
      <c r="F14" s="1">
        <v>40921</v>
      </c>
      <c r="G14">
        <v>12</v>
      </c>
      <c r="I14" s="1">
        <v>41274</v>
      </c>
      <c r="J14">
        <v>245</v>
      </c>
      <c r="K14">
        <v>240</v>
      </c>
      <c r="L14">
        <v>220</v>
      </c>
    </row>
    <row r="15" spans="1:12" x14ac:dyDescent="0.4">
      <c r="A15">
        <v>245</v>
      </c>
      <c r="B15">
        <v>244.81</v>
      </c>
      <c r="C15">
        <v>245</v>
      </c>
      <c r="D15">
        <v>240</v>
      </c>
      <c r="E15">
        <f t="shared" si="0"/>
        <v>224.56666666666666</v>
      </c>
      <c r="F15" s="1">
        <v>40922</v>
      </c>
      <c r="G15">
        <v>13</v>
      </c>
    </row>
    <row r="16" spans="1:12" x14ac:dyDescent="0.4">
      <c r="A16">
        <v>245</v>
      </c>
      <c r="B16">
        <v>244.82</v>
      </c>
      <c r="C16">
        <v>245</v>
      </c>
      <c r="D16">
        <v>240</v>
      </c>
      <c r="E16">
        <f t="shared" si="0"/>
        <v>224.53333333333333</v>
      </c>
      <c r="F16" s="1">
        <v>40923</v>
      </c>
      <c r="G16">
        <v>14</v>
      </c>
    </row>
    <row r="17" spans="1:7" x14ac:dyDescent="0.4">
      <c r="A17">
        <v>245</v>
      </c>
      <c r="B17">
        <v>244.78</v>
      </c>
      <c r="C17">
        <v>245</v>
      </c>
      <c r="D17">
        <v>240</v>
      </c>
      <c r="E17">
        <f t="shared" si="0"/>
        <v>224.5</v>
      </c>
      <c r="F17" s="1">
        <v>40924</v>
      </c>
      <c r="G17">
        <v>15</v>
      </c>
    </row>
    <row r="18" spans="1:7" x14ac:dyDescent="0.4">
      <c r="A18">
        <v>245</v>
      </c>
      <c r="B18">
        <v>244.69</v>
      </c>
      <c r="C18">
        <v>245</v>
      </c>
      <c r="D18">
        <v>240</v>
      </c>
      <c r="E18">
        <f t="shared" si="0"/>
        <v>224.46666666666667</v>
      </c>
      <c r="F18" s="1">
        <v>40925</v>
      </c>
      <c r="G18">
        <v>16</v>
      </c>
    </row>
    <row r="19" spans="1:7" x14ac:dyDescent="0.4">
      <c r="A19">
        <v>245</v>
      </c>
      <c r="B19">
        <v>244.58</v>
      </c>
      <c r="C19">
        <v>245</v>
      </c>
      <c r="D19">
        <v>240</v>
      </c>
      <c r="E19">
        <f t="shared" si="0"/>
        <v>224.43333333333334</v>
      </c>
      <c r="F19" s="1">
        <v>40926</v>
      </c>
      <c r="G19">
        <v>17</v>
      </c>
    </row>
    <row r="20" spans="1:7" x14ac:dyDescent="0.4">
      <c r="A20">
        <v>245</v>
      </c>
      <c r="B20">
        <v>244.71</v>
      </c>
      <c r="C20">
        <v>245</v>
      </c>
      <c r="D20">
        <v>240</v>
      </c>
      <c r="E20">
        <f t="shared" si="0"/>
        <v>224.4</v>
      </c>
      <c r="F20" s="1">
        <v>40927</v>
      </c>
      <c r="G20">
        <v>18</v>
      </c>
    </row>
    <row r="21" spans="1:7" x14ac:dyDescent="0.4">
      <c r="A21">
        <v>245</v>
      </c>
      <c r="B21">
        <v>244.77</v>
      </c>
      <c r="C21">
        <v>245</v>
      </c>
      <c r="D21">
        <v>240</v>
      </c>
      <c r="E21">
        <f t="shared" si="0"/>
        <v>224.36666666666667</v>
      </c>
      <c r="F21" s="1">
        <v>40928</v>
      </c>
      <c r="G21">
        <v>19</v>
      </c>
    </row>
    <row r="22" spans="1:7" x14ac:dyDescent="0.4">
      <c r="A22">
        <v>245</v>
      </c>
      <c r="B22">
        <v>244.8</v>
      </c>
      <c r="C22">
        <v>245</v>
      </c>
      <c r="D22">
        <v>240</v>
      </c>
      <c r="E22">
        <f t="shared" si="0"/>
        <v>224.33333333333334</v>
      </c>
      <c r="F22" s="1">
        <v>40929</v>
      </c>
      <c r="G22">
        <v>20</v>
      </c>
    </row>
    <row r="23" spans="1:7" x14ac:dyDescent="0.4">
      <c r="A23">
        <v>245</v>
      </c>
      <c r="B23">
        <v>244.87</v>
      </c>
      <c r="C23">
        <v>245</v>
      </c>
      <c r="D23">
        <v>240</v>
      </c>
      <c r="E23">
        <f t="shared" si="0"/>
        <v>224.3</v>
      </c>
      <c r="F23" s="1">
        <v>40930</v>
      </c>
      <c r="G23">
        <v>21</v>
      </c>
    </row>
    <row r="24" spans="1:7" x14ac:dyDescent="0.4">
      <c r="A24">
        <v>245</v>
      </c>
      <c r="B24">
        <v>244.85</v>
      </c>
      <c r="C24">
        <v>245</v>
      </c>
      <c r="D24">
        <v>240</v>
      </c>
      <c r="E24">
        <f t="shared" si="0"/>
        <v>224.26666666666668</v>
      </c>
      <c r="F24" s="1">
        <v>40931</v>
      </c>
      <c r="G24">
        <v>22</v>
      </c>
    </row>
    <row r="25" spans="1:7" x14ac:dyDescent="0.4">
      <c r="A25">
        <v>245</v>
      </c>
      <c r="B25">
        <v>244.72</v>
      </c>
      <c r="C25">
        <v>245</v>
      </c>
      <c r="D25">
        <v>240</v>
      </c>
      <c r="E25">
        <f t="shared" si="0"/>
        <v>224.23333333333332</v>
      </c>
      <c r="F25" s="1">
        <v>40932</v>
      </c>
      <c r="G25">
        <v>23</v>
      </c>
    </row>
    <row r="26" spans="1:7" x14ac:dyDescent="0.4">
      <c r="A26">
        <v>245</v>
      </c>
      <c r="B26">
        <v>244.74</v>
      </c>
      <c r="C26">
        <v>245</v>
      </c>
      <c r="D26">
        <v>240</v>
      </c>
      <c r="E26">
        <f t="shared" si="0"/>
        <v>224.2</v>
      </c>
      <c r="F26" s="1">
        <v>40933</v>
      </c>
      <c r="G26">
        <v>24</v>
      </c>
    </row>
    <row r="27" spans="1:7" x14ac:dyDescent="0.4">
      <c r="A27">
        <v>245</v>
      </c>
      <c r="B27">
        <v>244.71</v>
      </c>
      <c r="C27">
        <v>245</v>
      </c>
      <c r="D27">
        <v>240</v>
      </c>
      <c r="E27">
        <f t="shared" si="0"/>
        <v>224.16666666666666</v>
      </c>
      <c r="F27" s="1">
        <v>40934</v>
      </c>
      <c r="G27">
        <v>25</v>
      </c>
    </row>
    <row r="28" spans="1:7" x14ac:dyDescent="0.4">
      <c r="A28">
        <v>245</v>
      </c>
      <c r="B28">
        <v>244.62</v>
      </c>
      <c r="C28">
        <v>245</v>
      </c>
      <c r="D28">
        <v>240</v>
      </c>
      <c r="E28">
        <f t="shared" si="0"/>
        <v>224.13333333333333</v>
      </c>
      <c r="F28" s="1">
        <v>40935</v>
      </c>
      <c r="G28">
        <v>26</v>
      </c>
    </row>
    <row r="29" spans="1:7" x14ac:dyDescent="0.4">
      <c r="A29">
        <v>245</v>
      </c>
      <c r="B29">
        <v>244.55</v>
      </c>
      <c r="C29">
        <v>245</v>
      </c>
      <c r="D29">
        <v>240</v>
      </c>
      <c r="E29">
        <f t="shared" si="0"/>
        <v>224.1</v>
      </c>
      <c r="F29" s="1">
        <v>40936</v>
      </c>
      <c r="G29">
        <v>27</v>
      </c>
    </row>
    <row r="30" spans="1:7" x14ac:dyDescent="0.4">
      <c r="A30">
        <v>245</v>
      </c>
      <c r="B30">
        <v>244.71</v>
      </c>
      <c r="C30">
        <v>245</v>
      </c>
      <c r="D30">
        <v>240</v>
      </c>
      <c r="E30">
        <f t="shared" si="0"/>
        <v>224.06666666666666</v>
      </c>
      <c r="F30" s="1">
        <v>40937</v>
      </c>
      <c r="G30">
        <v>28</v>
      </c>
    </row>
    <row r="31" spans="1:7" x14ac:dyDescent="0.4">
      <c r="A31">
        <v>245</v>
      </c>
      <c r="B31">
        <v>244.82</v>
      </c>
      <c r="C31">
        <v>245</v>
      </c>
      <c r="D31">
        <v>240</v>
      </c>
      <c r="E31">
        <f t="shared" si="0"/>
        <v>224.03333333333333</v>
      </c>
      <c r="F31" s="1">
        <v>40938</v>
      </c>
      <c r="G31">
        <v>29</v>
      </c>
    </row>
    <row r="32" spans="1:7" x14ac:dyDescent="0.4">
      <c r="A32">
        <v>245</v>
      </c>
      <c r="B32">
        <v>244.91</v>
      </c>
      <c r="C32">
        <v>245</v>
      </c>
      <c r="D32">
        <v>240</v>
      </c>
      <c r="E32">
        <f t="shared" si="0"/>
        <v>224</v>
      </c>
      <c r="F32" s="1">
        <v>40939</v>
      </c>
      <c r="G32">
        <v>30</v>
      </c>
    </row>
    <row r="33" spans="1:7" x14ac:dyDescent="0.4">
      <c r="A33">
        <v>245</v>
      </c>
      <c r="B33">
        <v>244.87</v>
      </c>
      <c r="C33">
        <f>245-(245-243)/29*(G33+1)</f>
        <v>244.93103448275863</v>
      </c>
      <c r="D33">
        <f>240-(240-235)/29*(G33+1)</f>
        <v>239.82758620689654</v>
      </c>
      <c r="E33">
        <f>224-(1)/29*(G33+1)</f>
        <v>223.9655172413793</v>
      </c>
      <c r="F33" s="1">
        <v>40940</v>
      </c>
      <c r="G33">
        <v>0</v>
      </c>
    </row>
    <row r="34" spans="1:7" x14ac:dyDescent="0.4">
      <c r="A34">
        <v>244.9432036</v>
      </c>
      <c r="B34">
        <v>244.81</v>
      </c>
      <c r="C34">
        <f t="shared" ref="C34:C49" si="1">245-(245-243)/29*(G34+1)</f>
        <v>244.86206896551724</v>
      </c>
      <c r="D34">
        <f t="shared" ref="D34:D49" si="2">240-(240-235)/29*(G34+1)</f>
        <v>239.65517241379311</v>
      </c>
      <c r="E34">
        <f t="shared" ref="E34:E61" si="3">224-(1)/29*(G34+1)</f>
        <v>223.93103448275863</v>
      </c>
      <c r="F34" s="1">
        <v>40941</v>
      </c>
      <c r="G34">
        <v>1</v>
      </c>
    </row>
    <row r="35" spans="1:7" x14ac:dyDescent="0.4">
      <c r="A35">
        <v>244.8864087</v>
      </c>
      <c r="B35">
        <v>244.76</v>
      </c>
      <c r="C35">
        <f t="shared" si="1"/>
        <v>244.79310344827587</v>
      </c>
      <c r="D35">
        <f t="shared" si="2"/>
        <v>239.48275862068965</v>
      </c>
      <c r="E35">
        <f t="shared" si="3"/>
        <v>223.89655172413794</v>
      </c>
      <c r="F35" s="1">
        <v>40942</v>
      </c>
      <c r="G35">
        <v>2</v>
      </c>
    </row>
    <row r="36" spans="1:7" x14ac:dyDescent="0.4">
      <c r="A36">
        <v>244.82961549999999</v>
      </c>
      <c r="B36">
        <v>244.71</v>
      </c>
      <c r="C36">
        <f t="shared" si="1"/>
        <v>244.72413793103448</v>
      </c>
      <c r="D36">
        <f t="shared" si="2"/>
        <v>239.31034482758622</v>
      </c>
      <c r="E36">
        <f t="shared" si="3"/>
        <v>223.86206896551724</v>
      </c>
      <c r="F36" s="1">
        <v>40943</v>
      </c>
      <c r="G36">
        <v>3</v>
      </c>
    </row>
    <row r="37" spans="1:7" x14ac:dyDescent="0.4">
      <c r="A37">
        <v>244.77282400000001</v>
      </c>
      <c r="B37">
        <v>244.64</v>
      </c>
      <c r="C37">
        <f t="shared" si="1"/>
        <v>244.65517241379311</v>
      </c>
      <c r="D37">
        <f t="shared" si="2"/>
        <v>239.13793103448276</v>
      </c>
      <c r="E37">
        <f t="shared" si="3"/>
        <v>223.82758620689654</v>
      </c>
      <c r="F37" s="1">
        <v>40944</v>
      </c>
      <c r="G37">
        <v>4</v>
      </c>
    </row>
    <row r="38" spans="1:7" x14ac:dyDescent="0.4">
      <c r="A38">
        <v>244.7160341</v>
      </c>
      <c r="B38">
        <v>244.59</v>
      </c>
      <c r="C38">
        <f t="shared" si="1"/>
        <v>244.58620689655172</v>
      </c>
      <c r="D38">
        <f t="shared" si="2"/>
        <v>238.9655172413793</v>
      </c>
      <c r="E38">
        <f t="shared" si="3"/>
        <v>223.79310344827587</v>
      </c>
      <c r="F38" s="1">
        <v>40945</v>
      </c>
      <c r="G38">
        <v>5</v>
      </c>
    </row>
    <row r="39" spans="1:7" x14ac:dyDescent="0.4">
      <c r="A39">
        <v>244.65924580000001</v>
      </c>
      <c r="B39">
        <v>244.57</v>
      </c>
      <c r="C39">
        <f t="shared" si="1"/>
        <v>244.51724137931035</v>
      </c>
      <c r="D39">
        <f t="shared" si="2"/>
        <v>238.79310344827587</v>
      </c>
      <c r="E39">
        <f t="shared" si="3"/>
        <v>223.75862068965517</v>
      </c>
      <c r="F39" s="1">
        <v>40946</v>
      </c>
      <c r="G39">
        <v>6</v>
      </c>
    </row>
    <row r="40" spans="1:7" x14ac:dyDescent="0.4">
      <c r="A40">
        <v>244.6024591</v>
      </c>
      <c r="B40">
        <v>244.59</v>
      </c>
      <c r="C40">
        <f t="shared" si="1"/>
        <v>244.44827586206895</v>
      </c>
      <c r="D40">
        <f t="shared" si="2"/>
        <v>238.62068965517241</v>
      </c>
      <c r="E40">
        <f t="shared" si="3"/>
        <v>223.72413793103448</v>
      </c>
      <c r="F40" s="1">
        <v>40947</v>
      </c>
      <c r="G40">
        <v>7</v>
      </c>
    </row>
    <row r="41" spans="1:7" x14ac:dyDescent="0.4">
      <c r="A41">
        <v>244.54567410000001</v>
      </c>
      <c r="B41">
        <v>244.57</v>
      </c>
      <c r="C41">
        <f t="shared" si="1"/>
        <v>244.37931034482759</v>
      </c>
      <c r="D41">
        <f t="shared" si="2"/>
        <v>238.44827586206895</v>
      </c>
      <c r="E41">
        <f t="shared" si="3"/>
        <v>223.68965517241378</v>
      </c>
      <c r="F41" s="1">
        <v>40948</v>
      </c>
      <c r="G41">
        <v>8</v>
      </c>
    </row>
    <row r="42" spans="1:7" x14ac:dyDescent="0.4">
      <c r="A42">
        <v>244.48889070000001</v>
      </c>
      <c r="B42">
        <v>244.55</v>
      </c>
      <c r="C42">
        <f t="shared" si="1"/>
        <v>244.31034482758622</v>
      </c>
      <c r="D42">
        <f t="shared" si="2"/>
        <v>238.27586206896552</v>
      </c>
      <c r="E42">
        <f t="shared" si="3"/>
        <v>223.65517241379311</v>
      </c>
      <c r="F42" s="1">
        <v>40949</v>
      </c>
      <c r="G42">
        <v>9</v>
      </c>
    </row>
    <row r="43" spans="1:7" x14ac:dyDescent="0.4">
      <c r="A43">
        <v>244.4321089</v>
      </c>
      <c r="B43">
        <v>244.5</v>
      </c>
      <c r="C43">
        <f t="shared" si="1"/>
        <v>244.24137931034483</v>
      </c>
      <c r="D43">
        <f t="shared" si="2"/>
        <v>238.10344827586206</v>
      </c>
      <c r="E43">
        <f t="shared" si="3"/>
        <v>223.62068965517241</v>
      </c>
      <c r="F43" s="1">
        <v>40950</v>
      </c>
      <c r="G43">
        <v>10</v>
      </c>
    </row>
    <row r="44" spans="1:7" x14ac:dyDescent="0.4">
      <c r="A44">
        <v>244.31388949999999</v>
      </c>
      <c r="B44">
        <v>244.43</v>
      </c>
      <c r="C44">
        <f t="shared" si="1"/>
        <v>244.17241379310346</v>
      </c>
      <c r="D44">
        <f t="shared" si="2"/>
        <v>237.93103448275863</v>
      </c>
      <c r="E44">
        <f t="shared" si="3"/>
        <v>223.58620689655172</v>
      </c>
      <c r="F44" s="1">
        <v>40951</v>
      </c>
      <c r="G44">
        <v>11</v>
      </c>
    </row>
    <row r="45" spans="1:7" x14ac:dyDescent="0.4">
      <c r="A45">
        <v>244.1956735</v>
      </c>
      <c r="B45">
        <v>244.35</v>
      </c>
      <c r="C45">
        <f t="shared" si="1"/>
        <v>244.10344827586206</v>
      </c>
      <c r="D45">
        <f t="shared" si="2"/>
        <v>237.75862068965517</v>
      </c>
      <c r="E45">
        <f t="shared" si="3"/>
        <v>223.55172413793105</v>
      </c>
      <c r="F45" s="1">
        <v>40952</v>
      </c>
      <c r="G45">
        <v>12</v>
      </c>
    </row>
    <row r="46" spans="1:7" x14ac:dyDescent="0.4">
      <c r="A46">
        <v>244.07746090000001</v>
      </c>
      <c r="B46">
        <v>244.23</v>
      </c>
      <c r="C46">
        <f t="shared" si="1"/>
        <v>244.0344827586207</v>
      </c>
      <c r="D46">
        <f t="shared" si="2"/>
        <v>237.58620689655172</v>
      </c>
      <c r="E46">
        <f t="shared" si="3"/>
        <v>223.51724137931035</v>
      </c>
      <c r="F46" s="1">
        <v>40953</v>
      </c>
      <c r="G46">
        <v>13</v>
      </c>
    </row>
    <row r="47" spans="1:7" x14ac:dyDescent="0.4">
      <c r="A47">
        <v>243.95823899999999</v>
      </c>
      <c r="B47">
        <v>244.11</v>
      </c>
      <c r="C47">
        <f t="shared" si="1"/>
        <v>243.9655172413793</v>
      </c>
      <c r="D47">
        <f t="shared" si="2"/>
        <v>237.41379310344828</v>
      </c>
      <c r="E47">
        <f t="shared" si="3"/>
        <v>223.48275862068965</v>
      </c>
      <c r="F47" s="1">
        <v>40954</v>
      </c>
      <c r="G47">
        <v>14</v>
      </c>
    </row>
    <row r="48" spans="1:7" x14ac:dyDescent="0.4">
      <c r="A48">
        <v>243.83709579999999</v>
      </c>
      <c r="B48">
        <v>244.02</v>
      </c>
      <c r="C48">
        <f t="shared" si="1"/>
        <v>243.89655172413794</v>
      </c>
      <c r="D48">
        <f t="shared" si="2"/>
        <v>237.24137931034483</v>
      </c>
      <c r="E48">
        <f t="shared" si="3"/>
        <v>223.44827586206895</v>
      </c>
      <c r="F48" s="1">
        <v>40955</v>
      </c>
      <c r="G48">
        <v>15</v>
      </c>
    </row>
    <row r="49" spans="1:7" x14ac:dyDescent="0.4">
      <c r="A49">
        <v>243.71595669999999</v>
      </c>
      <c r="B49">
        <v>243.84</v>
      </c>
      <c r="C49">
        <f t="shared" si="1"/>
        <v>243.82758620689654</v>
      </c>
      <c r="D49">
        <f t="shared" si="2"/>
        <v>237.06896551724137</v>
      </c>
      <c r="E49">
        <f t="shared" si="3"/>
        <v>223.41379310344828</v>
      </c>
      <c r="F49" s="1">
        <v>40956</v>
      </c>
      <c r="G49">
        <v>16</v>
      </c>
    </row>
    <row r="50" spans="1:7" x14ac:dyDescent="0.4">
      <c r="A50">
        <v>243.59482180000001</v>
      </c>
      <c r="B50">
        <v>243.69</v>
      </c>
      <c r="C50">
        <f>245-(245-243)/29*(G50+1)</f>
        <v>243.75862068965517</v>
      </c>
      <c r="D50">
        <f>240-(240-235)/29*(G50+1)</f>
        <v>236.89655172413794</v>
      </c>
      <c r="E50">
        <f t="shared" si="3"/>
        <v>223.37931034482759</v>
      </c>
      <c r="F50" s="1">
        <v>40957</v>
      </c>
      <c r="G50">
        <v>17</v>
      </c>
    </row>
    <row r="51" spans="1:7" x14ac:dyDescent="0.4">
      <c r="A51">
        <v>243.4736911</v>
      </c>
      <c r="B51">
        <v>243.53</v>
      </c>
      <c r="C51">
        <f t="shared" ref="C51:C60" si="4">245-(245-243)/29*(G51+1)</f>
        <v>243.68965517241378</v>
      </c>
      <c r="D51">
        <f t="shared" ref="D51:D60" si="5">240-(240-235)/29*(G51+1)</f>
        <v>236.72413793103448</v>
      </c>
      <c r="E51">
        <f t="shared" si="3"/>
        <v>223.34482758620689</v>
      </c>
      <c r="F51" s="1">
        <v>40958</v>
      </c>
      <c r="G51">
        <v>18</v>
      </c>
    </row>
    <row r="52" spans="1:7" x14ac:dyDescent="0.4">
      <c r="A52">
        <v>243.35256459999999</v>
      </c>
      <c r="B52">
        <v>243.32</v>
      </c>
      <c r="C52">
        <f t="shared" si="4"/>
        <v>243.62068965517241</v>
      </c>
      <c r="D52">
        <f t="shared" si="5"/>
        <v>236.55172413793105</v>
      </c>
      <c r="E52">
        <f t="shared" si="3"/>
        <v>223.31034482758622</v>
      </c>
      <c r="F52" s="1">
        <v>40959</v>
      </c>
      <c r="G52">
        <v>19</v>
      </c>
    </row>
    <row r="53" spans="1:7" x14ac:dyDescent="0.4">
      <c r="A53">
        <v>243.2314422</v>
      </c>
      <c r="B53">
        <v>243.12</v>
      </c>
      <c r="C53">
        <f t="shared" si="4"/>
        <v>243.55172413793105</v>
      </c>
      <c r="D53">
        <f t="shared" si="5"/>
        <v>236.37931034482759</v>
      </c>
      <c r="E53">
        <f t="shared" si="3"/>
        <v>223.27586206896552</v>
      </c>
      <c r="F53" s="1">
        <v>40960</v>
      </c>
      <c r="G53">
        <v>20</v>
      </c>
    </row>
    <row r="54" spans="1:7" x14ac:dyDescent="0.4">
      <c r="A54">
        <v>243.6846573</v>
      </c>
      <c r="B54">
        <v>242.91</v>
      </c>
      <c r="C54">
        <f t="shared" si="4"/>
        <v>243.48275862068965</v>
      </c>
      <c r="D54">
        <f t="shared" si="5"/>
        <v>236.20689655172413</v>
      </c>
      <c r="E54">
        <f t="shared" si="3"/>
        <v>223.24137931034483</v>
      </c>
      <c r="F54" s="1">
        <v>40961</v>
      </c>
      <c r="G54">
        <v>21</v>
      </c>
    </row>
    <row r="55" spans="1:7" x14ac:dyDescent="0.4">
      <c r="A55">
        <v>244.1345139</v>
      </c>
      <c r="B55">
        <v>242.83</v>
      </c>
      <c r="C55">
        <f t="shared" si="4"/>
        <v>243.41379310344828</v>
      </c>
      <c r="D55">
        <f t="shared" si="5"/>
        <v>236.0344827586207</v>
      </c>
      <c r="E55">
        <f t="shared" si="3"/>
        <v>223.20689655172413</v>
      </c>
      <c r="F55" s="1">
        <v>40962</v>
      </c>
      <c r="G55">
        <v>22</v>
      </c>
    </row>
    <row r="56" spans="1:7" x14ac:dyDescent="0.4">
      <c r="A56">
        <v>244.57670909999999</v>
      </c>
      <c r="B56">
        <v>244.11</v>
      </c>
      <c r="C56">
        <f t="shared" si="4"/>
        <v>243.34482758620689</v>
      </c>
      <c r="D56">
        <f t="shared" si="5"/>
        <v>235.86206896551724</v>
      </c>
      <c r="E56">
        <f t="shared" si="3"/>
        <v>223.17241379310346</v>
      </c>
      <c r="F56" s="1">
        <v>40963</v>
      </c>
      <c r="G56">
        <v>23</v>
      </c>
    </row>
    <row r="57" spans="1:7" x14ac:dyDescent="0.4">
      <c r="A57">
        <v>245</v>
      </c>
      <c r="B57">
        <v>244.28</v>
      </c>
      <c r="C57">
        <f t="shared" si="4"/>
        <v>243.27586206896552</v>
      </c>
      <c r="D57">
        <f t="shared" si="5"/>
        <v>235.68965517241378</v>
      </c>
      <c r="E57">
        <f t="shared" si="3"/>
        <v>223.13793103448276</v>
      </c>
      <c r="F57" s="1">
        <v>40964</v>
      </c>
      <c r="G57">
        <v>24</v>
      </c>
    </row>
    <row r="58" spans="1:7" x14ac:dyDescent="0.4">
      <c r="A58">
        <v>245</v>
      </c>
      <c r="B58">
        <v>244.43</v>
      </c>
      <c r="C58">
        <f t="shared" si="4"/>
        <v>243.20689655172413</v>
      </c>
      <c r="D58">
        <f t="shared" si="5"/>
        <v>235.51724137931035</v>
      </c>
      <c r="E58">
        <f t="shared" si="3"/>
        <v>223.10344827586206</v>
      </c>
      <c r="F58" s="1">
        <v>40965</v>
      </c>
      <c r="G58">
        <v>25</v>
      </c>
    </row>
    <row r="59" spans="1:7" x14ac:dyDescent="0.4">
      <c r="A59">
        <v>245</v>
      </c>
      <c r="B59">
        <v>244.53</v>
      </c>
      <c r="C59">
        <f t="shared" si="4"/>
        <v>243.13793103448276</v>
      </c>
      <c r="D59">
        <f t="shared" si="5"/>
        <v>235.34482758620689</v>
      </c>
      <c r="E59">
        <f t="shared" si="3"/>
        <v>223.06896551724137</v>
      </c>
      <c r="F59" s="1">
        <v>40966</v>
      </c>
      <c r="G59">
        <v>26</v>
      </c>
    </row>
    <row r="60" spans="1:7" x14ac:dyDescent="0.4">
      <c r="A60">
        <v>245</v>
      </c>
      <c r="B60">
        <v>244.52</v>
      </c>
      <c r="C60">
        <f t="shared" si="4"/>
        <v>243.06896551724137</v>
      </c>
      <c r="D60">
        <f t="shared" si="5"/>
        <v>235.17241379310346</v>
      </c>
      <c r="E60">
        <f>224-(1)/29*(G60+1)</f>
        <v>223.0344827586207</v>
      </c>
      <c r="F60" s="1">
        <v>40967</v>
      </c>
      <c r="G60">
        <v>27</v>
      </c>
    </row>
    <row r="61" spans="1:7" x14ac:dyDescent="0.4">
      <c r="A61">
        <v>245</v>
      </c>
      <c r="B61">
        <v>244.53</v>
      </c>
      <c r="C61">
        <f t="shared" ref="C61" si="6">245-(245-243)/29*(G61+1)</f>
        <v>243</v>
      </c>
      <c r="D61">
        <f t="shared" ref="D61" si="7">240-(240-235)/29*(G61+1)</f>
        <v>235</v>
      </c>
      <c r="E61">
        <f t="shared" si="3"/>
        <v>223</v>
      </c>
      <c r="F61" s="1">
        <v>40968</v>
      </c>
      <c r="G61">
        <v>28</v>
      </c>
    </row>
    <row r="62" spans="1:7" x14ac:dyDescent="0.4">
      <c r="A62">
        <v>245</v>
      </c>
      <c r="B62">
        <v>244.42</v>
      </c>
      <c r="C62">
        <f>243-(243-240)/31*(G62+1)</f>
        <v>242.90322580645162</v>
      </c>
      <c r="D62">
        <f>235-(235-230)/31*(G62+1)</f>
        <v>234.83870967741936</v>
      </c>
      <c r="E62">
        <f>223-(3)/31*(G62+1)</f>
        <v>222.90322580645162</v>
      </c>
      <c r="F62" s="1">
        <v>40969</v>
      </c>
      <c r="G62">
        <v>0</v>
      </c>
    </row>
    <row r="63" spans="1:7" x14ac:dyDescent="0.4">
      <c r="A63">
        <v>245</v>
      </c>
      <c r="B63">
        <v>244.38</v>
      </c>
      <c r="C63">
        <f t="shared" ref="C63:C92" si="8">243-(243-240)/31*(G63+1)</f>
        <v>242.80645161290323</v>
      </c>
      <c r="D63">
        <f t="shared" ref="D63:D92" si="9">235-(235-230)/31*(G63+1)</f>
        <v>234.67741935483872</v>
      </c>
      <c r="E63">
        <f t="shared" ref="E63:E92" si="10">223-(3)/31*(G63+1)</f>
        <v>222.80645161290323</v>
      </c>
      <c r="F63" s="1">
        <v>40970</v>
      </c>
      <c r="G63">
        <v>1</v>
      </c>
    </row>
    <row r="64" spans="1:7" x14ac:dyDescent="0.4">
      <c r="A64">
        <v>245</v>
      </c>
      <c r="B64">
        <v>244.33</v>
      </c>
      <c r="C64">
        <f t="shared" si="8"/>
        <v>242.70967741935485</v>
      </c>
      <c r="D64">
        <f t="shared" si="9"/>
        <v>234.51612903225808</v>
      </c>
      <c r="E64">
        <f t="shared" si="10"/>
        <v>222.70967741935485</v>
      </c>
      <c r="F64" s="1">
        <v>40971</v>
      </c>
      <c r="G64">
        <v>2</v>
      </c>
    </row>
    <row r="65" spans="1:7" x14ac:dyDescent="0.4">
      <c r="A65">
        <v>245</v>
      </c>
      <c r="B65">
        <v>244.41</v>
      </c>
      <c r="C65">
        <f t="shared" si="8"/>
        <v>242.61290322580646</v>
      </c>
      <c r="D65">
        <f t="shared" si="9"/>
        <v>234.35483870967741</v>
      </c>
      <c r="E65">
        <f t="shared" si="10"/>
        <v>222.61290322580646</v>
      </c>
      <c r="F65" s="1">
        <v>40972</v>
      </c>
      <c r="G65">
        <v>3</v>
      </c>
    </row>
    <row r="66" spans="1:7" x14ac:dyDescent="0.4">
      <c r="A66">
        <v>245</v>
      </c>
      <c r="B66">
        <v>244.44</v>
      </c>
      <c r="C66">
        <f t="shared" si="8"/>
        <v>242.51612903225808</v>
      </c>
      <c r="D66">
        <f t="shared" si="9"/>
        <v>234.19354838709677</v>
      </c>
      <c r="E66">
        <f t="shared" si="10"/>
        <v>222.51612903225808</v>
      </c>
      <c r="F66" s="1">
        <v>40973</v>
      </c>
      <c r="G66">
        <v>4</v>
      </c>
    </row>
    <row r="67" spans="1:7" x14ac:dyDescent="0.4">
      <c r="A67">
        <v>245</v>
      </c>
      <c r="B67">
        <v>244.49</v>
      </c>
      <c r="C67">
        <f t="shared" si="8"/>
        <v>242.41935483870967</v>
      </c>
      <c r="D67">
        <f t="shared" si="9"/>
        <v>234.03225806451613</v>
      </c>
      <c r="E67">
        <f t="shared" si="10"/>
        <v>222.41935483870967</v>
      </c>
      <c r="F67" s="1">
        <v>40974</v>
      </c>
      <c r="G67">
        <v>5</v>
      </c>
    </row>
    <row r="68" spans="1:7" x14ac:dyDescent="0.4">
      <c r="A68">
        <v>245</v>
      </c>
      <c r="B68">
        <v>244.44</v>
      </c>
      <c r="C68">
        <f t="shared" si="8"/>
        <v>242.32258064516128</v>
      </c>
      <c r="D68">
        <f t="shared" si="9"/>
        <v>233.87096774193549</v>
      </c>
      <c r="E68">
        <f t="shared" si="10"/>
        <v>222.32258064516128</v>
      </c>
      <c r="F68" s="1">
        <v>40975</v>
      </c>
      <c r="G68">
        <v>6</v>
      </c>
    </row>
    <row r="69" spans="1:7" x14ac:dyDescent="0.4">
      <c r="A69">
        <v>245</v>
      </c>
      <c r="B69">
        <v>244.35</v>
      </c>
      <c r="C69">
        <f t="shared" si="8"/>
        <v>242.2258064516129</v>
      </c>
      <c r="D69">
        <f t="shared" si="9"/>
        <v>233.70967741935485</v>
      </c>
      <c r="E69">
        <f t="shared" si="10"/>
        <v>222.2258064516129</v>
      </c>
      <c r="F69" s="1">
        <v>40976</v>
      </c>
      <c r="G69">
        <v>7</v>
      </c>
    </row>
    <row r="70" spans="1:7" x14ac:dyDescent="0.4">
      <c r="A70">
        <v>245</v>
      </c>
      <c r="B70">
        <v>244.38</v>
      </c>
      <c r="C70">
        <f t="shared" si="8"/>
        <v>242.12903225806451</v>
      </c>
      <c r="D70">
        <f t="shared" si="9"/>
        <v>233.54838709677421</v>
      </c>
      <c r="E70">
        <f t="shared" si="10"/>
        <v>222.12903225806451</v>
      </c>
      <c r="F70" s="1">
        <v>40977</v>
      </c>
      <c r="G70">
        <v>8</v>
      </c>
    </row>
    <row r="71" spans="1:7" x14ac:dyDescent="0.4">
      <c r="A71">
        <v>245</v>
      </c>
      <c r="B71">
        <v>244.37</v>
      </c>
      <c r="C71">
        <f t="shared" si="8"/>
        <v>242.03225806451613</v>
      </c>
      <c r="D71">
        <f t="shared" si="9"/>
        <v>233.38709677419354</v>
      </c>
      <c r="E71">
        <f t="shared" si="10"/>
        <v>222.03225806451613</v>
      </c>
      <c r="F71" s="1">
        <v>40978</v>
      </c>
      <c r="G71">
        <v>9</v>
      </c>
    </row>
    <row r="72" spans="1:7" x14ac:dyDescent="0.4">
      <c r="A72">
        <v>245</v>
      </c>
      <c r="B72">
        <v>244.36</v>
      </c>
      <c r="C72">
        <f t="shared" si="8"/>
        <v>241.93548387096774</v>
      </c>
      <c r="D72">
        <f t="shared" si="9"/>
        <v>233.2258064516129</v>
      </c>
      <c r="E72">
        <f t="shared" si="10"/>
        <v>221.93548387096774</v>
      </c>
      <c r="F72" s="1">
        <v>40979</v>
      </c>
      <c r="G72">
        <v>10</v>
      </c>
    </row>
    <row r="73" spans="1:7" x14ac:dyDescent="0.4">
      <c r="A73">
        <v>245</v>
      </c>
      <c r="B73">
        <v>244.42</v>
      </c>
      <c r="C73">
        <f t="shared" si="8"/>
        <v>241.83870967741936</v>
      </c>
      <c r="D73">
        <f t="shared" si="9"/>
        <v>233.06451612903226</v>
      </c>
      <c r="E73">
        <f t="shared" si="10"/>
        <v>221.83870967741936</v>
      </c>
      <c r="F73" s="1">
        <v>40980</v>
      </c>
      <c r="G73">
        <v>11</v>
      </c>
    </row>
    <row r="74" spans="1:7" x14ac:dyDescent="0.4">
      <c r="A74">
        <v>245</v>
      </c>
      <c r="B74">
        <v>244.51</v>
      </c>
      <c r="C74">
        <f t="shared" si="8"/>
        <v>241.74193548387098</v>
      </c>
      <c r="D74">
        <f t="shared" si="9"/>
        <v>232.90322580645162</v>
      </c>
      <c r="E74">
        <f t="shared" si="10"/>
        <v>221.74193548387098</v>
      </c>
      <c r="F74" s="1">
        <v>40981</v>
      </c>
      <c r="G74">
        <v>12</v>
      </c>
    </row>
    <row r="75" spans="1:7" x14ac:dyDescent="0.4">
      <c r="A75">
        <v>245</v>
      </c>
      <c r="B75">
        <v>244.43</v>
      </c>
      <c r="C75">
        <f t="shared" si="8"/>
        <v>241.64516129032259</v>
      </c>
      <c r="D75">
        <f t="shared" si="9"/>
        <v>232.74193548387098</v>
      </c>
      <c r="E75">
        <f t="shared" si="10"/>
        <v>221.64516129032259</v>
      </c>
      <c r="F75" s="1">
        <v>40982</v>
      </c>
      <c r="G75">
        <v>13</v>
      </c>
    </row>
    <row r="76" spans="1:7" x14ac:dyDescent="0.4">
      <c r="A76">
        <v>245</v>
      </c>
      <c r="B76">
        <v>244.34</v>
      </c>
      <c r="C76">
        <f t="shared" si="8"/>
        <v>241.54838709677421</v>
      </c>
      <c r="D76">
        <f t="shared" si="9"/>
        <v>232.58064516129033</v>
      </c>
      <c r="E76">
        <f t="shared" si="10"/>
        <v>221.54838709677421</v>
      </c>
      <c r="F76" s="1">
        <v>40983</v>
      </c>
      <c r="G76">
        <v>14</v>
      </c>
    </row>
    <row r="77" spans="1:7" x14ac:dyDescent="0.4">
      <c r="A77">
        <v>245</v>
      </c>
      <c r="B77">
        <v>244.16</v>
      </c>
      <c r="C77">
        <f t="shared" si="8"/>
        <v>241.45161290322579</v>
      </c>
      <c r="D77">
        <f t="shared" si="9"/>
        <v>232.41935483870967</v>
      </c>
      <c r="E77">
        <f t="shared" si="10"/>
        <v>221.45161290322579</v>
      </c>
      <c r="F77" s="1">
        <v>40984</v>
      </c>
      <c r="G77">
        <v>15</v>
      </c>
    </row>
    <row r="78" spans="1:7" x14ac:dyDescent="0.4">
      <c r="A78">
        <v>245</v>
      </c>
      <c r="B78">
        <v>244.12</v>
      </c>
      <c r="C78">
        <f t="shared" si="8"/>
        <v>241.35483870967741</v>
      </c>
      <c r="D78">
        <f t="shared" si="9"/>
        <v>232.25806451612902</v>
      </c>
      <c r="E78">
        <f t="shared" si="10"/>
        <v>221.35483870967741</v>
      </c>
      <c r="F78" s="1">
        <v>40985</v>
      </c>
      <c r="G78">
        <v>16</v>
      </c>
    </row>
    <row r="79" spans="1:7" x14ac:dyDescent="0.4">
      <c r="A79">
        <v>245</v>
      </c>
      <c r="B79">
        <v>244.09</v>
      </c>
      <c r="C79">
        <f t="shared" si="8"/>
        <v>241.25806451612902</v>
      </c>
      <c r="D79">
        <f t="shared" si="9"/>
        <v>232.09677419354838</v>
      </c>
      <c r="E79">
        <f t="shared" si="10"/>
        <v>221.25806451612902</v>
      </c>
      <c r="F79" s="1">
        <v>40986</v>
      </c>
      <c r="G79">
        <v>17</v>
      </c>
    </row>
    <row r="80" spans="1:7" x14ac:dyDescent="0.4">
      <c r="A80">
        <v>245</v>
      </c>
      <c r="B80">
        <v>244.04</v>
      </c>
      <c r="C80">
        <f t="shared" si="8"/>
        <v>241.16129032258064</v>
      </c>
      <c r="D80">
        <f t="shared" si="9"/>
        <v>231.93548387096774</v>
      </c>
      <c r="E80">
        <f t="shared" si="10"/>
        <v>221.16129032258064</v>
      </c>
      <c r="F80" s="1">
        <v>40987</v>
      </c>
      <c r="G80">
        <v>18</v>
      </c>
    </row>
    <row r="81" spans="1:7" x14ac:dyDescent="0.4">
      <c r="A81">
        <v>245</v>
      </c>
      <c r="B81">
        <v>243.96</v>
      </c>
      <c r="C81">
        <f t="shared" si="8"/>
        <v>241.06451612903226</v>
      </c>
      <c r="D81">
        <f t="shared" si="9"/>
        <v>231.7741935483871</v>
      </c>
      <c r="E81">
        <f t="shared" si="10"/>
        <v>221.06451612903226</v>
      </c>
      <c r="F81" s="1">
        <v>40988</v>
      </c>
      <c r="G81">
        <v>19</v>
      </c>
    </row>
    <row r="82" spans="1:7" x14ac:dyDescent="0.4">
      <c r="A82">
        <v>244.8823151</v>
      </c>
      <c r="B82">
        <v>243.86</v>
      </c>
      <c r="C82">
        <f t="shared" si="8"/>
        <v>240.96774193548387</v>
      </c>
      <c r="D82">
        <f t="shared" si="9"/>
        <v>231.61290322580646</v>
      </c>
      <c r="E82">
        <f t="shared" si="10"/>
        <v>220.96774193548387</v>
      </c>
      <c r="F82" s="1">
        <v>40989</v>
      </c>
      <c r="G82">
        <v>20</v>
      </c>
    </row>
    <row r="83" spans="1:7" x14ac:dyDescent="0.4">
      <c r="A83">
        <v>244.764634</v>
      </c>
      <c r="B83">
        <v>243.75</v>
      </c>
      <c r="C83">
        <f t="shared" si="8"/>
        <v>240.87096774193549</v>
      </c>
      <c r="D83">
        <f t="shared" si="9"/>
        <v>231.45161290322579</v>
      </c>
      <c r="E83">
        <f t="shared" si="10"/>
        <v>220.87096774193549</v>
      </c>
      <c r="F83" s="1">
        <v>40990</v>
      </c>
      <c r="G83">
        <v>21</v>
      </c>
    </row>
    <row r="84" spans="1:7" x14ac:dyDescent="0.4">
      <c r="A84">
        <v>244.64695649999999</v>
      </c>
      <c r="B84">
        <v>243.65</v>
      </c>
      <c r="C84">
        <f t="shared" si="8"/>
        <v>240.7741935483871</v>
      </c>
      <c r="D84">
        <f t="shared" si="9"/>
        <v>231.29032258064515</v>
      </c>
      <c r="E84">
        <f t="shared" si="10"/>
        <v>220.7741935483871</v>
      </c>
      <c r="F84" s="1">
        <v>40991</v>
      </c>
      <c r="G84">
        <v>22</v>
      </c>
    </row>
    <row r="85" spans="1:7" x14ac:dyDescent="0.4">
      <c r="A85">
        <v>244.52928270000001</v>
      </c>
      <c r="B85">
        <v>243.51</v>
      </c>
      <c r="C85">
        <f t="shared" si="8"/>
        <v>240.67741935483872</v>
      </c>
      <c r="D85">
        <f t="shared" si="9"/>
        <v>231.12903225806451</v>
      </c>
      <c r="E85">
        <f t="shared" si="10"/>
        <v>220.67741935483872</v>
      </c>
      <c r="F85" s="1">
        <v>40992</v>
      </c>
      <c r="G85">
        <v>23</v>
      </c>
    </row>
    <row r="86" spans="1:7" x14ac:dyDescent="0.4">
      <c r="A86">
        <v>244.41161260000001</v>
      </c>
      <c r="B86">
        <v>243.36</v>
      </c>
      <c r="C86">
        <f t="shared" si="8"/>
        <v>240.58064516129033</v>
      </c>
      <c r="D86">
        <f t="shared" si="9"/>
        <v>230.96774193548387</v>
      </c>
      <c r="E86">
        <f t="shared" si="10"/>
        <v>220.58064516129033</v>
      </c>
      <c r="F86" s="1">
        <v>40993</v>
      </c>
      <c r="G86">
        <v>24</v>
      </c>
    </row>
    <row r="87" spans="1:7" x14ac:dyDescent="0.4">
      <c r="A87">
        <v>244.29394629999999</v>
      </c>
      <c r="B87">
        <v>243.25</v>
      </c>
      <c r="C87">
        <f t="shared" si="8"/>
        <v>240.48387096774192</v>
      </c>
      <c r="D87">
        <f t="shared" si="9"/>
        <v>230.80645161290323</v>
      </c>
      <c r="E87">
        <f t="shared" si="10"/>
        <v>220.48387096774192</v>
      </c>
      <c r="F87" s="1">
        <v>40994</v>
      </c>
      <c r="G87">
        <v>25</v>
      </c>
    </row>
    <row r="88" spans="1:7" x14ac:dyDescent="0.4">
      <c r="A88">
        <v>244.1762836</v>
      </c>
      <c r="B88">
        <v>243.04</v>
      </c>
      <c r="C88">
        <f t="shared" si="8"/>
        <v>240.38709677419354</v>
      </c>
      <c r="D88">
        <f t="shared" si="9"/>
        <v>230.64516129032259</v>
      </c>
      <c r="E88">
        <f t="shared" si="10"/>
        <v>220.38709677419354</v>
      </c>
      <c r="F88" s="1">
        <v>40995</v>
      </c>
      <c r="G88">
        <v>26</v>
      </c>
    </row>
    <row r="89" spans="1:7" x14ac:dyDescent="0.4">
      <c r="A89">
        <v>244.0586247</v>
      </c>
      <c r="B89">
        <v>242.86</v>
      </c>
      <c r="C89">
        <f t="shared" si="8"/>
        <v>240.29032258064515</v>
      </c>
      <c r="D89">
        <f t="shared" si="9"/>
        <v>230.48387096774195</v>
      </c>
      <c r="E89">
        <f t="shared" si="10"/>
        <v>220.29032258064515</v>
      </c>
      <c r="F89" s="1">
        <v>40996</v>
      </c>
      <c r="G89">
        <v>27</v>
      </c>
    </row>
    <row r="90" spans="1:7" x14ac:dyDescent="0.4">
      <c r="A90">
        <v>243.93950240000001</v>
      </c>
      <c r="B90">
        <v>242.66</v>
      </c>
      <c r="C90">
        <f t="shared" si="8"/>
        <v>240.19354838709677</v>
      </c>
      <c r="D90">
        <f t="shared" si="9"/>
        <v>230.32258064516128</v>
      </c>
      <c r="E90">
        <f t="shared" si="10"/>
        <v>220.19354838709677</v>
      </c>
      <c r="F90" s="1">
        <v>40997</v>
      </c>
      <c r="G90">
        <v>28</v>
      </c>
    </row>
    <row r="91" spans="1:7" x14ac:dyDescent="0.4">
      <c r="A91">
        <v>243.81892730000001</v>
      </c>
      <c r="B91">
        <v>242.41</v>
      </c>
      <c r="C91">
        <f t="shared" si="8"/>
        <v>240.09677419354838</v>
      </c>
      <c r="D91">
        <f t="shared" si="9"/>
        <v>230.16129032258064</v>
      </c>
      <c r="E91">
        <f t="shared" si="10"/>
        <v>220.09677419354838</v>
      </c>
      <c r="F91" s="1">
        <v>40998</v>
      </c>
      <c r="G91">
        <v>29</v>
      </c>
    </row>
    <row r="92" spans="1:7" x14ac:dyDescent="0.4">
      <c r="A92">
        <v>243.6983568</v>
      </c>
      <c r="B92">
        <v>242.25</v>
      </c>
      <c r="C92">
        <f t="shared" si="8"/>
        <v>240</v>
      </c>
      <c r="D92">
        <f t="shared" si="9"/>
        <v>230</v>
      </c>
      <c r="E92">
        <f t="shared" si="10"/>
        <v>220</v>
      </c>
      <c r="F92" s="1">
        <v>40999</v>
      </c>
      <c r="G92">
        <v>30</v>
      </c>
    </row>
    <row r="93" spans="1:7" x14ac:dyDescent="0.4">
      <c r="A93">
        <v>243.5457418</v>
      </c>
      <c r="B93">
        <v>242.01</v>
      </c>
      <c r="C93">
        <f>240-(240-237.5)/30*(G93+1)</f>
        <v>239.91666666666666</v>
      </c>
      <c r="D93">
        <f>230-(230-225)/30*(G93+1)</f>
        <v>229.83333333333334</v>
      </c>
      <c r="E93">
        <f>220-(220-215)/30*(G93+1)</f>
        <v>219.83333333333334</v>
      </c>
      <c r="F93" s="1">
        <v>41000</v>
      </c>
      <c r="G93">
        <v>0</v>
      </c>
    </row>
    <row r="94" spans="1:7" x14ac:dyDescent="0.4">
      <c r="A94">
        <v>243.39313379999999</v>
      </c>
      <c r="B94">
        <v>241.82</v>
      </c>
      <c r="C94">
        <f t="shared" ref="C94:C122" si="11">240-(240-237.5)/30*(G94+1)</f>
        <v>239.83333333333334</v>
      </c>
      <c r="D94">
        <f t="shared" ref="D94:D122" si="12">230-(230-225)/30*(G94+1)</f>
        <v>229.66666666666666</v>
      </c>
      <c r="E94">
        <f t="shared" ref="E94:E122" si="13">220-(220-215)/30*(G94+1)</f>
        <v>219.66666666666666</v>
      </c>
      <c r="F94" s="1">
        <v>41001</v>
      </c>
      <c r="G94">
        <v>1</v>
      </c>
    </row>
    <row r="95" spans="1:7" x14ac:dyDescent="0.4">
      <c r="A95">
        <v>243.24053269999999</v>
      </c>
      <c r="B95">
        <v>241.63</v>
      </c>
      <c r="C95">
        <f t="shared" si="11"/>
        <v>239.75</v>
      </c>
      <c r="D95">
        <f t="shared" si="12"/>
        <v>229.5</v>
      </c>
      <c r="E95">
        <f t="shared" si="13"/>
        <v>219.5</v>
      </c>
      <c r="F95" s="1">
        <v>41002</v>
      </c>
      <c r="G95">
        <v>2</v>
      </c>
    </row>
    <row r="96" spans="1:7" x14ac:dyDescent="0.4">
      <c r="A96">
        <v>243.0879387</v>
      </c>
      <c r="B96">
        <v>241.39</v>
      </c>
      <c r="C96">
        <f t="shared" si="11"/>
        <v>239.66666666666666</v>
      </c>
      <c r="D96">
        <f t="shared" si="12"/>
        <v>229.33333333333334</v>
      </c>
      <c r="E96">
        <f t="shared" si="13"/>
        <v>219.33333333333334</v>
      </c>
      <c r="F96" s="1">
        <v>41003</v>
      </c>
      <c r="G96">
        <v>3</v>
      </c>
    </row>
    <row r="97" spans="1:7" x14ac:dyDescent="0.4">
      <c r="A97">
        <v>242.93367190000001</v>
      </c>
      <c r="B97">
        <v>241.23</v>
      </c>
      <c r="C97">
        <f t="shared" si="11"/>
        <v>239.58333333333334</v>
      </c>
      <c r="D97">
        <f t="shared" si="12"/>
        <v>229.16666666666666</v>
      </c>
      <c r="E97">
        <f t="shared" si="13"/>
        <v>219.16666666666666</v>
      </c>
      <c r="F97" s="1">
        <v>41004</v>
      </c>
      <c r="G97">
        <v>4</v>
      </c>
    </row>
    <row r="98" spans="1:7" x14ac:dyDescent="0.4">
      <c r="A98">
        <v>242.7771272</v>
      </c>
      <c r="B98">
        <v>241.04</v>
      </c>
      <c r="C98">
        <f t="shared" si="11"/>
        <v>239.5</v>
      </c>
      <c r="D98">
        <f t="shared" si="12"/>
        <v>229</v>
      </c>
      <c r="E98">
        <f t="shared" si="13"/>
        <v>219</v>
      </c>
      <c r="F98" s="1">
        <v>41005</v>
      </c>
      <c r="G98">
        <v>5</v>
      </c>
    </row>
    <row r="99" spans="1:7" x14ac:dyDescent="0.4">
      <c r="A99">
        <v>242.62058909999999</v>
      </c>
      <c r="B99">
        <v>240.81</v>
      </c>
      <c r="C99">
        <f t="shared" si="11"/>
        <v>239.41666666666666</v>
      </c>
      <c r="D99">
        <f t="shared" si="12"/>
        <v>228.83333333333334</v>
      </c>
      <c r="E99">
        <f t="shared" si="13"/>
        <v>218.83333333333334</v>
      </c>
      <c r="F99" s="1">
        <v>41006</v>
      </c>
      <c r="G99">
        <v>6</v>
      </c>
    </row>
    <row r="100" spans="1:7" x14ac:dyDescent="0.4">
      <c r="A100">
        <v>242.46405780000001</v>
      </c>
      <c r="B100">
        <v>240.55</v>
      </c>
      <c r="C100">
        <f t="shared" si="11"/>
        <v>239.33333333333334</v>
      </c>
      <c r="D100">
        <f t="shared" si="12"/>
        <v>228.66666666666666</v>
      </c>
      <c r="E100">
        <f t="shared" si="13"/>
        <v>218.66666666666666</v>
      </c>
      <c r="F100" s="1">
        <v>41007</v>
      </c>
      <c r="G100">
        <v>7</v>
      </c>
    </row>
    <row r="101" spans="1:7" x14ac:dyDescent="0.4">
      <c r="A101">
        <v>242.30753319999999</v>
      </c>
      <c r="B101">
        <v>240.31</v>
      </c>
      <c r="C101">
        <f t="shared" si="11"/>
        <v>239.25</v>
      </c>
      <c r="D101">
        <f t="shared" si="12"/>
        <v>228.5</v>
      </c>
      <c r="E101">
        <f t="shared" si="13"/>
        <v>218.5</v>
      </c>
      <c r="F101" s="1">
        <v>41008</v>
      </c>
      <c r="G101">
        <v>8</v>
      </c>
    </row>
    <row r="102" spans="1:7" x14ac:dyDescent="0.4">
      <c r="A102">
        <v>242.15101530000001</v>
      </c>
      <c r="B102">
        <v>240.16</v>
      </c>
      <c r="C102">
        <f t="shared" si="11"/>
        <v>239.16666666666666</v>
      </c>
      <c r="D102">
        <f t="shared" si="12"/>
        <v>228.33333333333334</v>
      </c>
      <c r="E102">
        <f t="shared" si="13"/>
        <v>218.33333333333334</v>
      </c>
      <c r="F102" s="1">
        <v>41009</v>
      </c>
      <c r="G102">
        <v>9</v>
      </c>
    </row>
    <row r="103" spans="1:7" x14ac:dyDescent="0.4">
      <c r="A103">
        <v>242.0725759</v>
      </c>
      <c r="B103">
        <v>239.99</v>
      </c>
      <c r="C103">
        <f t="shared" si="11"/>
        <v>239.08333333333334</v>
      </c>
      <c r="D103">
        <f t="shared" si="12"/>
        <v>228.16666666666666</v>
      </c>
      <c r="E103">
        <f t="shared" si="13"/>
        <v>218.16666666666666</v>
      </c>
      <c r="F103" s="1">
        <v>41010</v>
      </c>
      <c r="G103">
        <v>10</v>
      </c>
    </row>
    <row r="104" spans="1:7" x14ac:dyDescent="0.4">
      <c r="A104">
        <v>241.99398819999999</v>
      </c>
      <c r="B104">
        <v>239.84</v>
      </c>
      <c r="C104">
        <f t="shared" si="11"/>
        <v>239</v>
      </c>
      <c r="D104">
        <f t="shared" si="12"/>
        <v>228</v>
      </c>
      <c r="E104">
        <f t="shared" si="13"/>
        <v>218</v>
      </c>
      <c r="F104" s="1">
        <v>41011</v>
      </c>
      <c r="G104">
        <v>11</v>
      </c>
    </row>
    <row r="105" spans="1:7" x14ac:dyDescent="0.4">
      <c r="A105">
        <v>241.9135235</v>
      </c>
      <c r="B105">
        <v>239.56</v>
      </c>
      <c r="C105">
        <f t="shared" si="11"/>
        <v>238.91666666666666</v>
      </c>
      <c r="D105">
        <f t="shared" si="12"/>
        <v>227.83333333333334</v>
      </c>
      <c r="E105">
        <f t="shared" si="13"/>
        <v>217.83333333333334</v>
      </c>
      <c r="F105" s="1">
        <v>41012</v>
      </c>
      <c r="G105">
        <v>12</v>
      </c>
    </row>
    <row r="106" spans="1:7" x14ac:dyDescent="0.4">
      <c r="A106">
        <v>241.83306239999999</v>
      </c>
      <c r="B106">
        <v>239.41</v>
      </c>
      <c r="C106">
        <f t="shared" si="11"/>
        <v>238.83333333333334</v>
      </c>
      <c r="D106">
        <f t="shared" si="12"/>
        <v>227.66666666666666</v>
      </c>
      <c r="E106">
        <f t="shared" si="13"/>
        <v>217.66666666666666</v>
      </c>
      <c r="F106" s="1">
        <v>41013</v>
      </c>
      <c r="G106">
        <v>13</v>
      </c>
    </row>
    <row r="107" spans="1:7" x14ac:dyDescent="0.4">
      <c r="A107">
        <v>241.75260489999999</v>
      </c>
      <c r="B107">
        <v>239.19</v>
      </c>
      <c r="C107">
        <f t="shared" si="11"/>
        <v>238.75</v>
      </c>
      <c r="D107">
        <f t="shared" si="12"/>
        <v>227.5</v>
      </c>
      <c r="E107">
        <f t="shared" si="13"/>
        <v>217.5</v>
      </c>
      <c r="F107" s="1">
        <v>41014</v>
      </c>
      <c r="G107">
        <v>14</v>
      </c>
    </row>
    <row r="108" spans="1:7" x14ac:dyDescent="0.4">
      <c r="A108">
        <v>241.67215110000001</v>
      </c>
      <c r="B108">
        <v>239.34</v>
      </c>
      <c r="C108">
        <f t="shared" si="11"/>
        <v>238.66666666666666</v>
      </c>
      <c r="D108">
        <f t="shared" si="12"/>
        <v>227.33333333333334</v>
      </c>
      <c r="E108">
        <f t="shared" si="13"/>
        <v>217.33333333333334</v>
      </c>
      <c r="F108" s="1">
        <v>41015</v>
      </c>
      <c r="G108">
        <v>15</v>
      </c>
    </row>
    <row r="109" spans="1:7" x14ac:dyDescent="0.4">
      <c r="A109">
        <v>241.59170090000001</v>
      </c>
      <c r="B109">
        <v>239.38</v>
      </c>
      <c r="C109">
        <f t="shared" si="11"/>
        <v>238.58333333333334</v>
      </c>
      <c r="D109">
        <f t="shared" si="12"/>
        <v>227.16666666666666</v>
      </c>
      <c r="E109">
        <f t="shared" si="13"/>
        <v>217.16666666666666</v>
      </c>
      <c r="F109" s="1">
        <v>41016</v>
      </c>
      <c r="G109">
        <v>16</v>
      </c>
    </row>
    <row r="110" spans="1:7" x14ac:dyDescent="0.4">
      <c r="A110">
        <v>241.51125440000001</v>
      </c>
      <c r="B110">
        <v>239.41</v>
      </c>
      <c r="C110">
        <f t="shared" si="11"/>
        <v>238.5</v>
      </c>
      <c r="D110">
        <f t="shared" si="12"/>
        <v>227</v>
      </c>
      <c r="E110">
        <f t="shared" si="13"/>
        <v>217</v>
      </c>
      <c r="F110" s="1">
        <v>41017</v>
      </c>
      <c r="G110">
        <v>17</v>
      </c>
    </row>
    <row r="111" spans="1:7" x14ac:dyDescent="0.4">
      <c r="A111">
        <v>241.43081140000001</v>
      </c>
      <c r="B111">
        <v>239.53</v>
      </c>
      <c r="C111">
        <f t="shared" si="11"/>
        <v>238.41666666666666</v>
      </c>
      <c r="D111">
        <f t="shared" si="12"/>
        <v>226.83333333333334</v>
      </c>
      <c r="E111">
        <f t="shared" si="13"/>
        <v>216.83333333333334</v>
      </c>
      <c r="F111" s="1">
        <v>41018</v>
      </c>
      <c r="G111">
        <v>18</v>
      </c>
    </row>
    <row r="112" spans="1:7" x14ac:dyDescent="0.4">
      <c r="A112">
        <v>241.35037209999999</v>
      </c>
      <c r="B112">
        <v>239.57</v>
      </c>
      <c r="C112">
        <f t="shared" si="11"/>
        <v>238.33333333333334</v>
      </c>
      <c r="D112">
        <f t="shared" si="12"/>
        <v>226.66666666666666</v>
      </c>
      <c r="E112">
        <f t="shared" si="13"/>
        <v>216.66666666666666</v>
      </c>
      <c r="F112" s="1">
        <v>41019</v>
      </c>
      <c r="G112">
        <v>19</v>
      </c>
    </row>
    <row r="113" spans="1:7" x14ac:dyDescent="0.4">
      <c r="A113">
        <v>241.67822849999999</v>
      </c>
      <c r="B113">
        <v>239.67</v>
      </c>
      <c r="C113">
        <f t="shared" si="11"/>
        <v>238.25</v>
      </c>
      <c r="D113">
        <f t="shared" si="12"/>
        <v>226.5</v>
      </c>
      <c r="E113">
        <f t="shared" si="13"/>
        <v>216.5</v>
      </c>
      <c r="F113" s="1">
        <v>41020</v>
      </c>
      <c r="G113">
        <v>20</v>
      </c>
    </row>
    <row r="114" spans="1:7" x14ac:dyDescent="0.4">
      <c r="A114">
        <v>242.0059167</v>
      </c>
      <c r="B114">
        <v>239.88</v>
      </c>
      <c r="C114">
        <f t="shared" si="11"/>
        <v>238.16666666666666</v>
      </c>
      <c r="D114">
        <f t="shared" si="12"/>
        <v>226.33333333333334</v>
      </c>
      <c r="E114">
        <f t="shared" si="13"/>
        <v>216.33333333333334</v>
      </c>
      <c r="F114" s="1">
        <v>41021</v>
      </c>
      <c r="G114">
        <v>21</v>
      </c>
    </row>
    <row r="115" spans="1:7" x14ac:dyDescent="0.4">
      <c r="A115">
        <v>242.3254642</v>
      </c>
      <c r="B115">
        <v>240.08</v>
      </c>
      <c r="C115">
        <f t="shared" si="11"/>
        <v>238.08333333333334</v>
      </c>
      <c r="D115">
        <f t="shared" si="12"/>
        <v>226.16666666666666</v>
      </c>
      <c r="E115">
        <f t="shared" si="13"/>
        <v>216.16666666666666</v>
      </c>
      <c r="F115" s="1">
        <v>41022</v>
      </c>
      <c r="G115">
        <v>22</v>
      </c>
    </row>
    <row r="116" spans="1:7" x14ac:dyDescent="0.4">
      <c r="A116">
        <v>242.64499789999999</v>
      </c>
      <c r="B116">
        <v>240.21</v>
      </c>
      <c r="C116">
        <f t="shared" si="11"/>
        <v>238</v>
      </c>
      <c r="D116">
        <f t="shared" si="12"/>
        <v>226</v>
      </c>
      <c r="E116">
        <f t="shared" si="13"/>
        <v>216</v>
      </c>
      <c r="F116" s="1">
        <v>41023</v>
      </c>
      <c r="G116">
        <v>23</v>
      </c>
    </row>
    <row r="117" spans="1:7" x14ac:dyDescent="0.4">
      <c r="A117">
        <v>242.964518</v>
      </c>
      <c r="B117">
        <v>240.21</v>
      </c>
      <c r="C117">
        <f t="shared" si="11"/>
        <v>237.91666666666666</v>
      </c>
      <c r="D117">
        <f t="shared" si="12"/>
        <v>225.83333333333334</v>
      </c>
      <c r="E117">
        <f t="shared" si="13"/>
        <v>215.83333333333334</v>
      </c>
      <c r="F117" s="1">
        <v>41024</v>
      </c>
      <c r="G117">
        <v>24</v>
      </c>
    </row>
    <row r="118" spans="1:7" x14ac:dyDescent="0.4">
      <c r="A118">
        <v>243.2768313</v>
      </c>
      <c r="B118">
        <v>240.83</v>
      </c>
      <c r="C118">
        <f t="shared" si="11"/>
        <v>237.83333333333334</v>
      </c>
      <c r="D118">
        <f t="shared" si="12"/>
        <v>225.66666666666666</v>
      </c>
      <c r="E118">
        <f t="shared" si="13"/>
        <v>215.66666666666666</v>
      </c>
      <c r="F118" s="1">
        <v>41025</v>
      </c>
      <c r="G118">
        <v>25</v>
      </c>
    </row>
    <row r="119" spans="1:7" x14ac:dyDescent="0.4">
      <c r="A119">
        <v>243.58823190000001</v>
      </c>
      <c r="B119">
        <v>241.84</v>
      </c>
      <c r="C119">
        <f t="shared" si="11"/>
        <v>237.75</v>
      </c>
      <c r="D119">
        <f t="shared" si="12"/>
        <v>225.5</v>
      </c>
      <c r="E119">
        <f t="shared" si="13"/>
        <v>215.5</v>
      </c>
      <c r="F119" s="1">
        <v>41026</v>
      </c>
      <c r="G119">
        <v>26</v>
      </c>
    </row>
    <row r="120" spans="1:7" x14ac:dyDescent="0.4">
      <c r="A120">
        <v>243.8996181</v>
      </c>
      <c r="B120">
        <v>242.21</v>
      </c>
      <c r="C120">
        <f t="shared" si="11"/>
        <v>237.66666666666666</v>
      </c>
      <c r="D120">
        <f t="shared" si="12"/>
        <v>225.33333333333334</v>
      </c>
      <c r="E120">
        <f t="shared" si="13"/>
        <v>215.33333333333334</v>
      </c>
      <c r="F120" s="1">
        <v>41027</v>
      </c>
      <c r="G120">
        <v>27</v>
      </c>
    </row>
    <row r="121" spans="1:7" x14ac:dyDescent="0.4">
      <c r="A121">
        <v>244.20587370000001</v>
      </c>
      <c r="B121">
        <v>242.29</v>
      </c>
      <c r="C121">
        <f t="shared" si="11"/>
        <v>237.58333333333334</v>
      </c>
      <c r="D121">
        <f t="shared" si="12"/>
        <v>225.16666666666666</v>
      </c>
      <c r="E121">
        <f t="shared" si="13"/>
        <v>215.16666666666666</v>
      </c>
      <c r="F121" s="1">
        <v>41028</v>
      </c>
      <c r="G121">
        <v>28</v>
      </c>
    </row>
    <row r="122" spans="1:7" x14ac:dyDescent="0.4">
      <c r="A122">
        <v>244.50968270000001</v>
      </c>
      <c r="B122">
        <v>242.62</v>
      </c>
      <c r="C122">
        <f t="shared" si="11"/>
        <v>237.5</v>
      </c>
      <c r="D122">
        <f t="shared" si="12"/>
        <v>225</v>
      </c>
      <c r="E122">
        <f t="shared" si="13"/>
        <v>215</v>
      </c>
      <c r="F122" s="1">
        <v>41029</v>
      </c>
      <c r="G122">
        <v>29</v>
      </c>
    </row>
    <row r="123" spans="1:7" x14ac:dyDescent="0.4">
      <c r="A123">
        <v>244.66643339999999</v>
      </c>
      <c r="B123">
        <v>242.81</v>
      </c>
      <c r="C123">
        <f>237.5-(237.5-235)/31*(G123+1)</f>
        <v>237.41935483870967</v>
      </c>
      <c r="D123">
        <f>225-(225-220)/31*(G123+1)</f>
        <v>224.83870967741936</v>
      </c>
      <c r="E123">
        <f>215-(215-210)/31*(G123+1)</f>
        <v>214.83870967741936</v>
      </c>
      <c r="F123" s="1">
        <v>41030</v>
      </c>
      <c r="G123">
        <v>0</v>
      </c>
    </row>
    <row r="124" spans="1:7" x14ac:dyDescent="0.4">
      <c r="A124">
        <v>244.82317649999999</v>
      </c>
      <c r="B124">
        <v>242.92</v>
      </c>
      <c r="C124">
        <f t="shared" ref="C124:C153" si="14">237.5-(237.5-235)/31*(G124+1)</f>
        <v>237.33870967741936</v>
      </c>
      <c r="D124">
        <f t="shared" ref="D124:D153" si="15">225-(225-220)/31*(G124+1)</f>
        <v>224.67741935483872</v>
      </c>
      <c r="E124">
        <f t="shared" ref="E124:E153" si="16">215-(215-210)/31*(G124+1)</f>
        <v>214.67741935483872</v>
      </c>
      <c r="F124" s="1">
        <v>41031</v>
      </c>
      <c r="G124">
        <v>1</v>
      </c>
    </row>
    <row r="125" spans="1:7" x14ac:dyDescent="0.4">
      <c r="A125">
        <v>244.97991200000001</v>
      </c>
      <c r="B125">
        <v>243.09</v>
      </c>
      <c r="C125">
        <f t="shared" si="14"/>
        <v>237.25806451612902</v>
      </c>
      <c r="D125">
        <f t="shared" si="15"/>
        <v>224.51612903225808</v>
      </c>
      <c r="E125">
        <f t="shared" si="16"/>
        <v>214.51612903225808</v>
      </c>
      <c r="F125" s="1">
        <v>41032</v>
      </c>
      <c r="G125">
        <v>2</v>
      </c>
    </row>
    <row r="126" spans="1:7" x14ac:dyDescent="0.4">
      <c r="A126">
        <v>245</v>
      </c>
      <c r="B126">
        <v>243.19</v>
      </c>
      <c r="C126">
        <f t="shared" si="14"/>
        <v>237.17741935483872</v>
      </c>
      <c r="D126">
        <f t="shared" si="15"/>
        <v>224.35483870967741</v>
      </c>
      <c r="E126">
        <f t="shared" si="16"/>
        <v>214.35483870967741</v>
      </c>
      <c r="F126" s="1">
        <v>41033</v>
      </c>
      <c r="G126">
        <v>3</v>
      </c>
    </row>
    <row r="127" spans="1:7" x14ac:dyDescent="0.4">
      <c r="A127">
        <v>245</v>
      </c>
      <c r="B127">
        <v>243.28</v>
      </c>
      <c r="C127">
        <f t="shared" si="14"/>
        <v>237.09677419354838</v>
      </c>
      <c r="D127">
        <f t="shared" si="15"/>
        <v>224.19354838709677</v>
      </c>
      <c r="E127">
        <f t="shared" si="16"/>
        <v>214.19354838709677</v>
      </c>
      <c r="F127" s="1">
        <v>41034</v>
      </c>
      <c r="G127">
        <v>4</v>
      </c>
    </row>
    <row r="128" spans="1:7" x14ac:dyDescent="0.4">
      <c r="A128">
        <v>245</v>
      </c>
      <c r="B128">
        <v>243.17</v>
      </c>
      <c r="C128">
        <f t="shared" si="14"/>
        <v>237.01612903225808</v>
      </c>
      <c r="D128">
        <f t="shared" si="15"/>
        <v>224.03225806451613</v>
      </c>
      <c r="E128">
        <f t="shared" si="16"/>
        <v>214.03225806451613</v>
      </c>
      <c r="F128" s="1">
        <v>41035</v>
      </c>
      <c r="G128">
        <v>5</v>
      </c>
    </row>
    <row r="129" spans="1:7" x14ac:dyDescent="0.4">
      <c r="A129">
        <v>245</v>
      </c>
      <c r="B129">
        <v>243</v>
      </c>
      <c r="C129">
        <f t="shared" si="14"/>
        <v>236.93548387096774</v>
      </c>
      <c r="D129">
        <f t="shared" si="15"/>
        <v>223.87096774193549</v>
      </c>
      <c r="E129">
        <f t="shared" si="16"/>
        <v>213.87096774193549</v>
      </c>
      <c r="F129" s="1">
        <v>41036</v>
      </c>
      <c r="G129">
        <v>6</v>
      </c>
    </row>
    <row r="130" spans="1:7" x14ac:dyDescent="0.4">
      <c r="A130">
        <v>245</v>
      </c>
      <c r="B130">
        <v>243.05</v>
      </c>
      <c r="C130">
        <f t="shared" si="14"/>
        <v>236.85483870967741</v>
      </c>
      <c r="D130">
        <f t="shared" si="15"/>
        <v>223.70967741935485</v>
      </c>
      <c r="E130">
        <f t="shared" si="16"/>
        <v>213.70967741935485</v>
      </c>
      <c r="F130" s="1">
        <v>41037</v>
      </c>
      <c r="G130">
        <v>7</v>
      </c>
    </row>
    <row r="131" spans="1:7" x14ac:dyDescent="0.4">
      <c r="A131">
        <v>245</v>
      </c>
      <c r="B131">
        <v>242.97</v>
      </c>
      <c r="C131">
        <f t="shared" si="14"/>
        <v>236.7741935483871</v>
      </c>
      <c r="D131">
        <f t="shared" si="15"/>
        <v>223.54838709677421</v>
      </c>
      <c r="E131">
        <f t="shared" si="16"/>
        <v>213.54838709677421</v>
      </c>
      <c r="F131" s="1">
        <v>41038</v>
      </c>
      <c r="G131">
        <v>8</v>
      </c>
    </row>
    <row r="132" spans="1:7" x14ac:dyDescent="0.4">
      <c r="A132">
        <v>245</v>
      </c>
      <c r="B132">
        <v>242.77</v>
      </c>
      <c r="C132">
        <f t="shared" si="14"/>
        <v>236.69354838709677</v>
      </c>
      <c r="D132">
        <f t="shared" si="15"/>
        <v>223.38709677419354</v>
      </c>
      <c r="E132">
        <f t="shared" si="16"/>
        <v>213.38709677419354</v>
      </c>
      <c r="F132" s="1">
        <v>41039</v>
      </c>
      <c r="G132">
        <v>9</v>
      </c>
    </row>
    <row r="133" spans="1:7" x14ac:dyDescent="0.4">
      <c r="A133">
        <v>245</v>
      </c>
      <c r="B133">
        <v>242.82</v>
      </c>
      <c r="C133">
        <f t="shared" si="14"/>
        <v>236.61290322580646</v>
      </c>
      <c r="D133">
        <f t="shared" si="15"/>
        <v>223.2258064516129</v>
      </c>
      <c r="E133">
        <f t="shared" si="16"/>
        <v>213.2258064516129</v>
      </c>
      <c r="F133" s="1">
        <v>41040</v>
      </c>
      <c r="G133">
        <v>10</v>
      </c>
    </row>
    <row r="134" spans="1:7" x14ac:dyDescent="0.4">
      <c r="A134">
        <v>245</v>
      </c>
      <c r="B134">
        <v>242.98</v>
      </c>
      <c r="C134">
        <f t="shared" si="14"/>
        <v>236.53225806451613</v>
      </c>
      <c r="D134">
        <f t="shared" si="15"/>
        <v>223.06451612903226</v>
      </c>
      <c r="E134">
        <f t="shared" si="16"/>
        <v>213.06451612903226</v>
      </c>
      <c r="F134" s="1">
        <v>41041</v>
      </c>
      <c r="G134">
        <v>11</v>
      </c>
    </row>
    <row r="135" spans="1:7" x14ac:dyDescent="0.4">
      <c r="A135">
        <v>245</v>
      </c>
      <c r="B135">
        <v>243.06</v>
      </c>
      <c r="C135">
        <f t="shared" si="14"/>
        <v>236.45161290322579</v>
      </c>
      <c r="D135">
        <f t="shared" si="15"/>
        <v>222.90322580645162</v>
      </c>
      <c r="E135">
        <f t="shared" si="16"/>
        <v>212.90322580645162</v>
      </c>
      <c r="F135" s="1">
        <v>41042</v>
      </c>
      <c r="G135">
        <v>12</v>
      </c>
    </row>
    <row r="136" spans="1:7" x14ac:dyDescent="0.4">
      <c r="A136">
        <v>245</v>
      </c>
      <c r="B136">
        <v>243.07</v>
      </c>
      <c r="C136">
        <f t="shared" si="14"/>
        <v>236.37096774193549</v>
      </c>
      <c r="D136">
        <f t="shared" si="15"/>
        <v>222.74193548387098</v>
      </c>
      <c r="E136">
        <f t="shared" si="16"/>
        <v>212.74193548387098</v>
      </c>
      <c r="F136" s="1">
        <v>41043</v>
      </c>
      <c r="G136">
        <v>13</v>
      </c>
    </row>
    <row r="137" spans="1:7" x14ac:dyDescent="0.4">
      <c r="A137">
        <v>245</v>
      </c>
      <c r="B137">
        <v>243.18</v>
      </c>
      <c r="C137">
        <f t="shared" si="14"/>
        <v>236.29032258064515</v>
      </c>
      <c r="D137">
        <f t="shared" si="15"/>
        <v>222.58064516129033</v>
      </c>
      <c r="E137">
        <f t="shared" si="16"/>
        <v>212.58064516129033</v>
      </c>
      <c r="F137" s="1">
        <v>41044</v>
      </c>
      <c r="G137">
        <v>14</v>
      </c>
    </row>
    <row r="138" spans="1:7" x14ac:dyDescent="0.4">
      <c r="A138">
        <v>245</v>
      </c>
      <c r="B138">
        <v>243.43</v>
      </c>
      <c r="C138">
        <f t="shared" si="14"/>
        <v>236.20967741935485</v>
      </c>
      <c r="D138">
        <f t="shared" si="15"/>
        <v>222.41935483870967</v>
      </c>
      <c r="E138">
        <f t="shared" si="16"/>
        <v>212.41935483870967</v>
      </c>
      <c r="F138" s="1">
        <v>41045</v>
      </c>
      <c r="G138">
        <v>15</v>
      </c>
    </row>
    <row r="139" spans="1:7" x14ac:dyDescent="0.4">
      <c r="A139">
        <v>245</v>
      </c>
      <c r="B139">
        <v>243.5</v>
      </c>
      <c r="C139">
        <f t="shared" si="14"/>
        <v>236.12903225806451</v>
      </c>
      <c r="D139">
        <f t="shared" si="15"/>
        <v>222.25806451612902</v>
      </c>
      <c r="E139">
        <f t="shared" si="16"/>
        <v>212.25806451612902</v>
      </c>
      <c r="F139" s="1">
        <v>41046</v>
      </c>
      <c r="G139">
        <v>16</v>
      </c>
    </row>
    <row r="140" spans="1:7" x14ac:dyDescent="0.4">
      <c r="A140">
        <v>245</v>
      </c>
      <c r="B140">
        <v>243.59</v>
      </c>
      <c r="C140">
        <f t="shared" si="14"/>
        <v>236.04838709677421</v>
      </c>
      <c r="D140">
        <f t="shared" si="15"/>
        <v>222.09677419354838</v>
      </c>
      <c r="E140">
        <f t="shared" si="16"/>
        <v>212.09677419354838</v>
      </c>
      <c r="F140" s="1">
        <v>41047</v>
      </c>
      <c r="G140">
        <v>17</v>
      </c>
    </row>
    <row r="141" spans="1:7" x14ac:dyDescent="0.4">
      <c r="A141">
        <v>245</v>
      </c>
      <c r="B141">
        <v>243.81</v>
      </c>
      <c r="C141">
        <f t="shared" si="14"/>
        <v>235.96774193548387</v>
      </c>
      <c r="D141">
        <f t="shared" si="15"/>
        <v>221.93548387096774</v>
      </c>
      <c r="E141">
        <f t="shared" si="16"/>
        <v>211.93548387096774</v>
      </c>
      <c r="F141" s="1">
        <v>41048</v>
      </c>
      <c r="G141">
        <v>18</v>
      </c>
    </row>
    <row r="142" spans="1:7" x14ac:dyDescent="0.4">
      <c r="A142">
        <v>245</v>
      </c>
      <c r="B142">
        <v>244.17</v>
      </c>
      <c r="C142">
        <f t="shared" si="14"/>
        <v>235.88709677419354</v>
      </c>
      <c r="D142">
        <f t="shared" si="15"/>
        <v>221.7741935483871</v>
      </c>
      <c r="E142">
        <f t="shared" si="16"/>
        <v>211.7741935483871</v>
      </c>
      <c r="F142" s="1">
        <v>41049</v>
      </c>
      <c r="G142">
        <v>19</v>
      </c>
    </row>
    <row r="143" spans="1:7" x14ac:dyDescent="0.4">
      <c r="A143">
        <v>245</v>
      </c>
      <c r="B143">
        <v>244.26</v>
      </c>
      <c r="C143">
        <f t="shared" si="14"/>
        <v>235.80645161290323</v>
      </c>
      <c r="D143">
        <f t="shared" si="15"/>
        <v>221.61290322580646</v>
      </c>
      <c r="E143">
        <f t="shared" si="16"/>
        <v>211.61290322580646</v>
      </c>
      <c r="F143" s="1">
        <v>41050</v>
      </c>
      <c r="G143">
        <v>20</v>
      </c>
    </row>
    <row r="144" spans="1:7" x14ac:dyDescent="0.4">
      <c r="A144">
        <v>245</v>
      </c>
      <c r="B144">
        <v>244.08</v>
      </c>
      <c r="C144">
        <f t="shared" si="14"/>
        <v>235.7258064516129</v>
      </c>
      <c r="D144">
        <f t="shared" si="15"/>
        <v>221.45161290322579</v>
      </c>
      <c r="E144">
        <f t="shared" si="16"/>
        <v>211.45161290322579</v>
      </c>
      <c r="F144" s="1">
        <v>41051</v>
      </c>
      <c r="G144">
        <v>21</v>
      </c>
    </row>
    <row r="145" spans="1:7" x14ac:dyDescent="0.4">
      <c r="A145">
        <v>245</v>
      </c>
      <c r="B145">
        <v>243.8</v>
      </c>
      <c r="C145">
        <f t="shared" si="14"/>
        <v>235.64516129032259</v>
      </c>
      <c r="D145">
        <f t="shared" si="15"/>
        <v>221.29032258064515</v>
      </c>
      <c r="E145">
        <f t="shared" si="16"/>
        <v>211.29032258064515</v>
      </c>
      <c r="F145" s="1">
        <v>41052</v>
      </c>
      <c r="G145">
        <v>22</v>
      </c>
    </row>
    <row r="146" spans="1:7" x14ac:dyDescent="0.4">
      <c r="A146">
        <v>245</v>
      </c>
      <c r="B146">
        <v>243.66</v>
      </c>
      <c r="C146">
        <f t="shared" si="14"/>
        <v>235.56451612903226</v>
      </c>
      <c r="D146">
        <f t="shared" si="15"/>
        <v>221.12903225806451</v>
      </c>
      <c r="E146">
        <f t="shared" si="16"/>
        <v>211.12903225806451</v>
      </c>
      <c r="F146" s="1">
        <v>41053</v>
      </c>
      <c r="G146">
        <v>23</v>
      </c>
    </row>
    <row r="147" spans="1:7" x14ac:dyDescent="0.4">
      <c r="A147">
        <v>245</v>
      </c>
      <c r="B147">
        <v>243.43</v>
      </c>
      <c r="C147">
        <f t="shared" si="14"/>
        <v>235.48387096774192</v>
      </c>
      <c r="D147">
        <f t="shared" si="15"/>
        <v>220.96774193548387</v>
      </c>
      <c r="E147">
        <f t="shared" si="16"/>
        <v>210.96774193548387</v>
      </c>
      <c r="F147" s="1">
        <v>41054</v>
      </c>
      <c r="G147">
        <v>24</v>
      </c>
    </row>
    <row r="148" spans="1:7" x14ac:dyDescent="0.4">
      <c r="A148">
        <v>245</v>
      </c>
      <c r="B148">
        <v>243.3</v>
      </c>
      <c r="C148">
        <f t="shared" si="14"/>
        <v>235.40322580645162</v>
      </c>
      <c r="D148">
        <f t="shared" si="15"/>
        <v>220.80645161290323</v>
      </c>
      <c r="E148">
        <f t="shared" si="16"/>
        <v>210.80645161290323</v>
      </c>
      <c r="F148" s="1">
        <v>41055</v>
      </c>
      <c r="G148">
        <v>25</v>
      </c>
    </row>
    <row r="149" spans="1:7" x14ac:dyDescent="0.4">
      <c r="A149">
        <v>245</v>
      </c>
      <c r="B149">
        <v>243.23</v>
      </c>
      <c r="C149">
        <f t="shared" si="14"/>
        <v>235.32258064516128</v>
      </c>
      <c r="D149">
        <f t="shared" si="15"/>
        <v>220.64516129032259</v>
      </c>
      <c r="E149">
        <f t="shared" si="16"/>
        <v>210.64516129032259</v>
      </c>
      <c r="F149" s="1">
        <v>41056</v>
      </c>
      <c r="G149">
        <v>26</v>
      </c>
    </row>
    <row r="150" spans="1:7" x14ac:dyDescent="0.4">
      <c r="A150">
        <v>245</v>
      </c>
      <c r="B150">
        <v>243.56</v>
      </c>
      <c r="C150">
        <f t="shared" si="14"/>
        <v>235.24193548387098</v>
      </c>
      <c r="D150">
        <f t="shared" si="15"/>
        <v>220.48387096774195</v>
      </c>
      <c r="E150">
        <f t="shared" si="16"/>
        <v>210.48387096774195</v>
      </c>
      <c r="F150" s="1">
        <v>41057</v>
      </c>
      <c r="G150">
        <v>27</v>
      </c>
    </row>
    <row r="151" spans="1:7" x14ac:dyDescent="0.4">
      <c r="A151">
        <v>245</v>
      </c>
      <c r="B151">
        <v>243.86</v>
      </c>
      <c r="C151">
        <f t="shared" si="14"/>
        <v>235.16129032258064</v>
      </c>
      <c r="D151">
        <f t="shared" si="15"/>
        <v>220.32258064516128</v>
      </c>
      <c r="E151">
        <f t="shared" si="16"/>
        <v>210.32258064516128</v>
      </c>
      <c r="F151" s="1">
        <v>41058</v>
      </c>
      <c r="G151">
        <v>28</v>
      </c>
    </row>
    <row r="152" spans="1:7" x14ac:dyDescent="0.4">
      <c r="A152">
        <v>245</v>
      </c>
      <c r="B152">
        <v>243.86</v>
      </c>
      <c r="C152">
        <f t="shared" si="14"/>
        <v>235.08064516129033</v>
      </c>
      <c r="D152">
        <f t="shared" si="15"/>
        <v>220.16129032258064</v>
      </c>
      <c r="E152">
        <f t="shared" si="16"/>
        <v>210.16129032258064</v>
      </c>
      <c r="F152" s="1">
        <v>41059</v>
      </c>
      <c r="G152">
        <v>29</v>
      </c>
    </row>
    <row r="153" spans="1:7" x14ac:dyDescent="0.4">
      <c r="A153">
        <v>245</v>
      </c>
      <c r="B153">
        <v>244.22</v>
      </c>
      <c r="C153">
        <f t="shared" si="14"/>
        <v>235</v>
      </c>
      <c r="D153">
        <f t="shared" si="15"/>
        <v>220</v>
      </c>
      <c r="E153">
        <f t="shared" si="16"/>
        <v>210</v>
      </c>
      <c r="F153" s="1">
        <v>41060</v>
      </c>
      <c r="G153">
        <v>30</v>
      </c>
    </row>
    <row r="154" spans="1:7" x14ac:dyDescent="0.4">
      <c r="A154">
        <v>245</v>
      </c>
      <c r="B154">
        <v>244.03</v>
      </c>
      <c r="C154">
        <v>235</v>
      </c>
      <c r="D154">
        <v>220</v>
      </c>
      <c r="E154">
        <v>210</v>
      </c>
      <c r="F154" s="1">
        <v>41061</v>
      </c>
      <c r="G154">
        <v>0</v>
      </c>
    </row>
    <row r="155" spans="1:7" x14ac:dyDescent="0.4">
      <c r="A155">
        <v>245</v>
      </c>
      <c r="B155">
        <v>243.73</v>
      </c>
      <c r="C155">
        <v>235</v>
      </c>
      <c r="D155">
        <v>220</v>
      </c>
      <c r="E155">
        <v>210</v>
      </c>
      <c r="F155" s="1">
        <v>41062</v>
      </c>
      <c r="G155">
        <v>1</v>
      </c>
    </row>
    <row r="156" spans="1:7" x14ac:dyDescent="0.4">
      <c r="A156">
        <v>245</v>
      </c>
      <c r="B156">
        <v>243.35</v>
      </c>
      <c r="C156">
        <v>235</v>
      </c>
      <c r="D156">
        <v>220</v>
      </c>
      <c r="E156">
        <v>210</v>
      </c>
      <c r="F156" s="1">
        <v>41063</v>
      </c>
      <c r="G156">
        <v>2</v>
      </c>
    </row>
    <row r="157" spans="1:7" x14ac:dyDescent="0.4">
      <c r="A157">
        <v>245</v>
      </c>
      <c r="B157">
        <v>243.2</v>
      </c>
      <c r="C157">
        <v>235</v>
      </c>
      <c r="D157">
        <v>220</v>
      </c>
      <c r="E157">
        <v>210</v>
      </c>
      <c r="F157" s="1">
        <v>41064</v>
      </c>
      <c r="G157">
        <v>3</v>
      </c>
    </row>
    <row r="158" spans="1:7" x14ac:dyDescent="0.4">
      <c r="A158">
        <v>245</v>
      </c>
      <c r="B158">
        <v>243.17</v>
      </c>
      <c r="C158">
        <v>235</v>
      </c>
      <c r="D158">
        <v>220</v>
      </c>
      <c r="E158">
        <v>210</v>
      </c>
      <c r="F158" s="1">
        <v>41065</v>
      </c>
      <c r="G158">
        <v>4</v>
      </c>
    </row>
    <row r="159" spans="1:7" x14ac:dyDescent="0.4">
      <c r="A159">
        <v>245</v>
      </c>
      <c r="B159">
        <v>243.06</v>
      </c>
      <c r="C159">
        <v>235</v>
      </c>
      <c r="D159">
        <v>220</v>
      </c>
      <c r="E159">
        <v>210</v>
      </c>
      <c r="F159" s="1">
        <v>41066</v>
      </c>
      <c r="G159">
        <v>5</v>
      </c>
    </row>
    <row r="160" spans="1:7" x14ac:dyDescent="0.4">
      <c r="A160">
        <v>245</v>
      </c>
      <c r="B160">
        <v>243</v>
      </c>
      <c r="C160">
        <v>235</v>
      </c>
      <c r="D160">
        <v>220</v>
      </c>
      <c r="E160">
        <v>210</v>
      </c>
      <c r="F160" s="1">
        <v>41067</v>
      </c>
      <c r="G160">
        <v>6</v>
      </c>
    </row>
    <row r="161" spans="1:7" x14ac:dyDescent="0.4">
      <c r="A161">
        <v>245</v>
      </c>
      <c r="B161">
        <v>242.73</v>
      </c>
      <c r="C161">
        <v>235</v>
      </c>
      <c r="D161">
        <v>220</v>
      </c>
      <c r="E161">
        <v>210</v>
      </c>
      <c r="F161" s="1">
        <v>41068</v>
      </c>
      <c r="G161">
        <v>7</v>
      </c>
    </row>
    <row r="162" spans="1:7" x14ac:dyDescent="0.4">
      <c r="A162">
        <v>245</v>
      </c>
      <c r="B162">
        <v>242.59</v>
      </c>
      <c r="C162">
        <v>235</v>
      </c>
      <c r="D162">
        <v>220</v>
      </c>
      <c r="E162">
        <v>210</v>
      </c>
      <c r="F162" s="1">
        <v>41069</v>
      </c>
      <c r="G162">
        <v>8</v>
      </c>
    </row>
    <row r="163" spans="1:7" x14ac:dyDescent="0.4">
      <c r="A163">
        <v>245</v>
      </c>
      <c r="B163">
        <v>242.49</v>
      </c>
      <c r="C163">
        <v>235</v>
      </c>
      <c r="D163">
        <v>220</v>
      </c>
      <c r="E163">
        <v>210</v>
      </c>
      <c r="F163" s="1">
        <v>41070</v>
      </c>
      <c r="G163">
        <v>9</v>
      </c>
    </row>
    <row r="164" spans="1:7" x14ac:dyDescent="0.4">
      <c r="A164">
        <v>245</v>
      </c>
      <c r="B164">
        <v>242.55</v>
      </c>
      <c r="C164">
        <v>235</v>
      </c>
      <c r="D164">
        <v>220</v>
      </c>
      <c r="E164">
        <v>210</v>
      </c>
      <c r="F164" s="1">
        <v>41071</v>
      </c>
      <c r="G164">
        <v>10</v>
      </c>
    </row>
    <row r="165" spans="1:7" x14ac:dyDescent="0.4">
      <c r="A165">
        <v>245</v>
      </c>
      <c r="B165">
        <v>244.77</v>
      </c>
      <c r="C165">
        <v>235</v>
      </c>
      <c r="D165">
        <v>220</v>
      </c>
      <c r="E165">
        <v>210</v>
      </c>
      <c r="F165" s="1">
        <v>41072</v>
      </c>
      <c r="G165">
        <v>11</v>
      </c>
    </row>
    <row r="166" spans="1:7" x14ac:dyDescent="0.4">
      <c r="A166">
        <v>245</v>
      </c>
      <c r="B166">
        <v>242.29</v>
      </c>
      <c r="C166">
        <v>235</v>
      </c>
      <c r="D166">
        <v>220</v>
      </c>
      <c r="E166">
        <v>210</v>
      </c>
      <c r="F166" s="1">
        <v>41073</v>
      </c>
      <c r="G166">
        <v>12</v>
      </c>
    </row>
    <row r="167" spans="1:7" x14ac:dyDescent="0.4">
      <c r="A167">
        <v>245</v>
      </c>
      <c r="B167">
        <v>241.54</v>
      </c>
      <c r="C167">
        <v>235</v>
      </c>
      <c r="D167">
        <v>220</v>
      </c>
      <c r="E167">
        <v>210</v>
      </c>
      <c r="F167" s="1">
        <v>41074</v>
      </c>
      <c r="G167">
        <v>13</v>
      </c>
    </row>
    <row r="168" spans="1:7" x14ac:dyDescent="0.4">
      <c r="A168">
        <v>245</v>
      </c>
      <c r="B168">
        <v>240.95</v>
      </c>
      <c r="C168">
        <v>235</v>
      </c>
      <c r="D168">
        <v>220</v>
      </c>
      <c r="E168">
        <v>210</v>
      </c>
      <c r="F168" s="1">
        <v>41075</v>
      </c>
      <c r="G168">
        <v>14</v>
      </c>
    </row>
    <row r="169" spans="1:7" x14ac:dyDescent="0.4">
      <c r="A169">
        <v>245</v>
      </c>
      <c r="B169">
        <v>240.55</v>
      </c>
      <c r="C169">
        <v>235</v>
      </c>
      <c r="D169">
        <v>220</v>
      </c>
      <c r="E169">
        <v>210</v>
      </c>
      <c r="F169" s="1">
        <v>41076</v>
      </c>
      <c r="G169">
        <v>15</v>
      </c>
    </row>
    <row r="170" spans="1:7" x14ac:dyDescent="0.4">
      <c r="A170">
        <v>245</v>
      </c>
      <c r="B170">
        <v>240.19</v>
      </c>
      <c r="C170">
        <v>235</v>
      </c>
      <c r="D170">
        <v>220</v>
      </c>
      <c r="E170">
        <v>210</v>
      </c>
      <c r="F170" s="1">
        <v>41077</v>
      </c>
      <c r="G170">
        <v>16</v>
      </c>
    </row>
    <row r="171" spans="1:7" x14ac:dyDescent="0.4">
      <c r="A171">
        <v>245</v>
      </c>
      <c r="B171">
        <v>240.83</v>
      </c>
      <c r="C171">
        <v>235</v>
      </c>
      <c r="D171">
        <v>220</v>
      </c>
      <c r="E171">
        <v>210</v>
      </c>
      <c r="F171" s="1">
        <v>41078</v>
      </c>
      <c r="G171">
        <v>17</v>
      </c>
    </row>
    <row r="172" spans="1:7" x14ac:dyDescent="0.4">
      <c r="A172">
        <v>245</v>
      </c>
      <c r="B172">
        <v>241.17</v>
      </c>
      <c r="C172">
        <v>235</v>
      </c>
      <c r="D172">
        <v>220</v>
      </c>
      <c r="E172">
        <v>210</v>
      </c>
      <c r="F172" s="1">
        <v>41079</v>
      </c>
      <c r="G172">
        <v>18</v>
      </c>
    </row>
    <row r="173" spans="1:7" x14ac:dyDescent="0.4">
      <c r="A173">
        <v>245</v>
      </c>
      <c r="B173">
        <v>240.95</v>
      </c>
      <c r="C173">
        <v>235</v>
      </c>
      <c r="D173">
        <v>220</v>
      </c>
      <c r="E173">
        <v>210</v>
      </c>
      <c r="F173" s="1">
        <v>41080</v>
      </c>
      <c r="G173">
        <v>19</v>
      </c>
    </row>
    <row r="174" spans="1:7" x14ac:dyDescent="0.4">
      <c r="A174">
        <v>245</v>
      </c>
      <c r="B174">
        <v>240.89</v>
      </c>
      <c r="C174">
        <v>235</v>
      </c>
      <c r="D174">
        <v>220</v>
      </c>
      <c r="E174">
        <v>210</v>
      </c>
      <c r="F174" s="1">
        <v>41081</v>
      </c>
      <c r="G174">
        <v>20</v>
      </c>
    </row>
    <row r="175" spans="1:7" x14ac:dyDescent="0.4">
      <c r="A175">
        <v>245</v>
      </c>
      <c r="B175">
        <v>241.38</v>
      </c>
      <c r="C175">
        <v>235</v>
      </c>
      <c r="D175">
        <v>220</v>
      </c>
      <c r="E175">
        <v>210</v>
      </c>
      <c r="F175" s="1">
        <v>41082</v>
      </c>
      <c r="G175">
        <v>21</v>
      </c>
    </row>
    <row r="176" spans="1:7" x14ac:dyDescent="0.4">
      <c r="A176">
        <v>245</v>
      </c>
      <c r="B176">
        <v>241.62</v>
      </c>
      <c r="C176">
        <v>235</v>
      </c>
      <c r="D176">
        <v>220</v>
      </c>
      <c r="E176">
        <v>210</v>
      </c>
      <c r="F176" s="1">
        <v>41083</v>
      </c>
      <c r="G176">
        <v>22</v>
      </c>
    </row>
    <row r="177" spans="1:7" x14ac:dyDescent="0.4">
      <c r="A177">
        <v>245</v>
      </c>
      <c r="B177">
        <v>241.82</v>
      </c>
      <c r="C177">
        <v>235</v>
      </c>
      <c r="D177">
        <v>220</v>
      </c>
      <c r="E177">
        <v>210</v>
      </c>
      <c r="F177" s="1">
        <v>41084</v>
      </c>
      <c r="G177">
        <v>23</v>
      </c>
    </row>
    <row r="178" spans="1:7" x14ac:dyDescent="0.4">
      <c r="A178">
        <v>245</v>
      </c>
      <c r="B178">
        <v>242.07</v>
      </c>
      <c r="C178">
        <v>235</v>
      </c>
      <c r="D178">
        <v>220</v>
      </c>
      <c r="E178">
        <v>210</v>
      </c>
      <c r="F178" s="1">
        <v>41085</v>
      </c>
      <c r="G178">
        <v>24</v>
      </c>
    </row>
    <row r="179" spans="1:7" x14ac:dyDescent="0.4">
      <c r="A179">
        <v>245</v>
      </c>
      <c r="B179">
        <v>242.29</v>
      </c>
      <c r="C179">
        <v>235</v>
      </c>
      <c r="D179">
        <v>220</v>
      </c>
      <c r="E179">
        <v>210</v>
      </c>
      <c r="F179" s="1">
        <v>41086</v>
      </c>
      <c r="G179">
        <v>25</v>
      </c>
    </row>
    <row r="180" spans="1:7" x14ac:dyDescent="0.4">
      <c r="A180">
        <v>245</v>
      </c>
      <c r="B180">
        <v>242.51</v>
      </c>
      <c r="C180">
        <v>235</v>
      </c>
      <c r="D180">
        <v>220</v>
      </c>
      <c r="E180">
        <v>210</v>
      </c>
      <c r="F180" s="1">
        <v>41087</v>
      </c>
      <c r="G180">
        <v>26</v>
      </c>
    </row>
    <row r="181" spans="1:7" x14ac:dyDescent="0.4">
      <c r="A181">
        <v>245</v>
      </c>
      <c r="B181">
        <v>242.66</v>
      </c>
      <c r="C181">
        <v>235</v>
      </c>
      <c r="D181">
        <v>220</v>
      </c>
      <c r="E181">
        <v>210</v>
      </c>
      <c r="F181" s="1">
        <v>41088</v>
      </c>
      <c r="G181">
        <v>27</v>
      </c>
    </row>
    <row r="182" spans="1:7" x14ac:dyDescent="0.4">
      <c r="A182">
        <v>245</v>
      </c>
      <c r="B182">
        <v>242.69</v>
      </c>
      <c r="C182">
        <v>235</v>
      </c>
      <c r="D182">
        <v>220</v>
      </c>
      <c r="E182">
        <v>210</v>
      </c>
      <c r="F182" s="1">
        <v>41089</v>
      </c>
      <c r="G182">
        <v>28</v>
      </c>
    </row>
    <row r="183" spans="1:7" x14ac:dyDescent="0.4">
      <c r="A183">
        <v>245</v>
      </c>
      <c r="B183">
        <v>242.7</v>
      </c>
      <c r="C183">
        <v>235</v>
      </c>
      <c r="D183">
        <v>220</v>
      </c>
      <c r="E183">
        <v>210</v>
      </c>
      <c r="F183" s="1">
        <v>41090</v>
      </c>
      <c r="G183">
        <v>29</v>
      </c>
    </row>
    <row r="184" spans="1:7" x14ac:dyDescent="0.4">
      <c r="A184">
        <v>245</v>
      </c>
      <c r="B184">
        <v>242.7</v>
      </c>
      <c r="C184">
        <f>235+(236-235)/31*(G184+1)</f>
        <v>235.03225806451613</v>
      </c>
      <c r="D184">
        <f>220+(222.5-220)/31*(G184+1)</f>
        <v>220.08064516129033</v>
      </c>
      <c r="E184">
        <f>210+(213-210)/31*(G184+1)</f>
        <v>210.09677419354838</v>
      </c>
      <c r="F184" s="1">
        <v>41091</v>
      </c>
      <c r="G184">
        <v>0</v>
      </c>
    </row>
    <row r="185" spans="1:7" x14ac:dyDescent="0.4">
      <c r="A185">
        <v>245</v>
      </c>
      <c r="B185">
        <v>242.66</v>
      </c>
      <c r="C185">
        <f t="shared" ref="C185:C214" si="17">235+(236-235)/31*(G185+1)</f>
        <v>235.06451612903226</v>
      </c>
      <c r="D185">
        <f t="shared" ref="D185:D214" si="18">220+(222.5-220)/31*(G185+1)</f>
        <v>220.16129032258064</v>
      </c>
      <c r="E185">
        <f t="shared" ref="E185:E214" si="19">210+(213-210)/31*(G185+1)</f>
        <v>210.19354838709677</v>
      </c>
      <c r="F185" s="1">
        <v>41092</v>
      </c>
      <c r="G185">
        <v>1</v>
      </c>
    </row>
    <row r="186" spans="1:7" x14ac:dyDescent="0.4">
      <c r="A186">
        <v>245</v>
      </c>
      <c r="B186">
        <v>242.65</v>
      </c>
      <c r="C186">
        <f t="shared" si="17"/>
        <v>235.09677419354838</v>
      </c>
      <c r="D186">
        <f t="shared" si="18"/>
        <v>220.24193548387098</v>
      </c>
      <c r="E186">
        <f t="shared" si="19"/>
        <v>210.29032258064515</v>
      </c>
      <c r="F186" s="1">
        <v>41093</v>
      </c>
      <c r="G186">
        <v>2</v>
      </c>
    </row>
    <row r="187" spans="1:7" x14ac:dyDescent="0.4">
      <c r="A187">
        <v>245</v>
      </c>
      <c r="B187">
        <v>242.8</v>
      </c>
      <c r="C187">
        <f t="shared" si="17"/>
        <v>235.12903225806451</v>
      </c>
      <c r="D187">
        <f t="shared" si="18"/>
        <v>220.32258064516128</v>
      </c>
      <c r="E187">
        <f t="shared" si="19"/>
        <v>210.38709677419354</v>
      </c>
      <c r="F187" s="1">
        <v>41094</v>
      </c>
      <c r="G187">
        <v>3</v>
      </c>
    </row>
    <row r="188" spans="1:7" x14ac:dyDescent="0.4">
      <c r="A188">
        <v>245</v>
      </c>
      <c r="B188">
        <v>242.84</v>
      </c>
      <c r="C188">
        <f t="shared" si="17"/>
        <v>235.16129032258064</v>
      </c>
      <c r="D188">
        <f t="shared" si="18"/>
        <v>220.40322580645162</v>
      </c>
      <c r="E188">
        <f t="shared" si="19"/>
        <v>210.48387096774192</v>
      </c>
      <c r="F188" s="1">
        <v>41095</v>
      </c>
      <c r="G188">
        <v>4</v>
      </c>
    </row>
    <row r="189" spans="1:7" x14ac:dyDescent="0.4">
      <c r="A189">
        <v>245</v>
      </c>
      <c r="B189">
        <v>242.81</v>
      </c>
      <c r="C189">
        <f t="shared" si="17"/>
        <v>235.19354838709677</v>
      </c>
      <c r="D189">
        <f t="shared" si="18"/>
        <v>220.48387096774192</v>
      </c>
      <c r="E189">
        <f t="shared" si="19"/>
        <v>210.58064516129033</v>
      </c>
      <c r="F189" s="1">
        <v>41096</v>
      </c>
      <c r="G189">
        <v>5</v>
      </c>
    </row>
    <row r="190" spans="1:7" x14ac:dyDescent="0.4">
      <c r="A190">
        <v>245</v>
      </c>
      <c r="B190">
        <v>242.85</v>
      </c>
      <c r="C190">
        <f t="shared" si="17"/>
        <v>235.2258064516129</v>
      </c>
      <c r="D190">
        <f t="shared" si="18"/>
        <v>220.56451612903226</v>
      </c>
      <c r="E190">
        <f t="shared" si="19"/>
        <v>210.67741935483872</v>
      </c>
      <c r="F190" s="1">
        <v>41097</v>
      </c>
      <c r="G190">
        <v>6</v>
      </c>
    </row>
    <row r="191" spans="1:7" x14ac:dyDescent="0.4">
      <c r="A191">
        <v>245</v>
      </c>
      <c r="B191">
        <v>242.86</v>
      </c>
      <c r="C191">
        <f t="shared" si="17"/>
        <v>235.25806451612902</v>
      </c>
      <c r="D191">
        <f t="shared" si="18"/>
        <v>220.64516129032259</v>
      </c>
      <c r="E191">
        <f t="shared" si="19"/>
        <v>210.7741935483871</v>
      </c>
      <c r="F191" s="1">
        <v>41098</v>
      </c>
      <c r="G191">
        <v>7</v>
      </c>
    </row>
    <row r="192" spans="1:7" x14ac:dyDescent="0.4">
      <c r="A192">
        <v>245</v>
      </c>
      <c r="B192">
        <v>242.86</v>
      </c>
      <c r="C192">
        <f t="shared" si="17"/>
        <v>235.29032258064515</v>
      </c>
      <c r="D192">
        <f t="shared" si="18"/>
        <v>220.7258064516129</v>
      </c>
      <c r="E192">
        <f t="shared" si="19"/>
        <v>210.87096774193549</v>
      </c>
      <c r="F192" s="1">
        <v>41099</v>
      </c>
      <c r="G192">
        <v>8</v>
      </c>
    </row>
    <row r="193" spans="1:7" x14ac:dyDescent="0.4">
      <c r="A193">
        <v>245</v>
      </c>
      <c r="B193">
        <v>242.85</v>
      </c>
      <c r="C193">
        <f t="shared" si="17"/>
        <v>235.32258064516128</v>
      </c>
      <c r="D193">
        <f t="shared" si="18"/>
        <v>220.80645161290323</v>
      </c>
      <c r="E193">
        <f t="shared" si="19"/>
        <v>210.96774193548387</v>
      </c>
      <c r="F193" s="1">
        <v>41100</v>
      </c>
      <c r="G193">
        <v>9</v>
      </c>
    </row>
    <row r="194" spans="1:7" x14ac:dyDescent="0.4">
      <c r="A194">
        <v>244.9915202</v>
      </c>
      <c r="B194">
        <v>242.77</v>
      </c>
      <c r="C194">
        <f t="shared" si="17"/>
        <v>235.35483870967741</v>
      </c>
      <c r="D194">
        <f t="shared" si="18"/>
        <v>220.88709677419354</v>
      </c>
      <c r="E194">
        <f t="shared" si="19"/>
        <v>211.06451612903226</v>
      </c>
      <c r="F194" s="1">
        <v>41101</v>
      </c>
      <c r="G194">
        <v>10</v>
      </c>
    </row>
    <row r="195" spans="1:7" x14ac:dyDescent="0.4">
      <c r="A195">
        <v>244.98304099999999</v>
      </c>
      <c r="B195">
        <v>242.83</v>
      </c>
      <c r="C195">
        <f t="shared" si="17"/>
        <v>235.38709677419354</v>
      </c>
      <c r="D195">
        <f t="shared" si="18"/>
        <v>220.96774193548387</v>
      </c>
      <c r="E195">
        <f t="shared" si="19"/>
        <v>211.16129032258064</v>
      </c>
      <c r="F195" s="1">
        <v>41102</v>
      </c>
      <c r="G195">
        <v>11</v>
      </c>
    </row>
    <row r="196" spans="1:7" x14ac:dyDescent="0.4">
      <c r="A196">
        <v>244.97456260000001</v>
      </c>
      <c r="B196">
        <v>242.77</v>
      </c>
      <c r="C196">
        <f t="shared" si="17"/>
        <v>235.41935483870967</v>
      </c>
      <c r="D196">
        <f t="shared" si="18"/>
        <v>221.04838709677421</v>
      </c>
      <c r="E196">
        <f t="shared" si="19"/>
        <v>211.25806451612902</v>
      </c>
      <c r="F196" s="1">
        <v>41103</v>
      </c>
      <c r="G196">
        <v>12</v>
      </c>
    </row>
    <row r="197" spans="1:7" x14ac:dyDescent="0.4">
      <c r="A197">
        <v>244.9660848</v>
      </c>
      <c r="B197">
        <v>242.66</v>
      </c>
      <c r="C197">
        <f t="shared" si="17"/>
        <v>235.45161290322579</v>
      </c>
      <c r="D197">
        <f t="shared" si="18"/>
        <v>221.12903225806451</v>
      </c>
      <c r="E197">
        <f t="shared" si="19"/>
        <v>211.35483870967741</v>
      </c>
      <c r="F197" s="1">
        <v>41104</v>
      </c>
      <c r="G197">
        <v>13</v>
      </c>
    </row>
    <row r="198" spans="1:7" x14ac:dyDescent="0.4">
      <c r="A198">
        <v>244.95760770000001</v>
      </c>
      <c r="B198">
        <v>242.61</v>
      </c>
      <c r="C198">
        <f t="shared" si="17"/>
        <v>235.48387096774192</v>
      </c>
      <c r="D198">
        <f t="shared" si="18"/>
        <v>221.20967741935485</v>
      </c>
      <c r="E198">
        <f t="shared" si="19"/>
        <v>211.45161290322579</v>
      </c>
      <c r="F198" s="1">
        <v>41105</v>
      </c>
      <c r="G198">
        <v>14</v>
      </c>
    </row>
    <row r="199" spans="1:7" x14ac:dyDescent="0.4">
      <c r="A199">
        <v>244.94913120000001</v>
      </c>
      <c r="B199">
        <v>242.44</v>
      </c>
      <c r="C199">
        <f t="shared" si="17"/>
        <v>235.51612903225808</v>
      </c>
      <c r="D199">
        <f t="shared" si="18"/>
        <v>221.29032258064515</v>
      </c>
      <c r="E199">
        <f t="shared" si="19"/>
        <v>211.54838709677421</v>
      </c>
      <c r="F199" s="1">
        <v>41106</v>
      </c>
      <c r="G199">
        <v>15</v>
      </c>
    </row>
    <row r="200" spans="1:7" x14ac:dyDescent="0.4">
      <c r="A200">
        <v>244.94065549999999</v>
      </c>
      <c r="B200">
        <v>242.45</v>
      </c>
      <c r="C200">
        <f t="shared" si="17"/>
        <v>235.54838709677421</v>
      </c>
      <c r="D200">
        <f t="shared" si="18"/>
        <v>221.37096774193549</v>
      </c>
      <c r="E200">
        <f t="shared" si="19"/>
        <v>211.64516129032259</v>
      </c>
      <c r="F200" s="1">
        <v>41107</v>
      </c>
      <c r="G200">
        <v>16</v>
      </c>
    </row>
    <row r="201" spans="1:7" x14ac:dyDescent="0.4">
      <c r="A201">
        <v>244.93218039999999</v>
      </c>
      <c r="B201">
        <v>242.41</v>
      </c>
      <c r="C201">
        <f t="shared" si="17"/>
        <v>235.58064516129033</v>
      </c>
      <c r="D201">
        <f t="shared" si="18"/>
        <v>221.45161290322579</v>
      </c>
      <c r="E201">
        <f t="shared" si="19"/>
        <v>211.74193548387098</v>
      </c>
      <c r="F201" s="1">
        <v>41108</v>
      </c>
      <c r="G201">
        <v>17</v>
      </c>
    </row>
    <row r="202" spans="1:7" x14ac:dyDescent="0.4">
      <c r="A202">
        <v>244.92370600000001</v>
      </c>
      <c r="B202">
        <v>242.28</v>
      </c>
      <c r="C202">
        <f t="shared" si="17"/>
        <v>235.61290322580646</v>
      </c>
      <c r="D202">
        <f t="shared" si="18"/>
        <v>221.53225806451613</v>
      </c>
      <c r="E202">
        <f t="shared" si="19"/>
        <v>211.83870967741936</v>
      </c>
      <c r="F202" s="1">
        <v>41109</v>
      </c>
      <c r="G202">
        <v>18</v>
      </c>
    </row>
    <row r="203" spans="1:7" x14ac:dyDescent="0.4">
      <c r="A203">
        <v>244.91523230000001</v>
      </c>
      <c r="B203">
        <v>242.23</v>
      </c>
      <c r="C203">
        <f t="shared" si="17"/>
        <v>235.64516129032259</v>
      </c>
      <c r="D203">
        <f t="shared" si="18"/>
        <v>221.61290322580646</v>
      </c>
      <c r="E203">
        <f t="shared" si="19"/>
        <v>211.93548387096774</v>
      </c>
      <c r="F203" s="1">
        <v>41110</v>
      </c>
      <c r="G203">
        <v>19</v>
      </c>
    </row>
    <row r="204" spans="1:7" x14ac:dyDescent="0.4">
      <c r="A204">
        <v>245</v>
      </c>
      <c r="B204">
        <v>241.94</v>
      </c>
      <c r="C204">
        <f t="shared" si="17"/>
        <v>235.67741935483872</v>
      </c>
      <c r="D204">
        <f t="shared" si="18"/>
        <v>221.69354838709677</v>
      </c>
      <c r="E204">
        <f t="shared" si="19"/>
        <v>212.03225806451613</v>
      </c>
      <c r="F204" s="1">
        <v>41111</v>
      </c>
      <c r="G204">
        <v>20</v>
      </c>
    </row>
    <row r="205" spans="1:7" x14ac:dyDescent="0.4">
      <c r="A205">
        <v>245</v>
      </c>
      <c r="B205">
        <v>241.78</v>
      </c>
      <c r="C205">
        <f t="shared" si="17"/>
        <v>235.70967741935485</v>
      </c>
      <c r="D205">
        <f t="shared" si="18"/>
        <v>221.7741935483871</v>
      </c>
      <c r="E205">
        <f t="shared" si="19"/>
        <v>212.12903225806451</v>
      </c>
      <c r="F205" s="1">
        <v>41112</v>
      </c>
      <c r="G205">
        <v>21</v>
      </c>
    </row>
    <row r="206" spans="1:7" x14ac:dyDescent="0.4">
      <c r="A206">
        <v>245</v>
      </c>
      <c r="B206">
        <v>241.63</v>
      </c>
      <c r="C206">
        <f t="shared" si="17"/>
        <v>235.74193548387098</v>
      </c>
      <c r="D206">
        <f t="shared" si="18"/>
        <v>221.85483870967741</v>
      </c>
      <c r="E206">
        <f t="shared" si="19"/>
        <v>212.2258064516129</v>
      </c>
      <c r="F206" s="1">
        <v>41113</v>
      </c>
      <c r="G206">
        <v>22</v>
      </c>
    </row>
    <row r="207" spans="1:7" x14ac:dyDescent="0.4">
      <c r="A207">
        <v>245</v>
      </c>
      <c r="B207">
        <v>241.41</v>
      </c>
      <c r="C207">
        <f t="shared" si="17"/>
        <v>235.7741935483871</v>
      </c>
      <c r="D207">
        <f t="shared" si="18"/>
        <v>221.93548387096774</v>
      </c>
      <c r="E207">
        <f t="shared" si="19"/>
        <v>212.32258064516128</v>
      </c>
      <c r="F207" s="1">
        <v>41114</v>
      </c>
      <c r="G207">
        <v>23</v>
      </c>
    </row>
    <row r="208" spans="1:7" x14ac:dyDescent="0.4">
      <c r="A208">
        <v>245</v>
      </c>
      <c r="B208">
        <v>241.24</v>
      </c>
      <c r="C208">
        <f t="shared" si="17"/>
        <v>235.80645161290323</v>
      </c>
      <c r="D208">
        <f t="shared" si="18"/>
        <v>222.01612903225808</v>
      </c>
      <c r="E208">
        <f t="shared" si="19"/>
        <v>212.41935483870967</v>
      </c>
      <c r="F208" s="1">
        <v>41115</v>
      </c>
      <c r="G208">
        <v>24</v>
      </c>
    </row>
    <row r="209" spans="1:7" x14ac:dyDescent="0.4">
      <c r="A209">
        <v>245</v>
      </c>
      <c r="B209">
        <v>241.23</v>
      </c>
      <c r="C209">
        <f t="shared" si="17"/>
        <v>235.83870967741936</v>
      </c>
      <c r="D209">
        <f t="shared" si="18"/>
        <v>222.09677419354838</v>
      </c>
      <c r="E209">
        <f t="shared" si="19"/>
        <v>212.51612903225808</v>
      </c>
      <c r="F209" s="1">
        <v>41116</v>
      </c>
      <c r="G209">
        <v>25</v>
      </c>
    </row>
    <row r="210" spans="1:7" x14ac:dyDescent="0.4">
      <c r="A210">
        <v>245</v>
      </c>
      <c r="B210">
        <v>241.11</v>
      </c>
      <c r="C210">
        <f t="shared" si="17"/>
        <v>235.87096774193549</v>
      </c>
      <c r="D210">
        <f t="shared" si="18"/>
        <v>222.17741935483872</v>
      </c>
      <c r="E210">
        <f t="shared" si="19"/>
        <v>212.61290322580646</v>
      </c>
      <c r="F210" s="1">
        <v>41117</v>
      </c>
      <c r="G210">
        <v>26</v>
      </c>
    </row>
    <row r="211" spans="1:7" x14ac:dyDescent="0.4">
      <c r="A211">
        <v>245</v>
      </c>
      <c r="B211">
        <v>241.02</v>
      </c>
      <c r="C211">
        <f t="shared" si="17"/>
        <v>235.90322580645162</v>
      </c>
      <c r="D211">
        <f t="shared" si="18"/>
        <v>222.25806451612902</v>
      </c>
      <c r="E211">
        <f t="shared" si="19"/>
        <v>212.70967741935485</v>
      </c>
      <c r="F211" s="1">
        <v>41118</v>
      </c>
      <c r="G211">
        <v>27</v>
      </c>
    </row>
    <row r="212" spans="1:7" x14ac:dyDescent="0.4">
      <c r="A212">
        <v>245</v>
      </c>
      <c r="B212">
        <v>240.66</v>
      </c>
      <c r="C212">
        <f t="shared" si="17"/>
        <v>235.93548387096774</v>
      </c>
      <c r="D212">
        <f t="shared" si="18"/>
        <v>222.33870967741936</v>
      </c>
      <c r="E212">
        <f t="shared" si="19"/>
        <v>212.80645161290323</v>
      </c>
      <c r="F212" s="1">
        <v>41119</v>
      </c>
      <c r="G212">
        <v>28</v>
      </c>
    </row>
    <row r="213" spans="1:7" x14ac:dyDescent="0.4">
      <c r="A213">
        <v>245</v>
      </c>
      <c r="B213">
        <v>240.55</v>
      </c>
      <c r="C213">
        <f t="shared" si="17"/>
        <v>235.96774193548387</v>
      </c>
      <c r="D213">
        <f t="shared" si="18"/>
        <v>222.41935483870967</v>
      </c>
      <c r="E213">
        <f t="shared" si="19"/>
        <v>212.90322580645162</v>
      </c>
      <c r="F213" s="1">
        <v>41120</v>
      </c>
      <c r="G213">
        <v>29</v>
      </c>
    </row>
    <row r="214" spans="1:7" x14ac:dyDescent="0.4">
      <c r="A214">
        <v>245</v>
      </c>
      <c r="B214">
        <v>242.62</v>
      </c>
      <c r="C214">
        <f t="shared" si="17"/>
        <v>236</v>
      </c>
      <c r="D214">
        <f t="shared" si="18"/>
        <v>222.5</v>
      </c>
      <c r="E214">
        <f t="shared" si="19"/>
        <v>213</v>
      </c>
      <c r="F214" s="1">
        <v>41121</v>
      </c>
      <c r="G214">
        <v>30</v>
      </c>
    </row>
    <row r="215" spans="1:7" x14ac:dyDescent="0.4">
      <c r="A215">
        <v>245</v>
      </c>
      <c r="B215">
        <v>242.9</v>
      </c>
      <c r="C215">
        <f>236+(240-236)/31*(G215+1)</f>
        <v>236.12903225806451</v>
      </c>
      <c r="D215">
        <f>222.5+(225-222.5)/31*(G215+1)</f>
        <v>222.58064516129033</v>
      </c>
      <c r="E215">
        <v>213</v>
      </c>
      <c r="F215" s="1">
        <v>41122</v>
      </c>
      <c r="G215">
        <v>0</v>
      </c>
    </row>
    <row r="216" spans="1:7" x14ac:dyDescent="0.4">
      <c r="A216">
        <v>245</v>
      </c>
      <c r="B216">
        <v>243.29</v>
      </c>
      <c r="C216">
        <f t="shared" ref="C216:C245" si="20">236+(240-236)/31*(G216+1)</f>
        <v>236.25806451612902</v>
      </c>
      <c r="D216">
        <f t="shared" ref="D216:D245" si="21">222.5+(225-222.5)/31*(G216+1)</f>
        <v>222.66129032258064</v>
      </c>
      <c r="E216">
        <v>213</v>
      </c>
      <c r="F216" s="1">
        <v>41123</v>
      </c>
      <c r="G216">
        <v>1</v>
      </c>
    </row>
    <row r="217" spans="1:7" x14ac:dyDescent="0.4">
      <c r="A217">
        <v>245</v>
      </c>
      <c r="B217">
        <v>242.69</v>
      </c>
      <c r="C217">
        <f t="shared" si="20"/>
        <v>236.38709677419354</v>
      </c>
      <c r="D217">
        <f t="shared" si="21"/>
        <v>222.74193548387098</v>
      </c>
      <c r="E217">
        <v>213</v>
      </c>
      <c r="F217" s="1">
        <v>41124</v>
      </c>
      <c r="G217">
        <v>2</v>
      </c>
    </row>
    <row r="218" spans="1:7" x14ac:dyDescent="0.4">
      <c r="A218">
        <v>245</v>
      </c>
      <c r="B218">
        <v>242.58</v>
      </c>
      <c r="C218">
        <f t="shared" si="20"/>
        <v>236.51612903225808</v>
      </c>
      <c r="D218">
        <f t="shared" si="21"/>
        <v>222.82258064516128</v>
      </c>
      <c r="E218">
        <v>213</v>
      </c>
      <c r="F218" s="1">
        <v>41125</v>
      </c>
      <c r="G218">
        <v>3</v>
      </c>
    </row>
    <row r="219" spans="1:7" x14ac:dyDescent="0.4">
      <c r="A219">
        <v>245</v>
      </c>
      <c r="B219">
        <v>241.8</v>
      </c>
      <c r="C219">
        <f t="shared" si="20"/>
        <v>236.64516129032259</v>
      </c>
      <c r="D219">
        <f t="shared" si="21"/>
        <v>222.90322580645162</v>
      </c>
      <c r="E219">
        <v>213</v>
      </c>
      <c r="F219" s="1">
        <v>41126</v>
      </c>
      <c r="G219">
        <v>4</v>
      </c>
    </row>
    <row r="220" spans="1:7" x14ac:dyDescent="0.4">
      <c r="A220">
        <v>245</v>
      </c>
      <c r="B220">
        <v>241.52</v>
      </c>
      <c r="C220">
        <f t="shared" si="20"/>
        <v>236.7741935483871</v>
      </c>
      <c r="D220">
        <f t="shared" si="21"/>
        <v>222.98387096774192</v>
      </c>
      <c r="E220">
        <v>213</v>
      </c>
      <c r="F220" s="1">
        <v>41127</v>
      </c>
      <c r="G220">
        <v>5</v>
      </c>
    </row>
    <row r="221" spans="1:7" x14ac:dyDescent="0.4">
      <c r="A221">
        <v>245</v>
      </c>
      <c r="B221">
        <v>242.31</v>
      </c>
      <c r="C221">
        <f t="shared" si="20"/>
        <v>236.90322580645162</v>
      </c>
      <c r="D221">
        <f t="shared" si="21"/>
        <v>223.06451612903226</v>
      </c>
      <c r="E221">
        <v>213</v>
      </c>
      <c r="F221" s="1">
        <v>41128</v>
      </c>
      <c r="G221">
        <v>6</v>
      </c>
    </row>
    <row r="222" spans="1:7" x14ac:dyDescent="0.4">
      <c r="A222">
        <v>245</v>
      </c>
      <c r="B222">
        <v>242.86</v>
      </c>
      <c r="C222">
        <f t="shared" si="20"/>
        <v>237.03225806451613</v>
      </c>
      <c r="D222">
        <f t="shared" si="21"/>
        <v>223.14516129032259</v>
      </c>
      <c r="E222">
        <v>213</v>
      </c>
      <c r="F222" s="1">
        <v>41129</v>
      </c>
      <c r="G222">
        <v>7</v>
      </c>
    </row>
    <row r="223" spans="1:7" x14ac:dyDescent="0.4">
      <c r="A223">
        <v>245</v>
      </c>
      <c r="B223">
        <v>243.29</v>
      </c>
      <c r="C223">
        <f t="shared" si="20"/>
        <v>237.16129032258064</v>
      </c>
      <c r="D223">
        <f t="shared" si="21"/>
        <v>223.2258064516129</v>
      </c>
      <c r="E223">
        <v>213</v>
      </c>
      <c r="F223" s="1">
        <v>41130</v>
      </c>
      <c r="G223">
        <v>8</v>
      </c>
    </row>
    <row r="224" spans="1:7" x14ac:dyDescent="0.4">
      <c r="A224">
        <v>245</v>
      </c>
      <c r="B224">
        <v>243.61</v>
      </c>
      <c r="C224">
        <f t="shared" si="20"/>
        <v>237.29032258064515</v>
      </c>
      <c r="D224">
        <f t="shared" si="21"/>
        <v>223.30645161290323</v>
      </c>
      <c r="E224">
        <v>213</v>
      </c>
      <c r="F224" s="1">
        <v>41131</v>
      </c>
      <c r="G224">
        <v>9</v>
      </c>
    </row>
    <row r="225" spans="1:7" x14ac:dyDescent="0.4">
      <c r="A225">
        <v>245</v>
      </c>
      <c r="B225">
        <v>243.71</v>
      </c>
      <c r="C225">
        <f t="shared" si="20"/>
        <v>237.41935483870967</v>
      </c>
      <c r="D225">
        <f t="shared" si="21"/>
        <v>223.38709677419354</v>
      </c>
      <c r="E225">
        <v>213</v>
      </c>
      <c r="F225" s="1">
        <v>41132</v>
      </c>
      <c r="G225">
        <v>10</v>
      </c>
    </row>
    <row r="226" spans="1:7" x14ac:dyDescent="0.4">
      <c r="A226">
        <v>245</v>
      </c>
      <c r="B226">
        <v>243.96</v>
      </c>
      <c r="C226">
        <f t="shared" si="20"/>
        <v>237.54838709677421</v>
      </c>
      <c r="D226">
        <f t="shared" si="21"/>
        <v>223.46774193548387</v>
      </c>
      <c r="E226">
        <v>213</v>
      </c>
      <c r="F226" s="1">
        <v>41133</v>
      </c>
      <c r="G226">
        <v>11</v>
      </c>
    </row>
    <row r="227" spans="1:7" x14ac:dyDescent="0.4">
      <c r="A227">
        <v>245</v>
      </c>
      <c r="B227">
        <v>244.11</v>
      </c>
      <c r="C227">
        <f t="shared" si="20"/>
        <v>237.67741935483872</v>
      </c>
      <c r="D227">
        <f t="shared" si="21"/>
        <v>223.54838709677421</v>
      </c>
      <c r="E227">
        <v>213</v>
      </c>
      <c r="F227" s="1">
        <v>41134</v>
      </c>
      <c r="G227">
        <v>12</v>
      </c>
    </row>
    <row r="228" spans="1:7" x14ac:dyDescent="0.4">
      <c r="A228">
        <v>245</v>
      </c>
      <c r="B228">
        <v>243.58</v>
      </c>
      <c r="C228">
        <f t="shared" si="20"/>
        <v>237.80645161290323</v>
      </c>
      <c r="D228">
        <f t="shared" si="21"/>
        <v>223.62903225806451</v>
      </c>
      <c r="E228">
        <v>213</v>
      </c>
      <c r="F228" s="1">
        <v>41135</v>
      </c>
      <c r="G228">
        <v>13</v>
      </c>
    </row>
    <row r="229" spans="1:7" x14ac:dyDescent="0.4">
      <c r="A229">
        <v>245</v>
      </c>
      <c r="B229">
        <v>242.78</v>
      </c>
      <c r="C229">
        <f t="shared" si="20"/>
        <v>237.93548387096774</v>
      </c>
      <c r="D229">
        <f t="shared" si="21"/>
        <v>223.70967741935485</v>
      </c>
      <c r="E229">
        <v>213</v>
      </c>
      <c r="F229" s="1">
        <v>41136</v>
      </c>
      <c r="G229">
        <v>14</v>
      </c>
    </row>
    <row r="230" spans="1:7" x14ac:dyDescent="0.4">
      <c r="A230">
        <v>245</v>
      </c>
      <c r="B230">
        <v>243.02</v>
      </c>
      <c r="C230">
        <f t="shared" si="20"/>
        <v>238.06451612903226</v>
      </c>
      <c r="D230">
        <f t="shared" si="21"/>
        <v>223.79032258064515</v>
      </c>
      <c r="E230">
        <v>213</v>
      </c>
      <c r="F230" s="1">
        <v>41137</v>
      </c>
      <c r="G230">
        <v>15</v>
      </c>
    </row>
    <row r="231" spans="1:7" x14ac:dyDescent="0.4">
      <c r="A231">
        <v>245</v>
      </c>
      <c r="B231">
        <v>243.09</v>
      </c>
      <c r="C231">
        <f t="shared" si="20"/>
        <v>238.19354838709677</v>
      </c>
      <c r="D231">
        <f t="shared" si="21"/>
        <v>223.87096774193549</v>
      </c>
      <c r="E231">
        <v>213</v>
      </c>
      <c r="F231" s="1">
        <v>41138</v>
      </c>
      <c r="G231">
        <v>16</v>
      </c>
    </row>
    <row r="232" spans="1:7" x14ac:dyDescent="0.4">
      <c r="A232">
        <v>245</v>
      </c>
      <c r="B232">
        <v>243.43</v>
      </c>
      <c r="C232">
        <f t="shared" si="20"/>
        <v>238.32258064516128</v>
      </c>
      <c r="D232">
        <f t="shared" si="21"/>
        <v>223.95161290322579</v>
      </c>
      <c r="E232">
        <v>213</v>
      </c>
      <c r="F232" s="1">
        <v>41139</v>
      </c>
      <c r="G232">
        <v>17</v>
      </c>
    </row>
    <row r="233" spans="1:7" x14ac:dyDescent="0.4">
      <c r="A233">
        <v>245</v>
      </c>
      <c r="B233">
        <v>243.37</v>
      </c>
      <c r="C233">
        <f t="shared" si="20"/>
        <v>238.45161290322579</v>
      </c>
      <c r="D233">
        <f t="shared" si="21"/>
        <v>224.03225806451613</v>
      </c>
      <c r="E233">
        <v>213</v>
      </c>
      <c r="F233" s="1">
        <v>41140</v>
      </c>
      <c r="G233">
        <v>18</v>
      </c>
    </row>
    <row r="234" spans="1:7" x14ac:dyDescent="0.4">
      <c r="A234">
        <v>245</v>
      </c>
      <c r="B234">
        <v>243.07</v>
      </c>
      <c r="C234">
        <f t="shared" si="20"/>
        <v>238.58064516129033</v>
      </c>
      <c r="D234">
        <f t="shared" si="21"/>
        <v>224.11290322580646</v>
      </c>
      <c r="E234">
        <v>213</v>
      </c>
      <c r="F234" s="1">
        <v>41141</v>
      </c>
      <c r="G234">
        <v>19</v>
      </c>
    </row>
    <row r="235" spans="1:7" x14ac:dyDescent="0.4">
      <c r="A235">
        <v>245</v>
      </c>
      <c r="B235">
        <v>242.71</v>
      </c>
      <c r="C235">
        <f t="shared" si="20"/>
        <v>238.70967741935485</v>
      </c>
      <c r="D235">
        <f t="shared" si="21"/>
        <v>224.19354838709677</v>
      </c>
      <c r="E235">
        <v>213</v>
      </c>
      <c r="F235" s="1">
        <v>41142</v>
      </c>
      <c r="G235">
        <v>20</v>
      </c>
    </row>
    <row r="236" spans="1:7" x14ac:dyDescent="0.4">
      <c r="A236">
        <v>245</v>
      </c>
      <c r="B236">
        <v>241.98</v>
      </c>
      <c r="C236">
        <f t="shared" si="20"/>
        <v>238.83870967741936</v>
      </c>
      <c r="D236">
        <f t="shared" si="21"/>
        <v>224.2741935483871</v>
      </c>
      <c r="E236">
        <v>213</v>
      </c>
      <c r="F236" s="1">
        <v>41143</v>
      </c>
      <c r="G236">
        <v>21</v>
      </c>
    </row>
    <row r="237" spans="1:7" x14ac:dyDescent="0.4">
      <c r="A237">
        <v>245</v>
      </c>
      <c r="B237">
        <v>242.3</v>
      </c>
      <c r="C237">
        <f t="shared" si="20"/>
        <v>238.96774193548387</v>
      </c>
      <c r="D237">
        <f t="shared" si="21"/>
        <v>224.35483870967741</v>
      </c>
      <c r="E237">
        <v>213</v>
      </c>
      <c r="F237" s="1">
        <v>41144</v>
      </c>
      <c r="G237">
        <v>22</v>
      </c>
    </row>
    <row r="238" spans="1:7" x14ac:dyDescent="0.4">
      <c r="A238">
        <v>245</v>
      </c>
      <c r="B238">
        <v>243.64</v>
      </c>
      <c r="C238">
        <f t="shared" si="20"/>
        <v>239.09677419354838</v>
      </c>
      <c r="D238">
        <f t="shared" si="21"/>
        <v>224.43548387096774</v>
      </c>
      <c r="E238">
        <v>213</v>
      </c>
      <c r="F238" s="1">
        <v>41145</v>
      </c>
      <c r="G238">
        <v>23</v>
      </c>
    </row>
    <row r="239" spans="1:7" x14ac:dyDescent="0.4">
      <c r="A239">
        <v>245</v>
      </c>
      <c r="B239">
        <v>244.13</v>
      </c>
      <c r="C239">
        <f t="shared" si="20"/>
        <v>239.2258064516129</v>
      </c>
      <c r="D239">
        <f t="shared" si="21"/>
        <v>224.51612903225808</v>
      </c>
      <c r="E239">
        <v>213</v>
      </c>
      <c r="F239" s="1">
        <v>41146</v>
      </c>
      <c r="G239">
        <v>24</v>
      </c>
    </row>
    <row r="240" spans="1:7" x14ac:dyDescent="0.4">
      <c r="A240">
        <v>245</v>
      </c>
      <c r="B240">
        <v>244.18</v>
      </c>
      <c r="C240">
        <f t="shared" si="20"/>
        <v>239.35483870967741</v>
      </c>
      <c r="D240">
        <f t="shared" si="21"/>
        <v>224.59677419354838</v>
      </c>
      <c r="E240">
        <v>213</v>
      </c>
      <c r="F240" s="1">
        <v>41147</v>
      </c>
      <c r="G240">
        <v>25</v>
      </c>
    </row>
    <row r="241" spans="1:7" x14ac:dyDescent="0.4">
      <c r="A241">
        <v>245</v>
      </c>
      <c r="B241">
        <v>242.56</v>
      </c>
      <c r="C241">
        <f t="shared" si="20"/>
        <v>239.48387096774192</v>
      </c>
      <c r="D241">
        <f t="shared" si="21"/>
        <v>224.67741935483872</v>
      </c>
      <c r="E241">
        <v>213</v>
      </c>
      <c r="F241" s="1">
        <v>41148</v>
      </c>
      <c r="G241">
        <v>26</v>
      </c>
    </row>
    <row r="242" spans="1:7" x14ac:dyDescent="0.4">
      <c r="A242">
        <v>245</v>
      </c>
      <c r="B242">
        <v>242.97</v>
      </c>
      <c r="C242">
        <f t="shared" si="20"/>
        <v>239.61290322580646</v>
      </c>
      <c r="D242">
        <f t="shared" si="21"/>
        <v>224.75806451612902</v>
      </c>
      <c r="E242">
        <v>213</v>
      </c>
      <c r="F242" s="1">
        <v>41149</v>
      </c>
      <c r="G242">
        <v>27</v>
      </c>
    </row>
    <row r="243" spans="1:7" x14ac:dyDescent="0.4">
      <c r="A243">
        <v>245</v>
      </c>
      <c r="B243">
        <v>243.61</v>
      </c>
      <c r="C243">
        <f t="shared" si="20"/>
        <v>239.74193548387098</v>
      </c>
      <c r="D243">
        <f t="shared" si="21"/>
        <v>224.83870967741936</v>
      </c>
      <c r="E243">
        <v>213</v>
      </c>
      <c r="F243" s="1">
        <v>41150</v>
      </c>
      <c r="G243">
        <v>28</v>
      </c>
    </row>
    <row r="244" spans="1:7" x14ac:dyDescent="0.4">
      <c r="A244">
        <v>245</v>
      </c>
      <c r="B244">
        <v>244.16</v>
      </c>
      <c r="C244">
        <f t="shared" si="20"/>
        <v>239.87096774193549</v>
      </c>
      <c r="D244">
        <f t="shared" si="21"/>
        <v>224.91935483870967</v>
      </c>
      <c r="E244">
        <v>213</v>
      </c>
      <c r="F244" s="1">
        <v>41151</v>
      </c>
      <c r="G244">
        <v>29</v>
      </c>
    </row>
    <row r="245" spans="1:7" x14ac:dyDescent="0.4">
      <c r="A245">
        <v>245</v>
      </c>
      <c r="B245">
        <v>243.75</v>
      </c>
      <c r="C245">
        <f t="shared" si="20"/>
        <v>240</v>
      </c>
      <c r="D245">
        <f>222.5+(225-222.5)/31*(G245+1)</f>
        <v>225</v>
      </c>
      <c r="E245">
        <v>213</v>
      </c>
      <c r="F245" s="1">
        <v>41152</v>
      </c>
      <c r="G245">
        <v>30</v>
      </c>
    </row>
    <row r="246" spans="1:7" x14ac:dyDescent="0.4">
      <c r="A246">
        <v>245</v>
      </c>
      <c r="B246">
        <v>242.68</v>
      </c>
      <c r="C246">
        <v>240</v>
      </c>
      <c r="D246">
        <f>225+(230-225)/30*(G246+1)</f>
        <v>225.16666666666666</v>
      </c>
      <c r="E246">
        <v>213</v>
      </c>
      <c r="F246" s="1">
        <v>41153</v>
      </c>
      <c r="G246">
        <v>0</v>
      </c>
    </row>
    <row r="247" spans="1:7" x14ac:dyDescent="0.4">
      <c r="A247">
        <v>245</v>
      </c>
      <c r="B247">
        <v>242.81</v>
      </c>
      <c r="C247">
        <v>240</v>
      </c>
      <c r="D247">
        <f t="shared" ref="D247:D275" si="22">225+(230-225)/30*(G247+1)</f>
        <v>225.33333333333334</v>
      </c>
      <c r="E247">
        <v>213</v>
      </c>
      <c r="F247" s="1">
        <v>41154</v>
      </c>
      <c r="G247">
        <v>1</v>
      </c>
    </row>
    <row r="248" spans="1:7" x14ac:dyDescent="0.4">
      <c r="A248">
        <v>245</v>
      </c>
      <c r="B248">
        <v>243</v>
      </c>
      <c r="C248">
        <v>240</v>
      </c>
      <c r="D248">
        <f t="shared" si="22"/>
        <v>225.5</v>
      </c>
      <c r="E248">
        <v>213</v>
      </c>
      <c r="F248" s="1">
        <v>41155</v>
      </c>
      <c r="G248">
        <v>2</v>
      </c>
    </row>
    <row r="249" spans="1:7" x14ac:dyDescent="0.4">
      <c r="A249">
        <v>245</v>
      </c>
      <c r="B249">
        <v>243.22</v>
      </c>
      <c r="C249">
        <v>240</v>
      </c>
      <c r="D249">
        <f t="shared" si="22"/>
        <v>225.66666666666666</v>
      </c>
      <c r="E249">
        <v>213</v>
      </c>
      <c r="F249" s="1">
        <v>41156</v>
      </c>
      <c r="G249">
        <v>3</v>
      </c>
    </row>
    <row r="250" spans="1:7" x14ac:dyDescent="0.4">
      <c r="A250">
        <v>245</v>
      </c>
      <c r="B250">
        <v>243.33</v>
      </c>
      <c r="C250">
        <v>240</v>
      </c>
      <c r="D250">
        <f t="shared" si="22"/>
        <v>225.83333333333334</v>
      </c>
      <c r="E250">
        <v>213</v>
      </c>
      <c r="F250" s="1">
        <v>41157</v>
      </c>
      <c r="G250">
        <v>4</v>
      </c>
    </row>
    <row r="251" spans="1:7" x14ac:dyDescent="0.4">
      <c r="A251">
        <v>245</v>
      </c>
      <c r="B251">
        <v>243.51</v>
      </c>
      <c r="C251">
        <v>240</v>
      </c>
      <c r="D251">
        <f t="shared" si="22"/>
        <v>226</v>
      </c>
      <c r="E251">
        <v>213</v>
      </c>
      <c r="F251" s="1">
        <v>41158</v>
      </c>
      <c r="G251">
        <v>5</v>
      </c>
    </row>
    <row r="252" spans="1:7" x14ac:dyDescent="0.4">
      <c r="A252">
        <v>245</v>
      </c>
      <c r="B252">
        <v>243.54</v>
      </c>
      <c r="C252">
        <v>240</v>
      </c>
      <c r="D252">
        <f t="shared" si="22"/>
        <v>226.16666666666666</v>
      </c>
      <c r="E252">
        <v>213</v>
      </c>
      <c r="F252" s="1">
        <v>41159</v>
      </c>
      <c r="G252">
        <v>6</v>
      </c>
    </row>
    <row r="253" spans="1:7" x14ac:dyDescent="0.4">
      <c r="A253">
        <v>245</v>
      </c>
      <c r="B253">
        <v>243.51</v>
      </c>
      <c r="C253">
        <v>240</v>
      </c>
      <c r="D253">
        <f t="shared" si="22"/>
        <v>226.33333333333334</v>
      </c>
      <c r="E253">
        <v>213</v>
      </c>
      <c r="F253" s="1">
        <v>41160</v>
      </c>
      <c r="G253">
        <v>7</v>
      </c>
    </row>
    <row r="254" spans="1:7" x14ac:dyDescent="0.4">
      <c r="A254">
        <v>245</v>
      </c>
      <c r="B254">
        <v>243.43</v>
      </c>
      <c r="C254">
        <v>240</v>
      </c>
      <c r="D254">
        <f t="shared" si="22"/>
        <v>226.5</v>
      </c>
      <c r="E254">
        <v>213</v>
      </c>
      <c r="F254" s="1">
        <v>41161</v>
      </c>
      <c r="G254">
        <v>8</v>
      </c>
    </row>
    <row r="255" spans="1:7" x14ac:dyDescent="0.4">
      <c r="A255">
        <v>245</v>
      </c>
      <c r="B255">
        <v>243.55</v>
      </c>
      <c r="C255">
        <v>240</v>
      </c>
      <c r="D255">
        <f t="shared" si="22"/>
        <v>226.66666666666666</v>
      </c>
      <c r="E255">
        <v>213</v>
      </c>
      <c r="F255" s="1">
        <v>41162</v>
      </c>
      <c r="G255">
        <v>9</v>
      </c>
    </row>
    <row r="256" spans="1:7" x14ac:dyDescent="0.4">
      <c r="A256">
        <v>245</v>
      </c>
      <c r="B256">
        <v>243.63</v>
      </c>
      <c r="C256">
        <v>240</v>
      </c>
      <c r="D256">
        <f t="shared" si="22"/>
        <v>226.83333333333334</v>
      </c>
      <c r="E256">
        <v>213</v>
      </c>
      <c r="F256" s="1">
        <v>41163</v>
      </c>
      <c r="G256">
        <v>10</v>
      </c>
    </row>
    <row r="257" spans="1:7" x14ac:dyDescent="0.4">
      <c r="A257">
        <v>245</v>
      </c>
      <c r="B257">
        <v>243.69</v>
      </c>
      <c r="C257">
        <v>240</v>
      </c>
      <c r="D257">
        <f t="shared" si="22"/>
        <v>227</v>
      </c>
      <c r="E257">
        <v>213</v>
      </c>
      <c r="F257" s="1">
        <v>41164</v>
      </c>
      <c r="G257">
        <v>11</v>
      </c>
    </row>
    <row r="258" spans="1:7" x14ac:dyDescent="0.4">
      <c r="A258">
        <v>245</v>
      </c>
      <c r="B258">
        <v>243.73</v>
      </c>
      <c r="C258">
        <v>240</v>
      </c>
      <c r="D258">
        <f t="shared" si="22"/>
        <v>227.16666666666666</v>
      </c>
      <c r="E258">
        <v>213</v>
      </c>
      <c r="F258" s="1">
        <v>41165</v>
      </c>
      <c r="G258">
        <v>12</v>
      </c>
    </row>
    <row r="259" spans="1:7" x14ac:dyDescent="0.4">
      <c r="A259">
        <v>245</v>
      </c>
      <c r="B259">
        <v>244.03</v>
      </c>
      <c r="C259">
        <v>240</v>
      </c>
      <c r="D259">
        <f t="shared" si="22"/>
        <v>227.33333333333334</v>
      </c>
      <c r="E259">
        <v>213</v>
      </c>
      <c r="F259" s="1">
        <v>41166</v>
      </c>
      <c r="G259">
        <v>13</v>
      </c>
    </row>
    <row r="260" spans="1:7" x14ac:dyDescent="0.4">
      <c r="A260">
        <v>245</v>
      </c>
      <c r="B260">
        <v>244.22</v>
      </c>
      <c r="C260">
        <v>240</v>
      </c>
      <c r="D260">
        <f t="shared" si="22"/>
        <v>227.5</v>
      </c>
      <c r="E260">
        <v>213</v>
      </c>
      <c r="F260" s="1">
        <v>41167</v>
      </c>
      <c r="G260">
        <v>14</v>
      </c>
    </row>
    <row r="261" spans="1:7" x14ac:dyDescent="0.4">
      <c r="A261">
        <v>245</v>
      </c>
      <c r="B261">
        <v>243.03</v>
      </c>
      <c r="C261">
        <v>240</v>
      </c>
      <c r="D261">
        <f t="shared" si="22"/>
        <v>227.66666666666666</v>
      </c>
      <c r="E261">
        <v>213</v>
      </c>
      <c r="F261" s="1">
        <v>41168</v>
      </c>
      <c r="G261">
        <v>15</v>
      </c>
    </row>
    <row r="262" spans="1:7" x14ac:dyDescent="0.4">
      <c r="A262">
        <v>245</v>
      </c>
      <c r="B262">
        <v>243.3</v>
      </c>
      <c r="C262">
        <v>240</v>
      </c>
      <c r="D262">
        <f t="shared" si="22"/>
        <v>227.83333333333334</v>
      </c>
      <c r="E262">
        <v>213</v>
      </c>
      <c r="F262" s="1">
        <v>41169</v>
      </c>
      <c r="G262">
        <v>16</v>
      </c>
    </row>
    <row r="263" spans="1:7" x14ac:dyDescent="0.4">
      <c r="A263">
        <v>245</v>
      </c>
      <c r="B263">
        <v>243.39</v>
      </c>
      <c r="C263">
        <v>240</v>
      </c>
      <c r="D263">
        <f t="shared" si="22"/>
        <v>228</v>
      </c>
      <c r="E263">
        <v>213</v>
      </c>
      <c r="F263" s="1">
        <v>41170</v>
      </c>
      <c r="G263">
        <v>17</v>
      </c>
    </row>
    <row r="264" spans="1:7" x14ac:dyDescent="0.4">
      <c r="A264">
        <v>245</v>
      </c>
      <c r="B264">
        <v>243.47</v>
      </c>
      <c r="C264">
        <v>240</v>
      </c>
      <c r="D264">
        <f t="shared" si="22"/>
        <v>228.16666666666666</v>
      </c>
      <c r="E264">
        <v>213</v>
      </c>
      <c r="F264" s="1">
        <v>41171</v>
      </c>
      <c r="G264">
        <v>18</v>
      </c>
    </row>
    <row r="265" spans="1:7" x14ac:dyDescent="0.4">
      <c r="A265">
        <v>245</v>
      </c>
      <c r="B265">
        <v>243.57</v>
      </c>
      <c r="C265">
        <v>240</v>
      </c>
      <c r="D265">
        <f t="shared" si="22"/>
        <v>228.33333333333334</v>
      </c>
      <c r="E265">
        <v>213</v>
      </c>
      <c r="F265" s="1">
        <v>41172</v>
      </c>
      <c r="G265">
        <v>19</v>
      </c>
    </row>
    <row r="266" spans="1:7" x14ac:dyDescent="0.4">
      <c r="A266">
        <v>245</v>
      </c>
      <c r="B266">
        <v>243.59</v>
      </c>
      <c r="C266">
        <v>240</v>
      </c>
      <c r="D266">
        <f t="shared" si="22"/>
        <v>228.5</v>
      </c>
      <c r="E266">
        <v>213</v>
      </c>
      <c r="F266" s="1">
        <v>41173</v>
      </c>
      <c r="G266">
        <v>20</v>
      </c>
    </row>
    <row r="267" spans="1:7" x14ac:dyDescent="0.4">
      <c r="A267">
        <v>245</v>
      </c>
      <c r="B267">
        <v>243.71</v>
      </c>
      <c r="C267">
        <v>240</v>
      </c>
      <c r="D267">
        <f t="shared" si="22"/>
        <v>228.66666666666666</v>
      </c>
      <c r="E267">
        <v>213</v>
      </c>
      <c r="F267" s="1">
        <v>41174</v>
      </c>
      <c r="G267">
        <v>21</v>
      </c>
    </row>
    <row r="268" spans="1:7" x14ac:dyDescent="0.4">
      <c r="A268">
        <v>245</v>
      </c>
      <c r="B268">
        <v>243.69</v>
      </c>
      <c r="C268">
        <v>240</v>
      </c>
      <c r="D268">
        <f t="shared" si="22"/>
        <v>228.83333333333334</v>
      </c>
      <c r="E268">
        <v>213</v>
      </c>
      <c r="F268" s="1">
        <v>41175</v>
      </c>
      <c r="G268">
        <v>22</v>
      </c>
    </row>
    <row r="269" spans="1:7" x14ac:dyDescent="0.4">
      <c r="A269">
        <v>245</v>
      </c>
      <c r="B269">
        <v>243.64</v>
      </c>
      <c r="C269">
        <v>240</v>
      </c>
      <c r="D269">
        <f t="shared" si="22"/>
        <v>229</v>
      </c>
      <c r="E269">
        <v>213</v>
      </c>
      <c r="F269" s="1">
        <v>41176</v>
      </c>
      <c r="G269">
        <v>23</v>
      </c>
    </row>
    <row r="270" spans="1:7" x14ac:dyDescent="0.4">
      <c r="A270">
        <v>245</v>
      </c>
      <c r="B270">
        <v>243.45</v>
      </c>
      <c r="C270">
        <v>240</v>
      </c>
      <c r="D270">
        <f t="shared" si="22"/>
        <v>229.16666666666666</v>
      </c>
      <c r="E270">
        <v>213</v>
      </c>
      <c r="F270" s="1">
        <v>41177</v>
      </c>
      <c r="G270">
        <v>24</v>
      </c>
    </row>
    <row r="271" spans="1:7" x14ac:dyDescent="0.4">
      <c r="A271">
        <v>245</v>
      </c>
      <c r="B271">
        <v>243.38</v>
      </c>
      <c r="C271">
        <v>240</v>
      </c>
      <c r="D271">
        <f t="shared" si="22"/>
        <v>229.33333333333334</v>
      </c>
      <c r="E271">
        <v>213</v>
      </c>
      <c r="F271" s="1">
        <v>41178</v>
      </c>
      <c r="G271">
        <v>25</v>
      </c>
    </row>
    <row r="272" spans="1:7" x14ac:dyDescent="0.4">
      <c r="A272">
        <v>245</v>
      </c>
      <c r="B272">
        <v>243.43</v>
      </c>
      <c r="C272">
        <v>240</v>
      </c>
      <c r="D272">
        <f t="shared" si="22"/>
        <v>229.5</v>
      </c>
      <c r="E272">
        <v>213</v>
      </c>
      <c r="F272" s="1">
        <v>41179</v>
      </c>
      <c r="G272">
        <v>26</v>
      </c>
    </row>
    <row r="273" spans="1:7" x14ac:dyDescent="0.4">
      <c r="A273">
        <v>245</v>
      </c>
      <c r="B273">
        <v>244.25</v>
      </c>
      <c r="C273">
        <v>240</v>
      </c>
      <c r="D273">
        <f t="shared" si="22"/>
        <v>229.66666666666666</v>
      </c>
      <c r="E273">
        <v>213</v>
      </c>
      <c r="F273" s="1">
        <v>41180</v>
      </c>
      <c r="G273">
        <v>27</v>
      </c>
    </row>
    <row r="274" spans="1:7" x14ac:dyDescent="0.4">
      <c r="A274">
        <v>245</v>
      </c>
      <c r="B274">
        <v>244</v>
      </c>
      <c r="C274">
        <v>240</v>
      </c>
      <c r="D274">
        <f t="shared" si="22"/>
        <v>229.83333333333334</v>
      </c>
      <c r="E274">
        <v>213</v>
      </c>
      <c r="F274" s="1">
        <v>41181</v>
      </c>
      <c r="G274">
        <v>28</v>
      </c>
    </row>
    <row r="275" spans="1:7" x14ac:dyDescent="0.4">
      <c r="A275">
        <v>245</v>
      </c>
      <c r="B275">
        <v>243.64</v>
      </c>
      <c r="C275">
        <v>240</v>
      </c>
      <c r="D275">
        <f t="shared" si="22"/>
        <v>230</v>
      </c>
      <c r="E275">
        <v>213</v>
      </c>
      <c r="F275" s="1">
        <v>41182</v>
      </c>
      <c r="G275">
        <v>29</v>
      </c>
    </row>
    <row r="276" spans="1:7" x14ac:dyDescent="0.4">
      <c r="A276">
        <v>245</v>
      </c>
      <c r="B276">
        <v>243.85</v>
      </c>
      <c r="C276">
        <f>240+(245-240)/31*(G276+1)</f>
        <v>240.16129032258064</v>
      </c>
      <c r="D276">
        <f>230+(5)/31*(G276+1)</f>
        <v>230.16129032258064</v>
      </c>
      <c r="E276">
        <f>213+(215-213)/31*(G276+1)</f>
        <v>213.06451612903226</v>
      </c>
      <c r="F276" s="1">
        <v>41183</v>
      </c>
      <c r="G276">
        <v>0</v>
      </c>
    </row>
    <row r="277" spans="1:7" x14ac:dyDescent="0.4">
      <c r="A277">
        <v>245</v>
      </c>
      <c r="B277">
        <v>244.12</v>
      </c>
      <c r="C277">
        <f t="shared" ref="C277:C306" si="23">240+(245-240)/31*(G277+1)</f>
        <v>240.32258064516128</v>
      </c>
      <c r="D277">
        <f t="shared" ref="D277:D306" si="24">230+(5)/31*(G277+1)</f>
        <v>230.32258064516128</v>
      </c>
      <c r="E277">
        <f t="shared" ref="E277:E306" si="25">213+(215-213)/31*(G277+1)</f>
        <v>213.12903225806451</v>
      </c>
      <c r="F277" s="1">
        <v>41184</v>
      </c>
      <c r="G277">
        <v>1</v>
      </c>
    </row>
    <row r="278" spans="1:7" x14ac:dyDescent="0.4">
      <c r="A278">
        <v>245</v>
      </c>
      <c r="B278">
        <v>244.28</v>
      </c>
      <c r="C278">
        <f t="shared" si="23"/>
        <v>240.48387096774192</v>
      </c>
      <c r="D278">
        <f t="shared" si="24"/>
        <v>230.48387096774192</v>
      </c>
      <c r="E278">
        <f t="shared" si="25"/>
        <v>213.19354838709677</v>
      </c>
      <c r="F278" s="1">
        <v>41185</v>
      </c>
      <c r="G278">
        <v>2</v>
      </c>
    </row>
    <row r="279" spans="1:7" x14ac:dyDescent="0.4">
      <c r="A279">
        <v>245</v>
      </c>
      <c r="B279">
        <v>244.38</v>
      </c>
      <c r="C279">
        <f t="shared" si="23"/>
        <v>240.64516129032259</v>
      </c>
      <c r="D279">
        <f t="shared" si="24"/>
        <v>230.64516129032259</v>
      </c>
      <c r="E279">
        <f t="shared" si="25"/>
        <v>213.25806451612902</v>
      </c>
      <c r="F279" s="1">
        <v>41186</v>
      </c>
      <c r="G279">
        <v>3</v>
      </c>
    </row>
    <row r="280" spans="1:7" x14ac:dyDescent="0.4">
      <c r="A280">
        <v>245</v>
      </c>
      <c r="B280">
        <v>244.48</v>
      </c>
      <c r="C280">
        <f t="shared" si="23"/>
        <v>240.80645161290323</v>
      </c>
      <c r="D280">
        <f t="shared" si="24"/>
        <v>230.80645161290323</v>
      </c>
      <c r="E280">
        <f t="shared" si="25"/>
        <v>213.32258064516128</v>
      </c>
      <c r="F280" s="1">
        <v>41187</v>
      </c>
      <c r="G280">
        <v>4</v>
      </c>
    </row>
    <row r="281" spans="1:7" x14ac:dyDescent="0.4">
      <c r="A281">
        <v>245</v>
      </c>
      <c r="B281">
        <v>244.49</v>
      </c>
      <c r="C281">
        <f t="shared" si="23"/>
        <v>240.96774193548387</v>
      </c>
      <c r="D281">
        <f t="shared" si="24"/>
        <v>230.96774193548387</v>
      </c>
      <c r="E281">
        <f t="shared" si="25"/>
        <v>213.38709677419354</v>
      </c>
      <c r="F281" s="1">
        <v>41188</v>
      </c>
      <c r="G281">
        <v>5</v>
      </c>
    </row>
    <row r="282" spans="1:7" x14ac:dyDescent="0.4">
      <c r="A282">
        <v>245</v>
      </c>
      <c r="B282">
        <v>244.5</v>
      </c>
      <c r="C282">
        <f t="shared" si="23"/>
        <v>241.12903225806451</v>
      </c>
      <c r="D282">
        <f t="shared" si="24"/>
        <v>231.12903225806451</v>
      </c>
      <c r="E282">
        <f t="shared" si="25"/>
        <v>213.45161290322579</v>
      </c>
      <c r="F282" s="1">
        <v>41189</v>
      </c>
      <c r="G282">
        <v>6</v>
      </c>
    </row>
    <row r="283" spans="1:7" x14ac:dyDescent="0.4">
      <c r="A283">
        <v>245</v>
      </c>
      <c r="B283">
        <v>244.47</v>
      </c>
      <c r="C283">
        <f t="shared" si="23"/>
        <v>241.29032258064515</v>
      </c>
      <c r="D283">
        <f t="shared" si="24"/>
        <v>231.29032258064515</v>
      </c>
      <c r="E283">
        <f t="shared" si="25"/>
        <v>213.51612903225808</v>
      </c>
      <c r="F283" s="1">
        <v>41190</v>
      </c>
      <c r="G283">
        <v>7</v>
      </c>
    </row>
    <row r="284" spans="1:7" x14ac:dyDescent="0.4">
      <c r="A284">
        <v>245</v>
      </c>
      <c r="B284">
        <v>244.4</v>
      </c>
      <c r="C284">
        <f t="shared" si="23"/>
        <v>241.45161290322579</v>
      </c>
      <c r="D284">
        <f t="shared" si="24"/>
        <v>231.45161290322579</v>
      </c>
      <c r="E284">
        <f t="shared" si="25"/>
        <v>213.58064516129033</v>
      </c>
      <c r="F284" s="1">
        <v>41191</v>
      </c>
      <c r="G284">
        <v>8</v>
      </c>
    </row>
    <row r="285" spans="1:7" x14ac:dyDescent="0.4">
      <c r="A285">
        <v>245</v>
      </c>
      <c r="B285">
        <v>244.31</v>
      </c>
      <c r="C285">
        <f t="shared" si="23"/>
        <v>241.61290322580646</v>
      </c>
      <c r="D285">
        <f t="shared" si="24"/>
        <v>231.61290322580646</v>
      </c>
      <c r="E285">
        <f t="shared" si="25"/>
        <v>213.64516129032259</v>
      </c>
      <c r="F285" s="1">
        <v>41192</v>
      </c>
      <c r="G285">
        <v>9</v>
      </c>
    </row>
    <row r="286" spans="1:7" x14ac:dyDescent="0.4">
      <c r="A286">
        <v>244.932861</v>
      </c>
      <c r="B286">
        <v>244.2</v>
      </c>
      <c r="C286">
        <f t="shared" si="23"/>
        <v>241.7741935483871</v>
      </c>
      <c r="D286">
        <f t="shared" si="24"/>
        <v>231.7741935483871</v>
      </c>
      <c r="E286">
        <f t="shared" si="25"/>
        <v>213.70967741935485</v>
      </c>
      <c r="F286" s="1">
        <v>41193</v>
      </c>
      <c r="G286">
        <v>10</v>
      </c>
    </row>
    <row r="287" spans="1:7" x14ac:dyDescent="0.4">
      <c r="A287">
        <v>244.8657268</v>
      </c>
      <c r="B287">
        <v>244.06</v>
      </c>
      <c r="C287">
        <f t="shared" si="23"/>
        <v>241.93548387096774</v>
      </c>
      <c r="D287">
        <f t="shared" si="24"/>
        <v>231.93548387096774</v>
      </c>
      <c r="E287">
        <f t="shared" si="25"/>
        <v>213.7741935483871</v>
      </c>
      <c r="F287" s="1">
        <v>41194</v>
      </c>
      <c r="G287">
        <v>11</v>
      </c>
    </row>
    <row r="288" spans="1:7" x14ac:dyDescent="0.4">
      <c r="A288">
        <v>244.79859719999999</v>
      </c>
      <c r="B288">
        <v>244.01</v>
      </c>
      <c r="C288">
        <f t="shared" si="23"/>
        <v>242.09677419354838</v>
      </c>
      <c r="D288">
        <f t="shared" si="24"/>
        <v>232.09677419354838</v>
      </c>
      <c r="E288">
        <f t="shared" si="25"/>
        <v>213.83870967741936</v>
      </c>
      <c r="F288" s="1">
        <v>41195</v>
      </c>
      <c r="G288">
        <v>12</v>
      </c>
    </row>
    <row r="289" spans="1:7" x14ac:dyDescent="0.4">
      <c r="A289">
        <v>244.7314724</v>
      </c>
      <c r="B289">
        <v>243.85</v>
      </c>
      <c r="C289">
        <f t="shared" si="23"/>
        <v>242.25806451612902</v>
      </c>
      <c r="D289">
        <f t="shared" si="24"/>
        <v>232.25806451612902</v>
      </c>
      <c r="E289">
        <f t="shared" si="25"/>
        <v>213.90322580645162</v>
      </c>
      <c r="F289" s="1">
        <v>41196</v>
      </c>
      <c r="G289">
        <v>13</v>
      </c>
    </row>
    <row r="290" spans="1:7" x14ac:dyDescent="0.4">
      <c r="A290">
        <v>244.6643522</v>
      </c>
      <c r="B290">
        <v>243.67</v>
      </c>
      <c r="C290">
        <f t="shared" si="23"/>
        <v>242.41935483870967</v>
      </c>
      <c r="D290">
        <f t="shared" si="24"/>
        <v>232.41935483870967</v>
      </c>
      <c r="E290">
        <f t="shared" si="25"/>
        <v>213.96774193548387</v>
      </c>
      <c r="F290" s="1">
        <v>41197</v>
      </c>
      <c r="G290">
        <v>14</v>
      </c>
    </row>
    <row r="291" spans="1:7" x14ac:dyDescent="0.4">
      <c r="A291">
        <v>244.59723679999999</v>
      </c>
      <c r="B291">
        <v>243.65</v>
      </c>
      <c r="C291">
        <f t="shared" si="23"/>
        <v>242.58064516129033</v>
      </c>
      <c r="D291">
        <f t="shared" si="24"/>
        <v>232.58064516129033</v>
      </c>
      <c r="E291">
        <f t="shared" si="25"/>
        <v>214.03225806451613</v>
      </c>
      <c r="F291" s="1">
        <v>41198</v>
      </c>
      <c r="G291">
        <v>15</v>
      </c>
    </row>
    <row r="292" spans="1:7" x14ac:dyDescent="0.4">
      <c r="A292">
        <v>244.530126</v>
      </c>
      <c r="B292">
        <v>243.42</v>
      </c>
      <c r="C292">
        <f t="shared" si="23"/>
        <v>242.74193548387098</v>
      </c>
      <c r="D292">
        <f t="shared" si="24"/>
        <v>232.74193548387098</v>
      </c>
      <c r="E292">
        <f t="shared" si="25"/>
        <v>214.09677419354838</v>
      </c>
      <c r="F292" s="1">
        <v>41199</v>
      </c>
      <c r="G292">
        <v>16</v>
      </c>
    </row>
    <row r="293" spans="1:7" x14ac:dyDescent="0.4">
      <c r="A293">
        <v>244.46302</v>
      </c>
      <c r="B293">
        <v>243.27</v>
      </c>
      <c r="C293">
        <f t="shared" si="23"/>
        <v>242.90322580645162</v>
      </c>
      <c r="D293">
        <f t="shared" si="24"/>
        <v>232.90322580645162</v>
      </c>
      <c r="E293">
        <f t="shared" si="25"/>
        <v>214.16129032258064</v>
      </c>
      <c r="F293" s="1">
        <v>41200</v>
      </c>
      <c r="G293">
        <v>17</v>
      </c>
    </row>
    <row r="294" spans="1:7" x14ac:dyDescent="0.4">
      <c r="A294">
        <v>244.39591870000001</v>
      </c>
      <c r="B294">
        <v>243.08</v>
      </c>
      <c r="C294">
        <f t="shared" si="23"/>
        <v>243.06451612903226</v>
      </c>
      <c r="D294">
        <f t="shared" si="24"/>
        <v>233.06451612903226</v>
      </c>
      <c r="E294">
        <f t="shared" si="25"/>
        <v>214.2258064516129</v>
      </c>
      <c r="F294" s="1">
        <v>41201</v>
      </c>
      <c r="G294">
        <v>18</v>
      </c>
    </row>
    <row r="295" spans="1:7" x14ac:dyDescent="0.4">
      <c r="A295">
        <v>244.328822</v>
      </c>
      <c r="B295">
        <v>242.91</v>
      </c>
      <c r="C295">
        <f t="shared" si="23"/>
        <v>243.2258064516129</v>
      </c>
      <c r="D295">
        <f t="shared" si="24"/>
        <v>233.2258064516129</v>
      </c>
      <c r="E295">
        <f t="shared" si="25"/>
        <v>214.29032258064515</v>
      </c>
      <c r="F295" s="1">
        <v>41202</v>
      </c>
      <c r="G295">
        <v>19</v>
      </c>
    </row>
    <row r="296" spans="1:7" x14ac:dyDescent="0.4">
      <c r="A296">
        <v>244.21051660000001</v>
      </c>
      <c r="B296">
        <v>242.76</v>
      </c>
      <c r="C296">
        <f t="shared" si="23"/>
        <v>243.38709677419354</v>
      </c>
      <c r="D296">
        <f t="shared" si="24"/>
        <v>233.38709677419354</v>
      </c>
      <c r="E296">
        <f t="shared" si="25"/>
        <v>214.35483870967741</v>
      </c>
      <c r="F296" s="1">
        <v>41203</v>
      </c>
      <c r="G296">
        <v>20</v>
      </c>
    </row>
    <row r="297" spans="1:7" x14ac:dyDescent="0.4">
      <c r="A297">
        <v>244.0922194</v>
      </c>
      <c r="B297">
        <v>242.55</v>
      </c>
      <c r="C297">
        <f t="shared" si="23"/>
        <v>243.54838709677421</v>
      </c>
      <c r="D297">
        <f t="shared" si="24"/>
        <v>233.54838709677421</v>
      </c>
      <c r="E297">
        <f t="shared" si="25"/>
        <v>214.41935483870967</v>
      </c>
      <c r="F297" s="1">
        <v>41204</v>
      </c>
      <c r="G297">
        <v>21</v>
      </c>
    </row>
    <row r="298" spans="1:7" x14ac:dyDescent="0.4">
      <c r="A298">
        <v>243.9732826</v>
      </c>
      <c r="B298">
        <v>242.33</v>
      </c>
      <c r="C298">
        <f t="shared" si="23"/>
        <v>243.70967741935485</v>
      </c>
      <c r="D298">
        <f t="shared" si="24"/>
        <v>233.70967741935485</v>
      </c>
      <c r="E298">
        <f t="shared" si="25"/>
        <v>214.48387096774192</v>
      </c>
      <c r="F298" s="1">
        <v>41205</v>
      </c>
      <c r="G298">
        <v>22</v>
      </c>
    </row>
    <row r="299" spans="1:7" x14ac:dyDescent="0.4">
      <c r="A299">
        <v>243.85206289999999</v>
      </c>
      <c r="B299">
        <v>242.1</v>
      </c>
      <c r="C299">
        <f t="shared" si="23"/>
        <v>243.87096774193549</v>
      </c>
      <c r="D299">
        <f t="shared" si="24"/>
        <v>233.87096774193549</v>
      </c>
      <c r="E299">
        <f t="shared" si="25"/>
        <v>214.54838709677421</v>
      </c>
      <c r="F299" s="1">
        <v>41206</v>
      </c>
      <c r="G299">
        <v>23</v>
      </c>
    </row>
    <row r="300" spans="1:7" x14ac:dyDescent="0.4">
      <c r="A300">
        <v>243.73085330000001</v>
      </c>
      <c r="B300">
        <v>242.87</v>
      </c>
      <c r="C300">
        <f t="shared" si="23"/>
        <v>244.03225806451613</v>
      </c>
      <c r="D300">
        <f t="shared" si="24"/>
        <v>234.03225806451613</v>
      </c>
      <c r="E300">
        <f t="shared" si="25"/>
        <v>214.61290322580646</v>
      </c>
      <c r="F300" s="1">
        <v>41207</v>
      </c>
      <c r="G300">
        <v>24</v>
      </c>
    </row>
    <row r="301" spans="1:7" x14ac:dyDescent="0.4">
      <c r="A301">
        <v>243.60965400000001</v>
      </c>
      <c r="B301">
        <v>241.63</v>
      </c>
      <c r="C301">
        <f t="shared" si="23"/>
        <v>244.19354838709677</v>
      </c>
      <c r="D301">
        <f t="shared" si="24"/>
        <v>234.19354838709677</v>
      </c>
      <c r="E301">
        <f t="shared" si="25"/>
        <v>214.67741935483872</v>
      </c>
      <c r="F301" s="1">
        <v>41208</v>
      </c>
      <c r="G301">
        <v>25</v>
      </c>
    </row>
    <row r="302" spans="1:7" x14ac:dyDescent="0.4">
      <c r="A302">
        <v>243.4884648</v>
      </c>
      <c r="B302">
        <v>241.4</v>
      </c>
      <c r="C302">
        <f t="shared" si="23"/>
        <v>244.35483870967741</v>
      </c>
      <c r="D302">
        <f t="shared" si="24"/>
        <v>234.35483870967741</v>
      </c>
      <c r="E302">
        <f t="shared" si="25"/>
        <v>214.74193548387098</v>
      </c>
      <c r="F302" s="1">
        <v>41209</v>
      </c>
      <c r="G302">
        <v>26</v>
      </c>
    </row>
    <row r="303" spans="1:7" x14ac:dyDescent="0.4">
      <c r="A303">
        <v>243.36728579999999</v>
      </c>
      <c r="B303">
        <v>241.14</v>
      </c>
      <c r="C303">
        <f t="shared" si="23"/>
        <v>244.51612903225805</v>
      </c>
      <c r="D303">
        <f t="shared" si="24"/>
        <v>234.51612903225805</v>
      </c>
      <c r="E303">
        <f t="shared" si="25"/>
        <v>214.80645161290323</v>
      </c>
      <c r="F303" s="1">
        <v>41210</v>
      </c>
      <c r="G303">
        <v>27</v>
      </c>
    </row>
    <row r="304" spans="1:7" x14ac:dyDescent="0.4">
      <c r="A304">
        <v>243.246117</v>
      </c>
      <c r="B304">
        <v>240.9</v>
      </c>
      <c r="C304">
        <f t="shared" si="23"/>
        <v>244.67741935483872</v>
      </c>
      <c r="D304">
        <f t="shared" si="24"/>
        <v>234.67741935483872</v>
      </c>
      <c r="E304">
        <f t="shared" si="25"/>
        <v>214.87096774193549</v>
      </c>
      <c r="F304" s="1">
        <v>41211</v>
      </c>
      <c r="G304">
        <v>28</v>
      </c>
    </row>
    <row r="305" spans="1:7" x14ac:dyDescent="0.4">
      <c r="A305">
        <v>243.1249584</v>
      </c>
      <c r="B305">
        <v>240.7</v>
      </c>
      <c r="C305">
        <f t="shared" si="23"/>
        <v>244.83870967741936</v>
      </c>
      <c r="D305">
        <f t="shared" si="24"/>
        <v>234.83870967741936</v>
      </c>
      <c r="E305">
        <f t="shared" si="25"/>
        <v>214.93548387096774</v>
      </c>
      <c r="F305" s="1">
        <v>41212</v>
      </c>
      <c r="G305">
        <v>29</v>
      </c>
    </row>
    <row r="306" spans="1:7" x14ac:dyDescent="0.4">
      <c r="A306">
        <v>243.00380989999999</v>
      </c>
      <c r="B306">
        <v>240.74</v>
      </c>
      <c r="C306">
        <f t="shared" si="23"/>
        <v>245</v>
      </c>
      <c r="D306">
        <f t="shared" si="24"/>
        <v>235</v>
      </c>
      <c r="E306">
        <f t="shared" si="25"/>
        <v>215</v>
      </c>
      <c r="F306" s="1">
        <v>41213</v>
      </c>
      <c r="G306">
        <v>30</v>
      </c>
    </row>
    <row r="307" spans="1:7" x14ac:dyDescent="0.4">
      <c r="A307">
        <v>242.85575840000001</v>
      </c>
      <c r="B307">
        <v>240.71</v>
      </c>
      <c r="C307">
        <v>245</v>
      </c>
      <c r="D307">
        <f>235+(5)/30*(G307+1)</f>
        <v>235.16666666666666</v>
      </c>
      <c r="E307">
        <f>215+(220-215)/30*(G307+1)</f>
        <v>215.16666666666666</v>
      </c>
      <c r="F307" s="1">
        <v>41214</v>
      </c>
      <c r="G307">
        <v>0</v>
      </c>
    </row>
    <row r="308" spans="1:7" x14ac:dyDescent="0.4">
      <c r="A308">
        <v>242.70761569999999</v>
      </c>
      <c r="B308">
        <v>240.65</v>
      </c>
      <c r="C308">
        <v>245</v>
      </c>
      <c r="D308">
        <f t="shared" ref="D308:D336" si="26">235+(5)/30*(G308+1)</f>
        <v>235.33333333333334</v>
      </c>
      <c r="E308">
        <f t="shared" ref="E308:E336" si="27">215+(220-215)/30*(G308+1)</f>
        <v>215.33333333333334</v>
      </c>
      <c r="F308" s="1">
        <v>41215</v>
      </c>
      <c r="G308">
        <v>1</v>
      </c>
    </row>
    <row r="309" spans="1:7" x14ac:dyDescent="0.4">
      <c r="A309">
        <v>242.55948069999999</v>
      </c>
      <c r="B309">
        <v>240.51</v>
      </c>
      <c r="C309">
        <v>245</v>
      </c>
      <c r="D309">
        <f t="shared" si="26"/>
        <v>235.5</v>
      </c>
      <c r="E309">
        <f t="shared" si="27"/>
        <v>215.5</v>
      </c>
      <c r="F309" s="1">
        <v>41216</v>
      </c>
      <c r="G309">
        <v>2</v>
      </c>
    </row>
    <row r="310" spans="1:7" x14ac:dyDescent="0.4">
      <c r="A310">
        <v>242.41135349999999</v>
      </c>
      <c r="B310">
        <v>240.35</v>
      </c>
      <c r="C310">
        <v>245</v>
      </c>
      <c r="D310">
        <f t="shared" si="26"/>
        <v>235.66666666666666</v>
      </c>
      <c r="E310">
        <f t="shared" si="27"/>
        <v>215.66666666666666</v>
      </c>
      <c r="F310" s="1">
        <v>41217</v>
      </c>
      <c r="G310">
        <v>3</v>
      </c>
    </row>
    <row r="311" spans="1:7" x14ac:dyDescent="0.4">
      <c r="A311">
        <v>242.26323400000001</v>
      </c>
      <c r="B311">
        <v>240.15</v>
      </c>
      <c r="C311">
        <v>245</v>
      </c>
      <c r="D311">
        <f t="shared" si="26"/>
        <v>235.83333333333334</v>
      </c>
      <c r="E311">
        <f t="shared" si="27"/>
        <v>215.83333333333334</v>
      </c>
      <c r="F311" s="1">
        <v>41218</v>
      </c>
      <c r="G311">
        <v>4</v>
      </c>
    </row>
    <row r="312" spans="1:7" x14ac:dyDescent="0.4">
      <c r="A312">
        <v>242.1151222</v>
      </c>
      <c r="B312">
        <v>239.94</v>
      </c>
      <c r="C312">
        <v>245</v>
      </c>
      <c r="D312">
        <f t="shared" si="26"/>
        <v>236</v>
      </c>
      <c r="E312">
        <f t="shared" si="27"/>
        <v>216</v>
      </c>
      <c r="F312" s="1">
        <v>41219</v>
      </c>
      <c r="G312">
        <v>5</v>
      </c>
    </row>
    <row r="313" spans="1:7" x14ac:dyDescent="0.4">
      <c r="A313">
        <v>241.96616370000001</v>
      </c>
      <c r="B313">
        <v>239.75</v>
      </c>
      <c r="C313">
        <v>245</v>
      </c>
      <c r="D313">
        <f t="shared" si="26"/>
        <v>236.16666666666666</v>
      </c>
      <c r="E313">
        <f t="shared" si="27"/>
        <v>216.16666666666666</v>
      </c>
      <c r="F313" s="1">
        <v>41220</v>
      </c>
      <c r="G313">
        <v>6</v>
      </c>
    </row>
    <row r="314" spans="1:7" x14ac:dyDescent="0.4">
      <c r="A314">
        <v>241.81423040000001</v>
      </c>
      <c r="B314">
        <v>239.52</v>
      </c>
      <c r="C314">
        <v>245</v>
      </c>
      <c r="D314">
        <f t="shared" si="26"/>
        <v>236.33333333333334</v>
      </c>
      <c r="E314">
        <f t="shared" si="27"/>
        <v>216.33333333333334</v>
      </c>
      <c r="F314" s="1">
        <v>41221</v>
      </c>
      <c r="G314">
        <v>7</v>
      </c>
    </row>
    <row r="315" spans="1:7" x14ac:dyDescent="0.4">
      <c r="A315">
        <v>241.6623055</v>
      </c>
      <c r="B315">
        <v>239.34</v>
      </c>
      <c r="C315">
        <v>245</v>
      </c>
      <c r="D315">
        <f t="shared" si="26"/>
        <v>236.5</v>
      </c>
      <c r="E315">
        <f t="shared" si="27"/>
        <v>216.5</v>
      </c>
      <c r="F315" s="1">
        <v>41222</v>
      </c>
      <c r="G315">
        <v>8</v>
      </c>
    </row>
    <row r="316" spans="1:7" x14ac:dyDescent="0.4">
      <c r="A316">
        <v>241.510389</v>
      </c>
      <c r="B316">
        <v>239.14</v>
      </c>
      <c r="C316">
        <v>245</v>
      </c>
      <c r="D316">
        <f t="shared" si="26"/>
        <v>236.66666666666666</v>
      </c>
      <c r="E316">
        <f t="shared" si="27"/>
        <v>216.66666666666666</v>
      </c>
      <c r="F316" s="1">
        <v>41223</v>
      </c>
      <c r="G316">
        <v>9</v>
      </c>
    </row>
    <row r="317" spans="1:7" x14ac:dyDescent="0.4">
      <c r="A317">
        <v>241.39632940000001</v>
      </c>
      <c r="B317">
        <v>238.96</v>
      </c>
      <c r="C317">
        <v>245</v>
      </c>
      <c r="D317">
        <f t="shared" si="26"/>
        <v>236.83333333333334</v>
      </c>
      <c r="E317">
        <f t="shared" si="27"/>
        <v>216.83333333333334</v>
      </c>
      <c r="F317" s="1">
        <v>41224</v>
      </c>
      <c r="G317">
        <v>10</v>
      </c>
    </row>
    <row r="318" spans="1:7" x14ac:dyDescent="0.4">
      <c r="A318">
        <v>241.282276</v>
      </c>
      <c r="B318">
        <v>238.8</v>
      </c>
      <c r="C318">
        <v>245</v>
      </c>
      <c r="D318">
        <f t="shared" si="26"/>
        <v>237</v>
      </c>
      <c r="E318">
        <f t="shared" si="27"/>
        <v>217</v>
      </c>
      <c r="F318" s="1">
        <v>41225</v>
      </c>
      <c r="G318">
        <v>11</v>
      </c>
    </row>
    <row r="319" spans="1:7" x14ac:dyDescent="0.4">
      <c r="A319">
        <v>241.1682289</v>
      </c>
      <c r="B319">
        <v>238.55</v>
      </c>
      <c r="C319">
        <v>245</v>
      </c>
      <c r="D319">
        <f t="shared" si="26"/>
        <v>237.16666666666666</v>
      </c>
      <c r="E319">
        <f t="shared" si="27"/>
        <v>217.16666666666666</v>
      </c>
      <c r="F319" s="1">
        <v>41226</v>
      </c>
      <c r="G319">
        <v>12</v>
      </c>
    </row>
    <row r="320" spans="1:7" x14ac:dyDescent="0.4">
      <c r="A320">
        <v>241.0541881</v>
      </c>
      <c r="B320">
        <v>238.37</v>
      </c>
      <c r="C320">
        <v>245</v>
      </c>
      <c r="D320">
        <f t="shared" si="26"/>
        <v>237.33333333333334</v>
      </c>
      <c r="E320">
        <f t="shared" si="27"/>
        <v>217.33333333333334</v>
      </c>
      <c r="F320" s="1">
        <v>41227</v>
      </c>
      <c r="G320">
        <v>13</v>
      </c>
    </row>
    <row r="321" spans="1:7" x14ac:dyDescent="0.4">
      <c r="A321">
        <v>240.93845150000001</v>
      </c>
      <c r="B321">
        <v>238.2</v>
      </c>
      <c r="C321">
        <v>245</v>
      </c>
      <c r="D321">
        <f t="shared" si="26"/>
        <v>237.5</v>
      </c>
      <c r="E321">
        <f t="shared" si="27"/>
        <v>217.5</v>
      </c>
      <c r="F321" s="1">
        <v>41228</v>
      </c>
      <c r="G321">
        <v>14</v>
      </c>
    </row>
    <row r="322" spans="1:7" x14ac:dyDescent="0.4">
      <c r="A322">
        <v>240.82118070000001</v>
      </c>
      <c r="B322">
        <v>237.99</v>
      </c>
      <c r="C322">
        <v>245</v>
      </c>
      <c r="D322">
        <f t="shared" si="26"/>
        <v>237.66666666666666</v>
      </c>
      <c r="E322">
        <f t="shared" si="27"/>
        <v>217.66666666666666</v>
      </c>
      <c r="F322" s="1">
        <v>41229</v>
      </c>
      <c r="G322">
        <v>15</v>
      </c>
    </row>
    <row r="323" spans="1:7" x14ac:dyDescent="0.4">
      <c r="A323">
        <v>240.7039173</v>
      </c>
      <c r="B323">
        <v>237.89</v>
      </c>
      <c r="C323">
        <v>245</v>
      </c>
      <c r="D323">
        <f t="shared" si="26"/>
        <v>237.83333333333334</v>
      </c>
      <c r="E323">
        <f t="shared" si="27"/>
        <v>217.83333333333334</v>
      </c>
      <c r="F323" s="1">
        <v>41230</v>
      </c>
      <c r="G323">
        <v>16</v>
      </c>
    </row>
    <row r="324" spans="1:7" x14ac:dyDescent="0.4">
      <c r="A324">
        <v>240.58666120000001</v>
      </c>
      <c r="B324">
        <v>237.91</v>
      </c>
      <c r="C324">
        <v>245</v>
      </c>
      <c r="D324">
        <f t="shared" si="26"/>
        <v>238</v>
      </c>
      <c r="E324">
        <f t="shared" si="27"/>
        <v>218</v>
      </c>
      <c r="F324" s="1">
        <v>41231</v>
      </c>
      <c r="G324">
        <v>17</v>
      </c>
    </row>
    <row r="325" spans="1:7" x14ac:dyDescent="0.4">
      <c r="A325">
        <v>240.46941240000001</v>
      </c>
      <c r="B325">
        <v>237.92</v>
      </c>
      <c r="C325">
        <v>245</v>
      </c>
      <c r="D325">
        <f t="shared" si="26"/>
        <v>238.16666666666666</v>
      </c>
      <c r="E325">
        <f t="shared" si="27"/>
        <v>218.16666666666666</v>
      </c>
      <c r="F325" s="1">
        <v>41232</v>
      </c>
      <c r="G325">
        <v>18</v>
      </c>
    </row>
    <row r="326" spans="1:7" x14ac:dyDescent="0.4">
      <c r="A326">
        <v>240.3521709</v>
      </c>
      <c r="B326">
        <v>237.87</v>
      </c>
      <c r="C326">
        <v>245</v>
      </c>
      <c r="D326">
        <f t="shared" si="26"/>
        <v>238.33333333333334</v>
      </c>
      <c r="E326">
        <f t="shared" si="27"/>
        <v>218.33333333333334</v>
      </c>
      <c r="F326" s="1">
        <v>41233</v>
      </c>
      <c r="G326">
        <v>19</v>
      </c>
    </row>
    <row r="327" spans="1:7" x14ac:dyDescent="0.4">
      <c r="A327">
        <v>240.54446379999999</v>
      </c>
      <c r="B327">
        <v>237.75</v>
      </c>
      <c r="C327">
        <v>245</v>
      </c>
      <c r="D327">
        <f t="shared" si="26"/>
        <v>238.5</v>
      </c>
      <c r="E327">
        <f t="shared" si="27"/>
        <v>218.5</v>
      </c>
      <c r="F327" s="1">
        <v>41234</v>
      </c>
      <c r="G327">
        <v>20</v>
      </c>
    </row>
    <row r="328" spans="1:7" x14ac:dyDescent="0.4">
      <c r="A328">
        <v>240.7367447</v>
      </c>
      <c r="B328">
        <v>237.84</v>
      </c>
      <c r="C328">
        <v>245</v>
      </c>
      <c r="D328">
        <f t="shared" si="26"/>
        <v>238.66666666666666</v>
      </c>
      <c r="E328">
        <f t="shared" si="27"/>
        <v>218.66666666666666</v>
      </c>
      <c r="F328" s="1">
        <v>41235</v>
      </c>
      <c r="G328">
        <v>21</v>
      </c>
    </row>
    <row r="329" spans="1:7" x14ac:dyDescent="0.4">
      <c r="A329">
        <v>240.92901359999999</v>
      </c>
      <c r="B329">
        <v>238.16</v>
      </c>
      <c r="C329">
        <v>245</v>
      </c>
      <c r="D329">
        <f t="shared" si="26"/>
        <v>238.83333333333334</v>
      </c>
      <c r="E329">
        <f t="shared" si="27"/>
        <v>218.83333333333334</v>
      </c>
      <c r="F329" s="1">
        <v>41236</v>
      </c>
      <c r="G329">
        <v>22</v>
      </c>
    </row>
    <row r="330" spans="1:7" x14ac:dyDescent="0.4">
      <c r="A330">
        <v>241.11791690000001</v>
      </c>
      <c r="B330">
        <v>238.44</v>
      </c>
      <c r="C330">
        <v>245</v>
      </c>
      <c r="D330">
        <f t="shared" si="26"/>
        <v>239</v>
      </c>
      <c r="E330">
        <f t="shared" si="27"/>
        <v>219</v>
      </c>
      <c r="F330" s="1">
        <v>41237</v>
      </c>
      <c r="G330">
        <v>23</v>
      </c>
    </row>
    <row r="331" spans="1:7" x14ac:dyDescent="0.4">
      <c r="A331">
        <v>241.3048465</v>
      </c>
      <c r="B331">
        <v>238.55</v>
      </c>
      <c r="C331">
        <v>245</v>
      </c>
      <c r="D331">
        <f t="shared" si="26"/>
        <v>239.16666666666666</v>
      </c>
      <c r="E331">
        <f t="shared" si="27"/>
        <v>219.16666666666666</v>
      </c>
      <c r="F331" s="1">
        <v>41238</v>
      </c>
      <c r="G331">
        <v>24</v>
      </c>
    </row>
    <row r="332" spans="1:7" x14ac:dyDescent="0.4">
      <c r="A332">
        <v>241.4917657</v>
      </c>
      <c r="B332">
        <v>238.62</v>
      </c>
      <c r="C332">
        <v>245</v>
      </c>
      <c r="D332">
        <f t="shared" si="26"/>
        <v>239.33333333333334</v>
      </c>
      <c r="E332">
        <f t="shared" si="27"/>
        <v>219.33333333333334</v>
      </c>
      <c r="F332" s="1">
        <v>41239</v>
      </c>
      <c r="G332">
        <v>25</v>
      </c>
    </row>
    <row r="333" spans="1:7" x14ac:dyDescent="0.4">
      <c r="A333">
        <v>241.67867469999999</v>
      </c>
      <c r="B333">
        <v>238.96</v>
      </c>
      <c r="C333">
        <v>245</v>
      </c>
      <c r="D333">
        <f t="shared" si="26"/>
        <v>239.5</v>
      </c>
      <c r="E333">
        <f t="shared" si="27"/>
        <v>219.5</v>
      </c>
      <c r="F333" s="1">
        <v>41240</v>
      </c>
      <c r="G333">
        <v>26</v>
      </c>
    </row>
    <row r="334" spans="1:7" x14ac:dyDescent="0.4">
      <c r="A334">
        <v>241.86557339999999</v>
      </c>
      <c r="B334">
        <v>239.12</v>
      </c>
      <c r="C334">
        <v>245</v>
      </c>
      <c r="D334">
        <f t="shared" si="26"/>
        <v>239.66666666666666</v>
      </c>
      <c r="E334">
        <f t="shared" si="27"/>
        <v>219.66666666666666</v>
      </c>
      <c r="F334" s="1">
        <v>41241</v>
      </c>
      <c r="G334">
        <v>27</v>
      </c>
    </row>
    <row r="335" spans="1:7" x14ac:dyDescent="0.4">
      <c r="A335">
        <v>242.05113689999999</v>
      </c>
      <c r="B335">
        <v>239.82</v>
      </c>
      <c r="C335">
        <v>245</v>
      </c>
      <c r="D335">
        <f t="shared" si="26"/>
        <v>239.83333333333334</v>
      </c>
      <c r="E335">
        <f t="shared" si="27"/>
        <v>219.83333333333334</v>
      </c>
      <c r="F335" s="1">
        <v>41242</v>
      </c>
      <c r="G335">
        <v>28</v>
      </c>
    </row>
    <row r="336" spans="1:7" x14ac:dyDescent="0.4">
      <c r="A336">
        <v>242.23329559999999</v>
      </c>
      <c r="B336">
        <v>240.75</v>
      </c>
      <c r="C336">
        <v>245</v>
      </c>
      <c r="D336">
        <f t="shared" si="26"/>
        <v>240</v>
      </c>
      <c r="E336">
        <f t="shared" si="27"/>
        <v>220</v>
      </c>
      <c r="F336" s="1">
        <v>41243</v>
      </c>
      <c r="G336">
        <v>29</v>
      </c>
    </row>
    <row r="337" spans="1:7" x14ac:dyDescent="0.4">
      <c r="A337">
        <v>242.9751311</v>
      </c>
      <c r="B337">
        <v>241.75</v>
      </c>
      <c r="C337">
        <v>245</v>
      </c>
      <c r="D337">
        <v>240</v>
      </c>
      <c r="E337">
        <f>220+(225-220)/31*(G337+1)</f>
        <v>220.16129032258064</v>
      </c>
      <c r="F337" s="1">
        <v>41244</v>
      </c>
      <c r="G337">
        <v>0</v>
      </c>
    </row>
    <row r="338" spans="1:7" x14ac:dyDescent="0.4">
      <c r="A338">
        <v>243.6987752</v>
      </c>
      <c r="B338">
        <v>242.84</v>
      </c>
      <c r="C338">
        <v>245</v>
      </c>
      <c r="D338">
        <v>240</v>
      </c>
      <c r="E338">
        <f t="shared" ref="E338:E367" si="28">220+(225-220)/31*(G338+1)</f>
        <v>220.32258064516128</v>
      </c>
      <c r="F338" s="1">
        <v>41245</v>
      </c>
      <c r="G338">
        <v>1</v>
      </c>
    </row>
    <row r="339" spans="1:7" x14ac:dyDescent="0.4">
      <c r="A339">
        <v>244.4115262</v>
      </c>
      <c r="B339">
        <v>243.51</v>
      </c>
      <c r="C339">
        <v>245</v>
      </c>
      <c r="D339">
        <v>240</v>
      </c>
      <c r="E339">
        <f t="shared" si="28"/>
        <v>220.48387096774192</v>
      </c>
      <c r="F339" s="1">
        <v>41246</v>
      </c>
      <c r="G339">
        <v>2</v>
      </c>
    </row>
    <row r="340" spans="1:7" x14ac:dyDescent="0.4">
      <c r="A340">
        <v>245</v>
      </c>
      <c r="B340">
        <v>243.98</v>
      </c>
      <c r="C340">
        <v>245</v>
      </c>
      <c r="D340">
        <v>240</v>
      </c>
      <c r="E340">
        <f t="shared" si="28"/>
        <v>220.64516129032259</v>
      </c>
      <c r="F340" s="1">
        <v>41247</v>
      </c>
      <c r="G340">
        <v>3</v>
      </c>
    </row>
    <row r="341" spans="1:7" x14ac:dyDescent="0.4">
      <c r="A341">
        <v>245</v>
      </c>
      <c r="B341">
        <v>244.21</v>
      </c>
      <c r="C341">
        <v>245</v>
      </c>
      <c r="D341">
        <v>240</v>
      </c>
      <c r="E341">
        <f t="shared" si="28"/>
        <v>220.80645161290323</v>
      </c>
      <c r="F341" s="1">
        <v>41248</v>
      </c>
      <c r="G341">
        <v>4</v>
      </c>
    </row>
    <row r="342" spans="1:7" x14ac:dyDescent="0.4">
      <c r="A342">
        <v>245</v>
      </c>
      <c r="B342">
        <v>244.2</v>
      </c>
      <c r="C342">
        <v>245</v>
      </c>
      <c r="D342">
        <v>240</v>
      </c>
      <c r="E342">
        <f t="shared" si="28"/>
        <v>220.96774193548387</v>
      </c>
      <c r="F342" s="1">
        <v>41249</v>
      </c>
      <c r="G342">
        <v>5</v>
      </c>
    </row>
    <row r="343" spans="1:7" x14ac:dyDescent="0.4">
      <c r="A343">
        <v>245</v>
      </c>
      <c r="B343">
        <v>244.21</v>
      </c>
      <c r="C343">
        <v>245</v>
      </c>
      <c r="D343">
        <v>240</v>
      </c>
      <c r="E343">
        <f t="shared" si="28"/>
        <v>221.12903225806451</v>
      </c>
      <c r="F343" s="1">
        <v>41250</v>
      </c>
      <c r="G343">
        <v>6</v>
      </c>
    </row>
    <row r="344" spans="1:7" x14ac:dyDescent="0.4">
      <c r="A344">
        <v>245</v>
      </c>
      <c r="B344">
        <v>244.25</v>
      </c>
      <c r="C344">
        <v>245</v>
      </c>
      <c r="D344">
        <v>240</v>
      </c>
      <c r="E344">
        <f t="shared" si="28"/>
        <v>221.29032258064515</v>
      </c>
      <c r="F344" s="1">
        <v>41251</v>
      </c>
      <c r="G344">
        <v>7</v>
      </c>
    </row>
    <row r="345" spans="1:7" x14ac:dyDescent="0.4">
      <c r="A345">
        <v>245</v>
      </c>
      <c r="B345">
        <v>244.7</v>
      </c>
      <c r="C345">
        <v>245</v>
      </c>
      <c r="D345">
        <v>240</v>
      </c>
      <c r="E345">
        <f t="shared" si="28"/>
        <v>221.45161290322579</v>
      </c>
      <c r="F345" s="1">
        <v>41252</v>
      </c>
      <c r="G345">
        <v>8</v>
      </c>
    </row>
    <row r="346" spans="1:7" x14ac:dyDescent="0.4">
      <c r="A346">
        <v>245</v>
      </c>
      <c r="B346">
        <v>244.77</v>
      </c>
      <c r="C346">
        <v>245</v>
      </c>
      <c r="D346">
        <v>240</v>
      </c>
      <c r="E346">
        <f t="shared" si="28"/>
        <v>221.61290322580646</v>
      </c>
      <c r="F346" s="1">
        <v>41253</v>
      </c>
      <c r="G346">
        <v>9</v>
      </c>
    </row>
    <row r="347" spans="1:7" x14ac:dyDescent="0.4">
      <c r="A347">
        <v>245</v>
      </c>
      <c r="B347">
        <v>244.54</v>
      </c>
      <c r="C347">
        <v>245</v>
      </c>
      <c r="D347">
        <v>240</v>
      </c>
      <c r="E347">
        <f t="shared" si="28"/>
        <v>221.7741935483871</v>
      </c>
      <c r="F347" s="1">
        <v>41254</v>
      </c>
      <c r="G347">
        <v>10</v>
      </c>
    </row>
    <row r="348" spans="1:7" x14ac:dyDescent="0.4">
      <c r="A348">
        <v>245</v>
      </c>
      <c r="B348">
        <v>244.3</v>
      </c>
      <c r="C348">
        <v>245</v>
      </c>
      <c r="D348">
        <v>240</v>
      </c>
      <c r="E348">
        <f t="shared" si="28"/>
        <v>221.93548387096774</v>
      </c>
      <c r="F348" s="1">
        <v>41255</v>
      </c>
      <c r="G348">
        <v>11</v>
      </c>
    </row>
    <row r="349" spans="1:7" x14ac:dyDescent="0.4">
      <c r="A349">
        <v>245</v>
      </c>
      <c r="B349">
        <v>244.17</v>
      </c>
      <c r="C349">
        <v>245</v>
      </c>
      <c r="D349">
        <v>240</v>
      </c>
      <c r="E349">
        <f t="shared" si="28"/>
        <v>222.09677419354838</v>
      </c>
      <c r="F349" s="1">
        <v>41256</v>
      </c>
      <c r="G349">
        <v>12</v>
      </c>
    </row>
    <row r="350" spans="1:7" x14ac:dyDescent="0.4">
      <c r="A350">
        <v>245</v>
      </c>
      <c r="B350">
        <v>244.13</v>
      </c>
      <c r="C350">
        <v>245</v>
      </c>
      <c r="D350">
        <v>240</v>
      </c>
      <c r="E350">
        <f t="shared" si="28"/>
        <v>222.25806451612902</v>
      </c>
      <c r="F350" s="1">
        <v>41257</v>
      </c>
      <c r="G350">
        <v>13</v>
      </c>
    </row>
    <row r="351" spans="1:7" x14ac:dyDescent="0.4">
      <c r="A351">
        <v>245</v>
      </c>
      <c r="B351">
        <v>244.21</v>
      </c>
      <c r="C351">
        <v>245</v>
      </c>
      <c r="D351">
        <v>240</v>
      </c>
      <c r="E351">
        <f t="shared" si="28"/>
        <v>222.41935483870967</v>
      </c>
      <c r="F351" s="1">
        <v>41258</v>
      </c>
      <c r="G351">
        <v>14</v>
      </c>
    </row>
    <row r="352" spans="1:7" x14ac:dyDescent="0.4">
      <c r="A352">
        <v>245</v>
      </c>
      <c r="B352">
        <v>244.4</v>
      </c>
      <c r="C352">
        <v>245</v>
      </c>
      <c r="D352">
        <v>240</v>
      </c>
      <c r="E352">
        <f t="shared" si="28"/>
        <v>222.58064516129033</v>
      </c>
      <c r="F352" s="1">
        <v>41259</v>
      </c>
      <c r="G352">
        <v>15</v>
      </c>
    </row>
    <row r="353" spans="1:7" x14ac:dyDescent="0.4">
      <c r="A353">
        <v>245</v>
      </c>
      <c r="B353">
        <v>244.48</v>
      </c>
      <c r="C353">
        <v>245</v>
      </c>
      <c r="D353">
        <v>240</v>
      </c>
      <c r="E353">
        <f t="shared" si="28"/>
        <v>222.74193548387098</v>
      </c>
      <c r="F353" s="1">
        <v>41260</v>
      </c>
      <c r="G353">
        <v>16</v>
      </c>
    </row>
    <row r="354" spans="1:7" x14ac:dyDescent="0.4">
      <c r="A354">
        <v>245</v>
      </c>
      <c r="B354">
        <v>244.44</v>
      </c>
      <c r="C354">
        <v>245</v>
      </c>
      <c r="D354">
        <v>240</v>
      </c>
      <c r="E354">
        <f t="shared" si="28"/>
        <v>222.90322580645162</v>
      </c>
      <c r="F354" s="1">
        <v>41261</v>
      </c>
      <c r="G354">
        <v>17</v>
      </c>
    </row>
    <row r="355" spans="1:7" x14ac:dyDescent="0.4">
      <c r="A355">
        <v>245</v>
      </c>
      <c r="B355">
        <v>244.55</v>
      </c>
      <c r="C355">
        <v>245</v>
      </c>
      <c r="D355">
        <v>240</v>
      </c>
      <c r="E355">
        <f t="shared" si="28"/>
        <v>223.06451612903226</v>
      </c>
      <c r="F355" s="1">
        <v>41262</v>
      </c>
      <c r="G355">
        <v>18</v>
      </c>
    </row>
    <row r="356" spans="1:7" x14ac:dyDescent="0.4">
      <c r="A356">
        <v>245</v>
      </c>
      <c r="B356">
        <v>244.61</v>
      </c>
      <c r="C356">
        <v>245</v>
      </c>
      <c r="D356">
        <v>240</v>
      </c>
      <c r="E356">
        <f t="shared" si="28"/>
        <v>223.2258064516129</v>
      </c>
      <c r="F356" s="1">
        <v>41263</v>
      </c>
      <c r="G356">
        <v>19</v>
      </c>
    </row>
    <row r="357" spans="1:7" x14ac:dyDescent="0.4">
      <c r="A357">
        <v>245</v>
      </c>
      <c r="B357">
        <v>244.54</v>
      </c>
      <c r="C357">
        <v>245</v>
      </c>
      <c r="D357">
        <v>240</v>
      </c>
      <c r="E357">
        <f t="shared" si="28"/>
        <v>223.38709677419354</v>
      </c>
      <c r="F357" s="1">
        <v>41264</v>
      </c>
      <c r="G357">
        <v>20</v>
      </c>
    </row>
    <row r="358" spans="1:7" x14ac:dyDescent="0.4">
      <c r="A358">
        <v>245</v>
      </c>
      <c r="B358">
        <v>244.52</v>
      </c>
      <c r="C358">
        <v>245</v>
      </c>
      <c r="D358">
        <v>240</v>
      </c>
      <c r="E358">
        <f t="shared" si="28"/>
        <v>223.54838709677421</v>
      </c>
      <c r="F358" s="1">
        <v>41265</v>
      </c>
      <c r="G358">
        <v>21</v>
      </c>
    </row>
    <row r="359" spans="1:7" x14ac:dyDescent="0.4">
      <c r="A359">
        <v>245</v>
      </c>
      <c r="B359">
        <v>244.56</v>
      </c>
      <c r="C359">
        <v>245</v>
      </c>
      <c r="D359">
        <v>240</v>
      </c>
      <c r="E359">
        <f t="shared" si="28"/>
        <v>223.70967741935485</v>
      </c>
      <c r="F359" s="1">
        <v>41266</v>
      </c>
      <c r="G359">
        <v>22</v>
      </c>
    </row>
    <row r="360" spans="1:7" x14ac:dyDescent="0.4">
      <c r="A360">
        <v>245</v>
      </c>
      <c r="B360">
        <v>244.61</v>
      </c>
      <c r="C360">
        <v>245</v>
      </c>
      <c r="D360">
        <v>240</v>
      </c>
      <c r="E360">
        <f t="shared" si="28"/>
        <v>223.87096774193549</v>
      </c>
      <c r="F360" s="1">
        <v>41267</v>
      </c>
      <c r="G360">
        <v>23</v>
      </c>
    </row>
    <row r="361" spans="1:7" x14ac:dyDescent="0.4">
      <c r="A361">
        <v>245</v>
      </c>
      <c r="B361">
        <v>244.66</v>
      </c>
      <c r="C361">
        <v>245</v>
      </c>
      <c r="D361">
        <v>240</v>
      </c>
      <c r="E361">
        <f t="shared" si="28"/>
        <v>224.03225806451613</v>
      </c>
      <c r="F361" s="1">
        <v>41268</v>
      </c>
      <c r="G361">
        <v>24</v>
      </c>
    </row>
    <row r="362" spans="1:7" x14ac:dyDescent="0.4">
      <c r="A362">
        <v>245</v>
      </c>
      <c r="B362">
        <v>244.73</v>
      </c>
      <c r="C362">
        <v>245</v>
      </c>
      <c r="D362">
        <v>240</v>
      </c>
      <c r="E362">
        <f t="shared" si="28"/>
        <v>224.19354838709677</v>
      </c>
      <c r="F362" s="1">
        <v>41269</v>
      </c>
      <c r="G362">
        <v>25</v>
      </c>
    </row>
    <row r="363" spans="1:7" x14ac:dyDescent="0.4">
      <c r="A363">
        <v>245</v>
      </c>
      <c r="B363">
        <v>244.79</v>
      </c>
      <c r="C363">
        <v>245</v>
      </c>
      <c r="D363">
        <v>240</v>
      </c>
      <c r="E363">
        <f t="shared" si="28"/>
        <v>224.35483870967741</v>
      </c>
      <c r="F363" s="1">
        <v>41270</v>
      </c>
      <c r="G363">
        <v>26</v>
      </c>
    </row>
    <row r="364" spans="1:7" x14ac:dyDescent="0.4">
      <c r="A364">
        <v>245</v>
      </c>
      <c r="B364">
        <v>244.77</v>
      </c>
      <c r="C364">
        <v>245</v>
      </c>
      <c r="D364">
        <v>240</v>
      </c>
      <c r="E364">
        <f t="shared" si="28"/>
        <v>224.51612903225805</v>
      </c>
      <c r="F364" s="1">
        <v>41271</v>
      </c>
      <c r="G364">
        <v>27</v>
      </c>
    </row>
    <row r="365" spans="1:7" x14ac:dyDescent="0.4">
      <c r="A365">
        <v>245</v>
      </c>
      <c r="B365">
        <v>244.63</v>
      </c>
      <c r="C365">
        <v>245</v>
      </c>
      <c r="D365">
        <v>240</v>
      </c>
      <c r="E365">
        <f t="shared" si="28"/>
        <v>224.67741935483872</v>
      </c>
      <c r="F365" s="1">
        <v>41272</v>
      </c>
      <c r="G365">
        <v>28</v>
      </c>
    </row>
    <row r="366" spans="1:7" x14ac:dyDescent="0.4">
      <c r="A366">
        <v>245</v>
      </c>
      <c r="B366">
        <v>244.74</v>
      </c>
      <c r="C366">
        <v>245</v>
      </c>
      <c r="D366">
        <v>240</v>
      </c>
      <c r="E366">
        <f t="shared" si="28"/>
        <v>224.83870967741936</v>
      </c>
      <c r="F366" s="1">
        <v>41273</v>
      </c>
      <c r="G366">
        <v>29</v>
      </c>
    </row>
    <row r="367" spans="1:7" x14ac:dyDescent="0.4">
      <c r="D367">
        <v>240</v>
      </c>
      <c r="E367">
        <f t="shared" si="28"/>
        <v>225</v>
      </c>
      <c r="G367">
        <v>30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CY_2012performance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</cp:lastModifiedBy>
  <dcterms:created xsi:type="dcterms:W3CDTF">2018-10-27T16:52:20Z</dcterms:created>
  <dcterms:modified xsi:type="dcterms:W3CDTF">2019-01-06T17:27:27Z</dcterms:modified>
</cp:coreProperties>
</file>