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276" windowWidth="15936" windowHeight="573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Q28" i="1"/>
  <c r="AQ27"/>
  <c r="AQ29"/>
  <c r="AD66"/>
  <c r="AJ56"/>
  <c r="AB41"/>
  <c r="AD65"/>
  <c r="AD64"/>
  <c r="AD63"/>
  <c r="AD62"/>
  <c r="AB39"/>
  <c r="AB38"/>
  <c r="AJ52"/>
  <c r="AJ50"/>
  <c r="AJ54"/>
  <c r="AB40"/>
</calcChain>
</file>

<file path=xl/sharedStrings.xml><?xml version="1.0" encoding="utf-8"?>
<sst xmlns="http://schemas.openxmlformats.org/spreadsheetml/2006/main" count="26" uniqueCount="15">
  <si>
    <t>hrrn,Td=6,Ts=0</t>
  </si>
  <si>
    <t>r</t>
  </si>
  <si>
    <t>sjf,Td=6,Ts=1</t>
  </si>
  <si>
    <t>rdy</t>
  </si>
  <si>
    <t>sjf,Td=6,Ts=0</t>
  </si>
  <si>
    <t>sjf, Td=15,Ts=0</t>
  </si>
  <si>
    <t>sjf,Td=15,Ts=1</t>
  </si>
  <si>
    <t>cpuUtil:</t>
  </si>
  <si>
    <t>sjf,Td=25,Ts=0</t>
  </si>
  <si>
    <t>respTime:</t>
  </si>
  <si>
    <t>slowdown:</t>
  </si>
  <si>
    <t>respTime0:</t>
  </si>
  <si>
    <t>respTime1:</t>
  </si>
  <si>
    <t>sjf,Td=25,Ts=1</t>
  </si>
  <si>
    <t>cycle: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</si>
</sst>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83"/>
  <sheetViews>
    <sheetView tabSelected="1" topLeftCell="A58" workbookViewId="0">
      <selection activeCell="F46" sqref="F46"/>
    </sheetView>
  </sheetViews>
  <sheetFormatPr defaultRowHeight="14.4"/>
  <cols>
    <col min="1" max="1" width="2.6640625" customWidth="1"/>
    <col min="2" max="8" width="4" bestFit="1" customWidth="1"/>
    <col min="9" max="9" width="4" customWidth="1"/>
    <col min="10" max="22" width="4" bestFit="1" customWidth="1"/>
    <col min="23" max="23" width="4.33203125" customWidth="1"/>
    <col min="24" max="25" width="4" bestFit="1" customWidth="1"/>
    <col min="26" max="26" width="4.21875" customWidth="1"/>
    <col min="27" max="27" width="4.33203125" customWidth="1"/>
    <col min="28" max="30" width="4" bestFit="1" customWidth="1"/>
    <col min="31" max="31" width="3.33203125" customWidth="1"/>
    <col min="32" max="32" width="4" bestFit="1" customWidth="1"/>
    <col min="33" max="33" width="3" bestFit="1" customWidth="1"/>
    <col min="34" max="38" width="4" bestFit="1" customWidth="1"/>
    <col min="39" max="41" width="2" bestFit="1" customWidth="1"/>
    <col min="42" max="42" width="10" bestFit="1" customWidth="1"/>
  </cols>
  <sheetData>
    <row r="1" spans="1:13">
      <c r="A1" s="1" t="s">
        <v>4</v>
      </c>
      <c r="B1" s="1"/>
      <c r="C1" s="1"/>
      <c r="D1" s="1"/>
      <c r="E1" s="1"/>
    </row>
    <row r="2" spans="1:13">
      <c r="A2">
        <v>0</v>
      </c>
      <c r="B2">
        <v>1.5</v>
      </c>
      <c r="F2" s="3"/>
      <c r="G2">
        <v>1.5</v>
      </c>
    </row>
    <row r="3" spans="1:13">
      <c r="A3">
        <v>1</v>
      </c>
      <c r="F3" s="3"/>
    </row>
    <row r="4" spans="1:13">
      <c r="A4">
        <v>2</v>
      </c>
      <c r="C4">
        <v>1.5</v>
      </c>
      <c r="F4" s="3"/>
      <c r="H4">
        <v>1.5</v>
      </c>
    </row>
    <row r="5" spans="1:13">
      <c r="A5">
        <v>3</v>
      </c>
      <c r="F5" s="3"/>
    </row>
    <row r="6" spans="1:13">
      <c r="A6">
        <v>4</v>
      </c>
      <c r="D6">
        <v>1.5</v>
      </c>
      <c r="F6" s="3"/>
    </row>
    <row r="7" spans="1:13">
      <c r="A7">
        <v>5</v>
      </c>
      <c r="F7" s="3"/>
    </row>
    <row r="8" spans="1:13">
      <c r="A8">
        <v>6</v>
      </c>
      <c r="E8">
        <v>1.5</v>
      </c>
      <c r="F8" s="3"/>
    </row>
    <row r="9" spans="1:13">
      <c r="A9">
        <v>7</v>
      </c>
      <c r="F9" s="3"/>
    </row>
    <row r="10" spans="1:13">
      <c r="A10">
        <v>8</v>
      </c>
      <c r="F10" s="3">
        <v>1.5</v>
      </c>
    </row>
    <row r="11" spans="1:13">
      <c r="A11">
        <v>9</v>
      </c>
    </row>
    <row r="13" spans="1:13">
      <c r="A13" s="1" t="s">
        <v>2</v>
      </c>
      <c r="B13" s="1"/>
      <c r="C13" s="1"/>
      <c r="D13" s="1"/>
      <c r="E13" s="1"/>
    </row>
    <row r="14" spans="1:13">
      <c r="A14">
        <v>0</v>
      </c>
      <c r="B14">
        <v>1</v>
      </c>
      <c r="C14">
        <v>1.5</v>
      </c>
      <c r="I14" t="s">
        <v>3</v>
      </c>
      <c r="K14" s="3"/>
      <c r="L14">
        <v>1</v>
      </c>
      <c r="M14">
        <v>1.5</v>
      </c>
    </row>
    <row r="15" spans="1:13">
      <c r="A15">
        <v>1</v>
      </c>
      <c r="K15" s="3"/>
    </row>
    <row r="16" spans="1:13">
      <c r="A16">
        <v>2</v>
      </c>
      <c r="D16">
        <v>1</v>
      </c>
      <c r="E16">
        <v>1.5</v>
      </c>
      <c r="K16" s="3"/>
    </row>
    <row r="17" spans="1:43">
      <c r="A17">
        <v>3</v>
      </c>
      <c r="K17" s="3"/>
    </row>
    <row r="18" spans="1:43">
      <c r="A18">
        <v>4</v>
      </c>
      <c r="F18">
        <v>1</v>
      </c>
      <c r="G18">
        <v>1.5</v>
      </c>
      <c r="K18" s="3"/>
    </row>
    <row r="19" spans="1:43">
      <c r="A19">
        <v>5</v>
      </c>
      <c r="K19" s="3"/>
    </row>
    <row r="20" spans="1:43">
      <c r="A20">
        <v>6</v>
      </c>
      <c r="H20">
        <v>1</v>
      </c>
      <c r="I20">
        <v>1.5</v>
      </c>
      <c r="K20" s="3"/>
    </row>
    <row r="21" spans="1:43">
      <c r="A21">
        <v>7</v>
      </c>
      <c r="K21" s="3"/>
    </row>
    <row r="22" spans="1:43">
      <c r="A22">
        <v>8</v>
      </c>
      <c r="J22">
        <v>1</v>
      </c>
      <c r="K22" s="3">
        <v>1.5</v>
      </c>
    </row>
    <row r="23" spans="1:43">
      <c r="A23">
        <v>9</v>
      </c>
      <c r="K23" s="3"/>
    </row>
    <row r="25" spans="1:43">
      <c r="A25" t="s">
        <v>5</v>
      </c>
    </row>
    <row r="26" spans="1:43">
      <c r="A26">
        <v>0</v>
      </c>
      <c r="B26">
        <v>1.5</v>
      </c>
      <c r="J26">
        <v>1.5</v>
      </c>
      <c r="R26">
        <v>1.5</v>
      </c>
      <c r="Z26">
        <v>1.5</v>
      </c>
      <c r="AG26" s="3"/>
      <c r="AH26">
        <v>1.5</v>
      </c>
    </row>
    <row r="27" spans="1:43">
      <c r="A27">
        <v>1</v>
      </c>
      <c r="G27">
        <v>3</v>
      </c>
      <c r="P27">
        <v>3</v>
      </c>
      <c r="Y27">
        <v>3</v>
      </c>
      <c r="AG27" s="3"/>
      <c r="AM27">
        <v>3</v>
      </c>
      <c r="AP27" t="s">
        <v>11</v>
      </c>
      <c r="AQ27">
        <f>(7.5+9)*4/4</f>
        <v>16.5</v>
      </c>
    </row>
    <row r="28" spans="1:43">
      <c r="A28">
        <v>2</v>
      </c>
      <c r="C28">
        <v>1.5</v>
      </c>
      <c r="K28">
        <v>1.5</v>
      </c>
      <c r="S28">
        <v>1.5</v>
      </c>
      <c r="AA28">
        <v>1.5</v>
      </c>
      <c r="AG28" s="3"/>
      <c r="AI28">
        <v>1.5</v>
      </c>
      <c r="AP28" t="s">
        <v>12</v>
      </c>
      <c r="AQ28">
        <f>(7.5+9)*4/3</f>
        <v>22</v>
      </c>
    </row>
    <row r="29" spans="1:43">
      <c r="A29">
        <v>3</v>
      </c>
      <c r="H29">
        <v>3</v>
      </c>
      <c r="Q29">
        <v>3</v>
      </c>
      <c r="AE29">
        <v>3</v>
      </c>
      <c r="AG29" s="3"/>
      <c r="AN29">
        <v>3</v>
      </c>
      <c r="AP29" t="s">
        <v>14</v>
      </c>
      <c r="AQ29">
        <f>(7.5+9)*4</f>
        <v>66</v>
      </c>
    </row>
    <row r="30" spans="1:43">
      <c r="A30">
        <v>4</v>
      </c>
      <c r="D30">
        <v>1.5</v>
      </c>
      <c r="L30">
        <v>1.5</v>
      </c>
      <c r="T30">
        <v>1.5</v>
      </c>
      <c r="AB30">
        <v>1.5</v>
      </c>
      <c r="AG30" s="3"/>
      <c r="AJ30">
        <v>1.5</v>
      </c>
    </row>
    <row r="31" spans="1:43">
      <c r="A31">
        <v>5</v>
      </c>
      <c r="I31">
        <v>3</v>
      </c>
      <c r="W31">
        <v>3</v>
      </c>
      <c r="AF31">
        <v>3</v>
      </c>
      <c r="AG31" s="3"/>
      <c r="AO31">
        <v>3</v>
      </c>
    </row>
    <row r="32" spans="1:43">
      <c r="A32">
        <v>6</v>
      </c>
      <c r="E32">
        <v>1.5</v>
      </c>
      <c r="M32">
        <v>1.5</v>
      </c>
      <c r="U32">
        <v>1.5</v>
      </c>
      <c r="AC32">
        <v>1.5</v>
      </c>
      <c r="AG32" s="3"/>
      <c r="AK32">
        <v>1.5</v>
      </c>
    </row>
    <row r="33" spans="1:38">
      <c r="A33">
        <v>7</v>
      </c>
      <c r="O33">
        <v>3</v>
      </c>
      <c r="X33">
        <v>3</v>
      </c>
      <c r="AG33" s="3">
        <v>3</v>
      </c>
    </row>
    <row r="34" spans="1:38">
      <c r="A34">
        <v>8</v>
      </c>
      <c r="F34">
        <v>1.5</v>
      </c>
      <c r="N34">
        <v>1.5</v>
      </c>
      <c r="V34">
        <v>1.5</v>
      </c>
      <c r="AD34">
        <v>1.5</v>
      </c>
      <c r="AG34" s="3"/>
      <c r="AL34">
        <v>1.5</v>
      </c>
    </row>
    <row r="35" spans="1:38">
      <c r="A35">
        <v>9</v>
      </c>
      <c r="AG35" s="3"/>
    </row>
    <row r="37" spans="1:38">
      <c r="A37" s="2" t="s">
        <v>6</v>
      </c>
      <c r="B37" s="2"/>
      <c r="C37" s="2"/>
      <c r="D37" s="2"/>
    </row>
    <row r="38" spans="1:38">
      <c r="A38">
        <v>0</v>
      </c>
      <c r="B38">
        <v>2.5</v>
      </c>
      <c r="I38">
        <v>2.5</v>
      </c>
      <c r="O38" s="3"/>
      <c r="P38">
        <v>2.5</v>
      </c>
      <c r="Y38" s="6" t="s">
        <v>11</v>
      </c>
      <c r="Z38" s="6"/>
      <c r="AA38" s="6"/>
      <c r="AB38" s="6">
        <f>12.5+8</f>
        <v>20.5</v>
      </c>
      <c r="AC38" s="6"/>
    </row>
    <row r="39" spans="1:38">
      <c r="A39">
        <v>1</v>
      </c>
      <c r="G39">
        <v>4</v>
      </c>
      <c r="O39" s="3"/>
      <c r="U39">
        <v>4</v>
      </c>
      <c r="Y39" s="6" t="s">
        <v>12</v>
      </c>
      <c r="Z39" s="6"/>
      <c r="AA39" s="6"/>
      <c r="AB39">
        <f>12.5+8+12.5+8</f>
        <v>41</v>
      </c>
    </row>
    <row r="40" spans="1:38">
      <c r="A40">
        <v>2</v>
      </c>
      <c r="C40">
        <v>2.5</v>
      </c>
      <c r="J40">
        <v>2.5</v>
      </c>
      <c r="O40" s="3"/>
      <c r="Q40">
        <v>2.5</v>
      </c>
      <c r="Y40" s="6" t="s">
        <v>7</v>
      </c>
      <c r="Z40" s="6"/>
      <c r="AA40" s="6"/>
      <c r="AB40" s="1">
        <f>(41-14)/41</f>
        <v>0.65853658536585369</v>
      </c>
      <c r="AC40" s="1"/>
      <c r="AD40" s="1"/>
    </row>
    <row r="41" spans="1:38">
      <c r="A41">
        <v>3</v>
      </c>
      <c r="H41">
        <v>4</v>
      </c>
      <c r="O41" s="3"/>
      <c r="V41">
        <v>4</v>
      </c>
      <c r="Z41" s="6" t="s">
        <v>14</v>
      </c>
      <c r="AA41" s="6"/>
      <c r="AB41">
        <f>12.5+8+12.5+8</f>
        <v>41</v>
      </c>
    </row>
    <row r="42" spans="1:38">
      <c r="A42">
        <v>4</v>
      </c>
      <c r="D42">
        <v>2.5</v>
      </c>
      <c r="K42">
        <v>2.5</v>
      </c>
      <c r="O42" s="3"/>
      <c r="R42">
        <v>2.5</v>
      </c>
    </row>
    <row r="43" spans="1:38">
      <c r="A43">
        <v>5</v>
      </c>
      <c r="N43">
        <v>4</v>
      </c>
      <c r="O43" s="3"/>
    </row>
    <row r="44" spans="1:38">
      <c r="A44">
        <v>6</v>
      </c>
      <c r="E44">
        <v>2.5</v>
      </c>
      <c r="L44">
        <v>2.5</v>
      </c>
      <c r="O44" s="3"/>
      <c r="S44">
        <v>2.5</v>
      </c>
    </row>
    <row r="45" spans="1:38">
      <c r="A45">
        <v>7</v>
      </c>
      <c r="O45" s="3">
        <v>4</v>
      </c>
    </row>
    <row r="46" spans="1:38">
      <c r="A46">
        <v>8</v>
      </c>
      <c r="F46">
        <v>2.5</v>
      </c>
      <c r="M46">
        <v>2.5</v>
      </c>
      <c r="O46" s="3"/>
      <c r="T46">
        <v>2.5</v>
      </c>
    </row>
    <row r="47" spans="1:38">
      <c r="A47">
        <v>9</v>
      </c>
      <c r="O47" s="3"/>
    </row>
    <row r="49" spans="1:37">
      <c r="A49" s="1" t="s">
        <v>8</v>
      </c>
      <c r="B49" s="1"/>
      <c r="C49" s="1"/>
      <c r="D49" s="1"/>
    </row>
    <row r="50" spans="1:37">
      <c r="A50">
        <v>0</v>
      </c>
      <c r="B50">
        <v>1.5</v>
      </c>
      <c r="L50" s="5">
        <v>1.5</v>
      </c>
      <c r="M50" s="4"/>
      <c r="N50" s="4"/>
      <c r="O50" s="4"/>
      <c r="P50" s="4"/>
      <c r="Q50" s="4"/>
      <c r="R50" s="4"/>
      <c r="S50" s="4"/>
      <c r="T50" s="4"/>
      <c r="U50" s="4"/>
      <c r="V50" s="3"/>
      <c r="W50">
        <v>1.5</v>
      </c>
      <c r="AG50" s="6" t="s">
        <v>9</v>
      </c>
      <c r="AH50" s="6"/>
      <c r="AI50" s="6"/>
      <c r="AJ50">
        <f>7.5+12+5.5+55</f>
        <v>80</v>
      </c>
    </row>
    <row r="51" spans="1:37">
      <c r="A51">
        <v>1</v>
      </c>
      <c r="G51">
        <v>3</v>
      </c>
      <c r="L51" s="5"/>
      <c r="M51" s="4"/>
      <c r="N51" s="4"/>
      <c r="O51" s="4"/>
      <c r="P51" s="4"/>
      <c r="Q51" s="4">
        <v>3</v>
      </c>
      <c r="R51" s="4"/>
      <c r="S51" s="4"/>
      <c r="T51" s="4"/>
      <c r="U51" s="4"/>
      <c r="V51" s="3"/>
      <c r="AB51">
        <v>3</v>
      </c>
    </row>
    <row r="52" spans="1:37">
      <c r="A52">
        <v>2</v>
      </c>
      <c r="C52">
        <v>1.5</v>
      </c>
      <c r="L52" s="5"/>
      <c r="M52" s="4">
        <v>1.5</v>
      </c>
      <c r="N52" s="4"/>
      <c r="O52" s="4"/>
      <c r="P52" s="4"/>
      <c r="Q52" s="4"/>
      <c r="R52" s="4"/>
      <c r="S52" s="4"/>
      <c r="T52" s="4"/>
      <c r="U52" s="4"/>
      <c r="V52" s="3"/>
      <c r="X52">
        <v>1.5</v>
      </c>
      <c r="AG52" s="6" t="s">
        <v>10</v>
      </c>
      <c r="AH52" s="6"/>
      <c r="AI52" s="6"/>
      <c r="AJ52" s="6">
        <f>80/55</f>
        <v>1.4545454545454546</v>
      </c>
      <c r="AK52" s="6"/>
    </row>
    <row r="53" spans="1:37">
      <c r="A53">
        <v>3</v>
      </c>
      <c r="H53">
        <v>3</v>
      </c>
      <c r="L53" s="5"/>
      <c r="M53" s="4"/>
      <c r="N53" s="4"/>
      <c r="O53" s="4"/>
      <c r="P53" s="4"/>
      <c r="Q53" s="4"/>
      <c r="R53" s="4">
        <v>3</v>
      </c>
      <c r="S53" s="4"/>
      <c r="T53" s="4"/>
      <c r="U53" s="4"/>
      <c r="V53" s="3"/>
      <c r="AC53">
        <v>3</v>
      </c>
    </row>
    <row r="54" spans="1:37">
      <c r="A54">
        <v>4</v>
      </c>
      <c r="D54">
        <v>1.5</v>
      </c>
      <c r="L54" s="5"/>
      <c r="M54" s="4"/>
      <c r="N54" s="4">
        <v>1.5</v>
      </c>
      <c r="O54" s="4"/>
      <c r="P54" s="4"/>
      <c r="Q54" s="4"/>
      <c r="R54" s="4"/>
      <c r="S54" s="4"/>
      <c r="T54" s="4"/>
      <c r="U54" s="4"/>
      <c r="V54" s="3"/>
      <c r="Y54">
        <v>1.5</v>
      </c>
      <c r="AH54" s="6" t="s">
        <v>7</v>
      </c>
      <c r="AI54" s="6"/>
      <c r="AJ54" s="1">
        <f>(7.5+12+55)/(7.5+12+5.5+55)</f>
        <v>0.93125000000000002</v>
      </c>
      <c r="AK54" s="1"/>
    </row>
    <row r="55" spans="1:37">
      <c r="A55">
        <v>5</v>
      </c>
      <c r="I55">
        <v>3</v>
      </c>
      <c r="L55" s="5"/>
      <c r="M55" s="4"/>
      <c r="N55" s="4"/>
      <c r="O55" s="4"/>
      <c r="P55" s="4"/>
      <c r="Q55" s="4"/>
      <c r="R55" s="4"/>
      <c r="S55" s="4">
        <v>3</v>
      </c>
      <c r="T55" s="4"/>
      <c r="U55" s="4"/>
      <c r="V55" s="3"/>
      <c r="AD55">
        <v>3</v>
      </c>
    </row>
    <row r="56" spans="1:37">
      <c r="A56">
        <v>6</v>
      </c>
      <c r="E56">
        <v>1.5</v>
      </c>
      <c r="L56" s="5"/>
      <c r="M56" s="4"/>
      <c r="N56" s="4"/>
      <c r="O56" s="4">
        <v>1.5</v>
      </c>
      <c r="P56" s="4"/>
      <c r="Q56" s="4"/>
      <c r="R56" s="4"/>
      <c r="S56" s="4"/>
      <c r="T56" s="4"/>
      <c r="U56" s="4"/>
      <c r="V56" s="3"/>
      <c r="Z56">
        <v>1.5</v>
      </c>
      <c r="AH56" s="6" t="s">
        <v>14</v>
      </c>
      <c r="AI56" s="6"/>
      <c r="AJ56">
        <f>7.5+12+5.5+55</f>
        <v>80</v>
      </c>
    </row>
    <row r="57" spans="1:37">
      <c r="A57">
        <v>7</v>
      </c>
      <c r="J57">
        <v>3</v>
      </c>
      <c r="L57" s="5"/>
      <c r="M57" s="4"/>
      <c r="N57" s="4"/>
      <c r="O57" s="4"/>
      <c r="P57" s="4"/>
      <c r="Q57" s="4"/>
      <c r="R57" s="4"/>
      <c r="S57" s="4"/>
      <c r="T57" s="4">
        <v>3</v>
      </c>
      <c r="U57" s="4"/>
      <c r="V57" s="3"/>
      <c r="AE57">
        <v>3</v>
      </c>
    </row>
    <row r="58" spans="1:37">
      <c r="A58">
        <v>8</v>
      </c>
      <c r="F58">
        <v>1.5</v>
      </c>
      <c r="L58" s="5"/>
      <c r="M58" s="4"/>
      <c r="N58" s="4"/>
      <c r="O58" s="4"/>
      <c r="P58" s="4">
        <v>1.5</v>
      </c>
      <c r="Q58" s="4"/>
      <c r="R58" s="4"/>
      <c r="S58" s="4"/>
      <c r="T58" s="4"/>
      <c r="U58" s="4"/>
      <c r="V58" s="3"/>
      <c r="AA58">
        <v>1.5</v>
      </c>
    </row>
    <row r="59" spans="1:37">
      <c r="A59">
        <v>9</v>
      </c>
      <c r="K59">
        <v>55</v>
      </c>
      <c r="L59" s="5"/>
      <c r="M59" s="4"/>
      <c r="N59" s="4"/>
      <c r="O59" s="4"/>
      <c r="P59" s="4"/>
      <c r="Q59" s="4"/>
      <c r="R59" s="4"/>
      <c r="S59" s="4"/>
      <c r="T59" s="4"/>
      <c r="U59" s="4">
        <v>5.5</v>
      </c>
      <c r="V59" s="3">
        <v>55</v>
      </c>
      <c r="AF59">
        <v>5.5</v>
      </c>
      <c r="AG59">
        <v>55</v>
      </c>
    </row>
    <row r="61" spans="1:37">
      <c r="A61" s="7" t="s">
        <v>13</v>
      </c>
      <c r="B61" s="7"/>
      <c r="C61" s="7"/>
      <c r="D61" s="7"/>
    </row>
    <row r="62" spans="1:37">
      <c r="A62">
        <v>0</v>
      </c>
      <c r="B62" s="4">
        <v>2.5</v>
      </c>
      <c r="C62" s="4"/>
      <c r="D62" s="4"/>
      <c r="E62" s="4"/>
      <c r="F62" s="4"/>
      <c r="G62" s="4"/>
      <c r="H62" s="4"/>
      <c r="I62" s="4"/>
      <c r="J62" s="4"/>
      <c r="K62" s="4">
        <v>2.5</v>
      </c>
      <c r="L62" s="4"/>
      <c r="M62" s="4"/>
      <c r="N62" s="4"/>
      <c r="O62" s="4"/>
      <c r="P62" s="3"/>
      <c r="Q62">
        <v>2.5</v>
      </c>
      <c r="AA62" s="6" t="s">
        <v>11</v>
      </c>
      <c r="AB62" s="6"/>
      <c r="AC62" s="6"/>
      <c r="AD62" s="6">
        <f>(25+16+56)/2</f>
        <v>48.5</v>
      </c>
      <c r="AE62" s="6"/>
    </row>
    <row r="63" spans="1:37">
      <c r="A63">
        <v>1</v>
      </c>
      <c r="B63" s="4"/>
      <c r="C63" s="4"/>
      <c r="D63" s="4"/>
      <c r="E63" s="4"/>
      <c r="F63" s="4"/>
      <c r="G63" s="4">
        <v>4</v>
      </c>
      <c r="H63" s="4"/>
      <c r="I63" s="4"/>
      <c r="J63" s="4"/>
      <c r="K63" s="4"/>
      <c r="L63" s="4"/>
      <c r="M63" s="4"/>
      <c r="N63" s="4"/>
      <c r="O63" s="4"/>
      <c r="P63" s="3"/>
      <c r="V63">
        <v>4</v>
      </c>
      <c r="AA63" s="6" t="s">
        <v>12</v>
      </c>
      <c r="AB63" s="6"/>
      <c r="AC63" s="6"/>
      <c r="AD63">
        <f>25+16+56</f>
        <v>97</v>
      </c>
    </row>
    <row r="64" spans="1:37">
      <c r="A64">
        <v>2</v>
      </c>
      <c r="B64" s="4"/>
      <c r="C64" s="4">
        <v>2.5</v>
      </c>
      <c r="D64" s="4"/>
      <c r="E64" s="4"/>
      <c r="F64" s="4"/>
      <c r="G64" s="4"/>
      <c r="H64" s="4"/>
      <c r="I64" s="4"/>
      <c r="J64" s="4"/>
      <c r="K64" s="4"/>
      <c r="L64" s="4">
        <v>2.5</v>
      </c>
      <c r="M64" s="4"/>
      <c r="N64" s="4"/>
      <c r="O64" s="4"/>
      <c r="P64" s="3"/>
      <c r="R64">
        <v>2.5</v>
      </c>
      <c r="AA64" s="6" t="s">
        <v>10</v>
      </c>
      <c r="AB64" s="6"/>
      <c r="AC64" s="6"/>
      <c r="AD64" s="6">
        <f>(25+16+56)/55</f>
        <v>1.7636363636363637</v>
      </c>
      <c r="AE64" s="6"/>
    </row>
    <row r="65" spans="1:31">
      <c r="A65">
        <v>3</v>
      </c>
      <c r="B65" s="4"/>
      <c r="C65" s="4"/>
      <c r="D65" s="4"/>
      <c r="E65" s="4"/>
      <c r="F65" s="4"/>
      <c r="G65" s="4"/>
      <c r="H65" s="4">
        <v>4</v>
      </c>
      <c r="I65" s="4"/>
      <c r="J65" s="4"/>
      <c r="K65" s="4"/>
      <c r="L65" s="4"/>
      <c r="M65" s="4"/>
      <c r="N65" s="4"/>
      <c r="O65" s="4"/>
      <c r="P65" s="3"/>
      <c r="W65">
        <v>4</v>
      </c>
      <c r="AB65" s="6" t="s">
        <v>7</v>
      </c>
      <c r="AC65" s="6"/>
      <c r="AD65" s="6">
        <f>(97-15)/97</f>
        <v>0.84536082474226804</v>
      </c>
      <c r="AE65" s="6"/>
    </row>
    <row r="66" spans="1:31">
      <c r="A66">
        <v>4</v>
      </c>
      <c r="B66" s="4"/>
      <c r="C66" s="4"/>
      <c r="D66" s="4">
        <v>2.5</v>
      </c>
      <c r="E66" s="4"/>
      <c r="F66" s="4"/>
      <c r="G66" s="4"/>
      <c r="H66" s="4"/>
      <c r="I66" s="4"/>
      <c r="J66" s="4"/>
      <c r="K66" s="4"/>
      <c r="L66" s="4"/>
      <c r="M66" s="4">
        <v>2.5</v>
      </c>
      <c r="N66" s="4"/>
      <c r="O66" s="4"/>
      <c r="P66" s="3"/>
      <c r="S66">
        <v>2.5</v>
      </c>
      <c r="AB66" s="6" t="s">
        <v>14</v>
      </c>
      <c r="AC66" s="6"/>
      <c r="AD66">
        <f>12.5+16+12.5+56</f>
        <v>97</v>
      </c>
    </row>
    <row r="67" spans="1:31">
      <c r="A67">
        <v>5</v>
      </c>
      <c r="B67" s="4"/>
      <c r="C67" s="4"/>
      <c r="D67" s="4"/>
      <c r="E67" s="4"/>
      <c r="F67" s="4"/>
      <c r="G67" s="4"/>
      <c r="H67" s="4"/>
      <c r="I67" s="4">
        <v>4</v>
      </c>
      <c r="J67" s="4"/>
      <c r="K67" s="4"/>
      <c r="L67" s="4"/>
      <c r="M67" s="4"/>
      <c r="N67" s="4"/>
      <c r="O67" s="4"/>
      <c r="P67" s="3"/>
      <c r="X67">
        <v>4</v>
      </c>
    </row>
    <row r="68" spans="1:31">
      <c r="A68">
        <v>6</v>
      </c>
      <c r="B68" s="4"/>
      <c r="C68" s="4"/>
      <c r="D68" s="4"/>
      <c r="E68" s="4">
        <v>2.5</v>
      </c>
      <c r="F68" s="4"/>
      <c r="G68" s="4"/>
      <c r="H68" s="4"/>
      <c r="I68" s="4"/>
      <c r="J68" s="4"/>
      <c r="K68" s="4"/>
      <c r="L68" s="4"/>
      <c r="M68" s="4"/>
      <c r="N68" s="4">
        <v>2.5</v>
      </c>
      <c r="O68" s="4"/>
      <c r="P68" s="3"/>
      <c r="T68">
        <v>2.5</v>
      </c>
    </row>
    <row r="69" spans="1:31">
      <c r="A69">
        <v>7</v>
      </c>
      <c r="B69" s="4"/>
      <c r="C69" s="4"/>
      <c r="D69" s="4"/>
      <c r="E69" s="4"/>
      <c r="F69" s="4"/>
      <c r="G69" s="4"/>
      <c r="H69" s="4"/>
      <c r="I69" s="4"/>
      <c r="J69" s="4">
        <v>4</v>
      </c>
      <c r="K69" s="4"/>
      <c r="L69" s="4"/>
      <c r="M69" s="4"/>
      <c r="N69" s="4"/>
      <c r="O69" s="4"/>
      <c r="P69" s="3"/>
      <c r="Y69">
        <v>4</v>
      </c>
    </row>
    <row r="70" spans="1:31">
      <c r="A70">
        <v>8</v>
      </c>
      <c r="B70" s="4"/>
      <c r="C70" s="4"/>
      <c r="D70" s="4"/>
      <c r="E70" s="4"/>
      <c r="F70" s="4">
        <v>2.5</v>
      </c>
      <c r="G70" s="4"/>
      <c r="H70" s="4"/>
      <c r="I70" s="4"/>
      <c r="J70" s="4"/>
      <c r="K70" s="4"/>
      <c r="L70" s="4"/>
      <c r="M70" s="4"/>
      <c r="N70" s="4"/>
      <c r="O70" s="4">
        <v>2.5</v>
      </c>
      <c r="P70" s="3"/>
      <c r="U70">
        <v>2.5</v>
      </c>
    </row>
    <row r="71" spans="1:31">
      <c r="A71">
        <v>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3">
        <v>56</v>
      </c>
    </row>
    <row r="73" spans="1:31">
      <c r="A73" t="s">
        <v>0</v>
      </c>
    </row>
    <row r="74" spans="1:31">
      <c r="A74">
        <v>0</v>
      </c>
      <c r="B74">
        <v>1.5</v>
      </c>
      <c r="G74" t="s">
        <v>1</v>
      </c>
      <c r="J74">
        <v>1.5</v>
      </c>
    </row>
    <row r="75" spans="1:31">
      <c r="A75">
        <v>1</v>
      </c>
      <c r="G75">
        <v>3</v>
      </c>
    </row>
    <row r="76" spans="1:31">
      <c r="A76">
        <v>2</v>
      </c>
      <c r="C76">
        <v>1.5</v>
      </c>
      <c r="H76" t="s">
        <v>1</v>
      </c>
    </row>
    <row r="77" spans="1:31">
      <c r="A77">
        <v>3</v>
      </c>
      <c r="H77">
        <v>3</v>
      </c>
    </row>
    <row r="78" spans="1:31">
      <c r="A78">
        <v>4</v>
      </c>
      <c r="D78">
        <v>1.5</v>
      </c>
    </row>
    <row r="79" spans="1:31">
      <c r="A79">
        <v>5</v>
      </c>
      <c r="I79">
        <v>3</v>
      </c>
    </row>
    <row r="80" spans="1:31">
      <c r="A80">
        <v>6</v>
      </c>
      <c r="E80">
        <v>1.5</v>
      </c>
    </row>
    <row r="81" spans="1:11">
      <c r="A81">
        <v>7</v>
      </c>
      <c r="K81">
        <v>3</v>
      </c>
    </row>
    <row r="82" spans="1:11">
      <c r="A82">
        <v>8</v>
      </c>
      <c r="F82">
        <v>1.5</v>
      </c>
    </row>
    <row r="83" spans="1:11">
      <c r="A83">
        <v>9</v>
      </c>
    </row>
  </sheetData>
  <mergeCells count="25">
    <mergeCell ref="AB66:AC66"/>
    <mergeCell ref="AA62:AC62"/>
    <mergeCell ref="AD62:AE62"/>
    <mergeCell ref="AA63:AC63"/>
    <mergeCell ref="AA64:AC64"/>
    <mergeCell ref="AD64:AE64"/>
    <mergeCell ref="AB65:AC65"/>
    <mergeCell ref="AD65:AE65"/>
    <mergeCell ref="AG52:AI52"/>
    <mergeCell ref="AJ52:AK52"/>
    <mergeCell ref="Y38:AA38"/>
    <mergeCell ref="AB38:AC38"/>
    <mergeCell ref="Y39:AA39"/>
    <mergeCell ref="A61:D61"/>
    <mergeCell ref="Z41:AA41"/>
    <mergeCell ref="AH56:AI56"/>
    <mergeCell ref="AB40:AD40"/>
    <mergeCell ref="Y40:AA40"/>
    <mergeCell ref="AJ54:AK54"/>
    <mergeCell ref="AG50:AI50"/>
    <mergeCell ref="AH54:AI54"/>
    <mergeCell ref="A13:E13"/>
    <mergeCell ref="A1:E1"/>
    <mergeCell ref="A37:D37"/>
    <mergeCell ref="A49:D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RPI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Linyun Fu</dc:creator>
  <cp:lastModifiedBy>Linyun Fu</cp:lastModifiedBy>
  <dcterms:created xsi:type="dcterms:W3CDTF">2010-09-27T23:23:24Z</dcterms:created>
  <dcterms:modified xsi:type="dcterms:W3CDTF">2010-09-29T18:26:32Z</dcterms:modified>
</cp:coreProperties>
</file>