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276" windowWidth="15936" windowHeight="573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I65" i="1"/>
  <c r="AM46"/>
  <c r="AQ30"/>
  <c r="AQ28"/>
  <c r="AQ27"/>
  <c r="AT55"/>
  <c r="AI66"/>
  <c r="AT54"/>
  <c r="AT53"/>
  <c r="AT52"/>
  <c r="AM44"/>
  <c r="AM42"/>
  <c r="AM45"/>
  <c r="AQ29"/>
</calcChain>
</file>

<file path=xl/sharedStrings.xml><?xml version="1.0" encoding="utf-8"?>
<sst xmlns="http://schemas.openxmlformats.org/spreadsheetml/2006/main" count="33" uniqueCount="20">
  <si>
    <t>hrrn,Td=6,Ts=0</t>
  </si>
  <si>
    <t>r</t>
  </si>
  <si>
    <t>sjf,Td=6,Ts=1</t>
  </si>
  <si>
    <t>rdy</t>
  </si>
  <si>
    <t>sjf,Td=6,Ts=0</t>
  </si>
  <si>
    <t>sjf, Td=15,Ts=0</t>
  </si>
  <si>
    <t>sjf,Td=15,Ts=1</t>
  </si>
  <si>
    <t>cpuUtil:</t>
  </si>
  <si>
    <t>sjf,Td=25,Ts=0</t>
  </si>
  <si>
    <t>respTime:</t>
  </si>
  <si>
    <t>slowdown:</t>
  </si>
  <si>
    <t>respTime0:</t>
  </si>
  <si>
    <t>respTime1:</t>
  </si>
  <si>
    <t>sjf,Td=25,Ts=1</t>
  </si>
  <si>
    <t>cycle:</t>
  </si>
  <si>
    <t>****</t>
  </si>
  <si>
    <t>hrrnTd=25Ts=0</t>
  </si>
  <si>
    <t>*7</t>
  </si>
  <si>
    <t>inf</t>
  </si>
  <si>
    <t>avgResp: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</si>
</sst>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topLeftCell="A82" workbookViewId="0">
      <selection activeCell="AI66" sqref="AI66"/>
    </sheetView>
  </sheetViews>
  <sheetFormatPr defaultRowHeight="14.4"/>
  <cols>
    <col min="1" max="1" width="2.6640625" customWidth="1"/>
    <col min="2" max="8" width="4" bestFit="1" customWidth="1"/>
    <col min="9" max="9" width="4" customWidth="1"/>
    <col min="10" max="22" width="4" bestFit="1" customWidth="1"/>
    <col min="23" max="23" width="4.33203125" customWidth="1"/>
    <col min="24" max="25" width="4" bestFit="1" customWidth="1"/>
    <col min="26" max="26" width="4.21875" customWidth="1"/>
    <col min="27" max="27" width="4.33203125" customWidth="1"/>
    <col min="28" max="34" width="4" bestFit="1" customWidth="1"/>
    <col min="35" max="35" width="12" bestFit="1" customWidth="1"/>
    <col min="36" max="38" width="4" bestFit="1" customWidth="1"/>
    <col min="39" max="39" width="6" bestFit="1" customWidth="1"/>
    <col min="40" max="40" width="4.33203125" customWidth="1"/>
    <col min="41" max="41" width="4.88671875" customWidth="1"/>
    <col min="42" max="42" width="10" bestFit="1" customWidth="1"/>
    <col min="43" max="43" width="7" bestFit="1" customWidth="1"/>
    <col min="44" max="44" width="4.33203125" customWidth="1"/>
    <col min="45" max="45" width="9.88671875" bestFit="1" customWidth="1"/>
    <col min="46" max="46" width="12" bestFit="1" customWidth="1"/>
    <col min="47" max="47" width="3" customWidth="1"/>
  </cols>
  <sheetData>
    <row r="1" spans="1:13">
      <c r="A1" s="9" t="s">
        <v>4</v>
      </c>
      <c r="B1" s="9"/>
      <c r="C1" s="9"/>
      <c r="D1" s="9"/>
      <c r="E1" s="9"/>
    </row>
    <row r="2" spans="1:13">
      <c r="A2">
        <v>0</v>
      </c>
      <c r="B2">
        <v>1.5</v>
      </c>
      <c r="F2" s="2"/>
      <c r="G2">
        <v>1.5</v>
      </c>
    </row>
    <row r="3" spans="1:13">
      <c r="A3">
        <v>1</v>
      </c>
      <c r="F3" s="2"/>
    </row>
    <row r="4" spans="1:13">
      <c r="A4">
        <v>2</v>
      </c>
      <c r="C4">
        <v>1.5</v>
      </c>
      <c r="F4" s="2"/>
      <c r="H4">
        <v>1.5</v>
      </c>
    </row>
    <row r="5" spans="1:13">
      <c r="A5">
        <v>3</v>
      </c>
      <c r="F5" s="2"/>
    </row>
    <row r="6" spans="1:13">
      <c r="A6">
        <v>4</v>
      </c>
      <c r="D6">
        <v>1.5</v>
      </c>
      <c r="F6" s="2"/>
    </row>
    <row r="7" spans="1:13">
      <c r="A7">
        <v>5</v>
      </c>
      <c r="F7" s="2"/>
    </row>
    <row r="8" spans="1:13">
      <c r="A8">
        <v>6</v>
      </c>
      <c r="E8">
        <v>1.5</v>
      </c>
      <c r="F8" s="2"/>
    </row>
    <row r="9" spans="1:13">
      <c r="A9">
        <v>7</v>
      </c>
      <c r="F9" s="2"/>
    </row>
    <row r="10" spans="1:13">
      <c r="A10">
        <v>8</v>
      </c>
      <c r="F10" s="2">
        <v>1.5</v>
      </c>
    </row>
    <row r="11" spans="1:13">
      <c r="A11">
        <v>9</v>
      </c>
    </row>
    <row r="13" spans="1:13">
      <c r="A13" s="9" t="s">
        <v>2</v>
      </c>
      <c r="B13" s="9"/>
      <c r="C13" s="9"/>
      <c r="D13" s="9"/>
      <c r="E13" s="9"/>
    </row>
    <row r="14" spans="1:13">
      <c r="A14">
        <v>0</v>
      </c>
      <c r="B14">
        <v>1</v>
      </c>
      <c r="C14">
        <v>1.5</v>
      </c>
      <c r="I14" t="s">
        <v>3</v>
      </c>
      <c r="K14" s="2"/>
      <c r="L14">
        <v>1</v>
      </c>
      <c r="M14">
        <v>1.5</v>
      </c>
    </row>
    <row r="15" spans="1:13">
      <c r="A15">
        <v>1</v>
      </c>
      <c r="K15" s="2"/>
    </row>
    <row r="16" spans="1:13">
      <c r="A16">
        <v>2</v>
      </c>
      <c r="D16">
        <v>1</v>
      </c>
      <c r="E16">
        <v>1.5</v>
      </c>
      <c r="K16" s="2"/>
    </row>
    <row r="17" spans="1:43">
      <c r="A17">
        <v>3</v>
      </c>
      <c r="K17" s="2"/>
    </row>
    <row r="18" spans="1:43">
      <c r="A18">
        <v>4</v>
      </c>
      <c r="F18">
        <v>1</v>
      </c>
      <c r="G18">
        <v>1.5</v>
      </c>
      <c r="K18" s="2"/>
    </row>
    <row r="19" spans="1:43">
      <c r="A19">
        <v>5</v>
      </c>
      <c r="K19" s="2"/>
    </row>
    <row r="20" spans="1:43">
      <c r="A20">
        <v>6</v>
      </c>
      <c r="H20">
        <v>1</v>
      </c>
      <c r="I20">
        <v>1.5</v>
      </c>
      <c r="K20" s="2"/>
    </row>
    <row r="21" spans="1:43">
      <c r="A21">
        <v>7</v>
      </c>
      <c r="K21" s="2"/>
    </row>
    <row r="22" spans="1:43">
      <c r="A22">
        <v>8</v>
      </c>
      <c r="J22">
        <v>1</v>
      </c>
      <c r="K22" s="2">
        <v>1.5</v>
      </c>
    </row>
    <row r="23" spans="1:43">
      <c r="A23">
        <v>9</v>
      </c>
      <c r="K23" s="2"/>
    </row>
    <row r="25" spans="1:43">
      <c r="A25" t="s">
        <v>5</v>
      </c>
    </row>
    <row r="26" spans="1:43">
      <c r="A26">
        <v>0</v>
      </c>
      <c r="B26">
        <v>1.5</v>
      </c>
      <c r="J26">
        <v>1.5</v>
      </c>
      <c r="R26">
        <v>1.5</v>
      </c>
      <c r="Z26">
        <v>1.5</v>
      </c>
      <c r="AG26" s="2"/>
      <c r="AH26">
        <v>1.5</v>
      </c>
    </row>
    <row r="27" spans="1:43">
      <c r="A27">
        <v>1</v>
      </c>
      <c r="G27">
        <v>3</v>
      </c>
      <c r="P27">
        <v>3</v>
      </c>
      <c r="Y27">
        <v>3</v>
      </c>
      <c r="AG27" s="2"/>
      <c r="AM27">
        <v>3</v>
      </c>
      <c r="AP27" t="s">
        <v>11</v>
      </c>
      <c r="AQ27">
        <f>(7.5+9)*4/4-15</f>
        <v>1.5</v>
      </c>
    </row>
    <row r="28" spans="1:43">
      <c r="A28">
        <v>2</v>
      </c>
      <c r="C28">
        <v>1.5</v>
      </c>
      <c r="K28">
        <v>1.5</v>
      </c>
      <c r="S28">
        <v>1.5</v>
      </c>
      <c r="AA28">
        <v>1.5</v>
      </c>
      <c r="AG28" s="2"/>
      <c r="AI28">
        <v>1.5</v>
      </c>
      <c r="AP28" t="s">
        <v>12</v>
      </c>
      <c r="AQ28">
        <f>(7.5+9)*4/3-15</f>
        <v>7</v>
      </c>
    </row>
    <row r="29" spans="1:43">
      <c r="A29">
        <v>3</v>
      </c>
      <c r="H29">
        <v>3</v>
      </c>
      <c r="Q29">
        <v>3</v>
      </c>
      <c r="AE29">
        <v>3</v>
      </c>
      <c r="AG29" s="2"/>
      <c r="AN29">
        <v>3</v>
      </c>
      <c r="AP29" t="s">
        <v>14</v>
      </c>
      <c r="AQ29">
        <f>(7.5+9)*4</f>
        <v>66</v>
      </c>
    </row>
    <row r="30" spans="1:43">
      <c r="A30">
        <v>4</v>
      </c>
      <c r="D30">
        <v>1.5</v>
      </c>
      <c r="L30">
        <v>1.5</v>
      </c>
      <c r="T30">
        <v>1.5</v>
      </c>
      <c r="AB30">
        <v>1.5</v>
      </c>
      <c r="AG30" s="2"/>
      <c r="AJ30">
        <v>1.5</v>
      </c>
      <c r="AP30" s="5" t="s">
        <v>19</v>
      </c>
      <c r="AQ30">
        <f>(16.5*4*5+22*3*4)/(20+12) - 15</f>
        <v>3.5625</v>
      </c>
    </row>
    <row r="31" spans="1:43">
      <c r="A31">
        <v>5</v>
      </c>
      <c r="I31">
        <v>3</v>
      </c>
      <c r="W31">
        <v>3</v>
      </c>
      <c r="AF31">
        <v>3</v>
      </c>
      <c r="AG31" s="2"/>
      <c r="AO31">
        <v>3</v>
      </c>
    </row>
    <row r="32" spans="1:43">
      <c r="A32">
        <v>6</v>
      </c>
      <c r="E32">
        <v>1.5</v>
      </c>
      <c r="M32">
        <v>1.5</v>
      </c>
      <c r="U32">
        <v>1.5</v>
      </c>
      <c r="AC32">
        <v>1.5</v>
      </c>
      <c r="AG32" s="2"/>
      <c r="AK32">
        <v>1.5</v>
      </c>
    </row>
    <row r="33" spans="1:41">
      <c r="A33">
        <v>7</v>
      </c>
      <c r="O33">
        <v>3</v>
      </c>
      <c r="X33">
        <v>3</v>
      </c>
      <c r="AG33" s="2">
        <v>3</v>
      </c>
    </row>
    <row r="34" spans="1:41">
      <c r="A34">
        <v>8</v>
      </c>
      <c r="F34">
        <v>1.5</v>
      </c>
      <c r="N34">
        <v>1.5</v>
      </c>
      <c r="V34">
        <v>1.5</v>
      </c>
      <c r="AD34">
        <v>1.5</v>
      </c>
      <c r="AG34" s="2"/>
      <c r="AL34">
        <v>1.5</v>
      </c>
    </row>
    <row r="35" spans="1:41">
      <c r="A35">
        <v>9</v>
      </c>
      <c r="AG35" s="2"/>
    </row>
    <row r="37" spans="1:41">
      <c r="A37" s="10" t="s">
        <v>6</v>
      </c>
      <c r="B37" s="10"/>
      <c r="C37" s="10"/>
      <c r="D37" s="10"/>
      <c r="J37" s="1" t="s">
        <v>15</v>
      </c>
    </row>
    <row r="38" spans="1:41">
      <c r="A38">
        <v>0</v>
      </c>
      <c r="B38">
        <v>2.5</v>
      </c>
      <c r="I38">
        <v>1</v>
      </c>
      <c r="J38">
        <v>1.5</v>
      </c>
      <c r="O38" s="3"/>
      <c r="Q38">
        <v>2.5</v>
      </c>
      <c r="X38" s="5">
        <v>2.5</v>
      </c>
      <c r="Y38" s="5"/>
      <c r="Z38" s="5"/>
      <c r="AA38" s="5"/>
      <c r="AB38" s="5"/>
      <c r="AD38" s="2"/>
      <c r="AE38" s="5">
        <v>2.5</v>
      </c>
      <c r="AF38" s="5"/>
      <c r="AG38" s="5"/>
      <c r="AH38" s="5"/>
      <c r="AI38" s="5"/>
      <c r="AL38" s="5"/>
      <c r="AM38" s="5"/>
      <c r="AN38" s="5"/>
      <c r="AO38" s="5"/>
    </row>
    <row r="39" spans="1:41">
      <c r="A39">
        <v>1</v>
      </c>
      <c r="G39">
        <v>4</v>
      </c>
      <c r="O39" s="3"/>
      <c r="X39" s="5"/>
      <c r="Y39" s="5"/>
      <c r="Z39" s="5"/>
      <c r="AA39" s="5"/>
      <c r="AB39" s="5"/>
      <c r="AD39" s="2">
        <v>1</v>
      </c>
      <c r="AE39" s="5"/>
      <c r="AF39" s="5"/>
      <c r="AG39" s="5"/>
      <c r="AH39" s="5"/>
      <c r="AI39" s="5"/>
      <c r="AJ39">
        <v>4</v>
      </c>
      <c r="AL39" s="5"/>
      <c r="AM39" s="5"/>
      <c r="AN39" s="5"/>
      <c r="AO39" s="5"/>
    </row>
    <row r="40" spans="1:41">
      <c r="A40">
        <v>2</v>
      </c>
      <c r="C40">
        <v>2.5</v>
      </c>
      <c r="K40">
        <v>2.5</v>
      </c>
      <c r="O40" s="3"/>
      <c r="R40">
        <v>2.5</v>
      </c>
      <c r="X40" s="5"/>
      <c r="Y40" s="5">
        <v>2.5</v>
      </c>
      <c r="Z40" s="5"/>
      <c r="AA40" s="5"/>
      <c r="AB40" s="5"/>
      <c r="AD40" s="2"/>
      <c r="AE40" s="5"/>
      <c r="AF40" s="5">
        <v>2.5</v>
      </c>
      <c r="AG40" s="5"/>
      <c r="AH40" s="5"/>
      <c r="AI40" s="5"/>
      <c r="AL40" s="5"/>
      <c r="AM40" s="5"/>
      <c r="AN40" s="5"/>
      <c r="AO40" s="5"/>
    </row>
    <row r="41" spans="1:41">
      <c r="A41">
        <v>3</v>
      </c>
      <c r="H41">
        <v>1</v>
      </c>
      <c r="O41" s="3">
        <v>4</v>
      </c>
      <c r="X41" s="5"/>
      <c r="Y41" s="5"/>
      <c r="Z41" s="5"/>
      <c r="AA41" s="5"/>
      <c r="AB41" s="5"/>
      <c r="AD41" s="2"/>
      <c r="AE41" s="5"/>
      <c r="AF41" s="5"/>
      <c r="AG41" s="5"/>
      <c r="AH41" s="5"/>
      <c r="AI41" s="5"/>
      <c r="AK41">
        <v>1</v>
      </c>
      <c r="AL41" s="5"/>
      <c r="AM41" s="5"/>
      <c r="AN41" s="5"/>
      <c r="AO41" s="5"/>
    </row>
    <row r="42" spans="1:41">
      <c r="A42">
        <v>4</v>
      </c>
      <c r="D42">
        <v>2.5</v>
      </c>
      <c r="L42">
        <v>2.5</v>
      </c>
      <c r="O42" s="3"/>
      <c r="S42">
        <v>2.5</v>
      </c>
      <c r="X42" s="5"/>
      <c r="Y42" s="5"/>
      <c r="Z42" s="5">
        <v>2.5</v>
      </c>
      <c r="AA42" s="5"/>
      <c r="AB42" s="5"/>
      <c r="AD42" s="2"/>
      <c r="AE42" s="5"/>
      <c r="AF42" s="5"/>
      <c r="AG42" s="5">
        <v>2.5</v>
      </c>
      <c r="AH42" s="5"/>
      <c r="AI42" s="5"/>
      <c r="AJ42" s="8" t="s">
        <v>11</v>
      </c>
      <c r="AK42" s="8"/>
      <c r="AL42" s="8"/>
      <c r="AM42" s="6">
        <f>70/4</f>
        <v>17.5</v>
      </c>
      <c r="AN42" s="6"/>
    </row>
    <row r="43" spans="1:41">
      <c r="A43">
        <v>5</v>
      </c>
      <c r="O43" s="3"/>
      <c r="P43">
        <v>1</v>
      </c>
      <c r="V43">
        <v>4</v>
      </c>
      <c r="X43" s="5"/>
      <c r="Y43" s="5"/>
      <c r="Z43" s="5"/>
      <c r="AA43" s="5"/>
      <c r="AB43" s="5"/>
      <c r="AD43" s="2"/>
      <c r="AE43" s="5"/>
      <c r="AF43" s="5"/>
      <c r="AG43" s="5"/>
      <c r="AH43" s="5"/>
      <c r="AI43" s="5"/>
      <c r="AJ43" s="8" t="s">
        <v>12</v>
      </c>
      <c r="AK43" s="8"/>
      <c r="AL43" s="8"/>
      <c r="AM43">
        <v>70</v>
      </c>
    </row>
    <row r="44" spans="1:41">
      <c r="A44">
        <v>6</v>
      </c>
      <c r="E44">
        <v>2.5</v>
      </c>
      <c r="M44">
        <v>2.5</v>
      </c>
      <c r="O44" s="3"/>
      <c r="T44">
        <v>2.5</v>
      </c>
      <c r="X44" s="5"/>
      <c r="Y44" s="5"/>
      <c r="Z44" s="5"/>
      <c r="AA44" s="5">
        <v>2.5</v>
      </c>
      <c r="AB44" s="5"/>
      <c r="AD44" s="2"/>
      <c r="AE44" s="5"/>
      <c r="AF44" s="5"/>
      <c r="AG44" s="5"/>
      <c r="AH44" s="5">
        <v>2.5</v>
      </c>
      <c r="AI44" s="5"/>
      <c r="AJ44" s="8" t="s">
        <v>7</v>
      </c>
      <c r="AK44" s="8"/>
      <c r="AL44" s="8"/>
      <c r="AM44" s="5">
        <f>(70-28)/70</f>
        <v>0.6</v>
      </c>
      <c r="AN44" s="5"/>
      <c r="AO44" s="5"/>
    </row>
    <row r="45" spans="1:41">
      <c r="A45">
        <v>7</v>
      </c>
      <c r="O45" s="3"/>
      <c r="W45">
        <v>1</v>
      </c>
      <c r="X45" s="5"/>
      <c r="Y45" s="5"/>
      <c r="Z45" s="5"/>
      <c r="AA45" s="5"/>
      <c r="AB45" s="5"/>
      <c r="AC45">
        <v>4</v>
      </c>
      <c r="AD45" s="2"/>
      <c r="AE45" s="5"/>
      <c r="AF45" s="5"/>
      <c r="AG45" s="5"/>
      <c r="AH45" s="5"/>
      <c r="AI45" s="5"/>
      <c r="AJ45" s="5"/>
      <c r="AK45" s="8" t="s">
        <v>14</v>
      </c>
      <c r="AL45" s="8"/>
      <c r="AM45">
        <f>(12.5+5)*4</f>
        <v>70</v>
      </c>
    </row>
    <row r="46" spans="1:41">
      <c r="A46">
        <v>8</v>
      </c>
      <c r="F46">
        <v>2.5</v>
      </c>
      <c r="N46">
        <v>2.5</v>
      </c>
      <c r="O46" s="3"/>
      <c r="U46">
        <v>2.5</v>
      </c>
      <c r="X46" s="5"/>
      <c r="Y46" s="5"/>
      <c r="Z46" s="5"/>
      <c r="AA46" s="5"/>
      <c r="AB46" s="5">
        <v>2.5</v>
      </c>
      <c r="AD46" s="2"/>
      <c r="AE46" s="5"/>
      <c r="AF46" s="5"/>
      <c r="AG46" s="5"/>
      <c r="AH46" s="5"/>
      <c r="AI46" s="5">
        <v>2.5</v>
      </c>
      <c r="AJ46" s="8" t="s">
        <v>19</v>
      </c>
      <c r="AK46" s="8"/>
      <c r="AL46" s="8"/>
      <c r="AM46">
        <f>(17.5*4*5+70*4)/24</f>
        <v>26.25</v>
      </c>
    </row>
    <row r="47" spans="1:41">
      <c r="A47">
        <v>9</v>
      </c>
      <c r="O47" s="3"/>
      <c r="AD47" s="2"/>
    </row>
    <row r="49" spans="1:46">
      <c r="A49" s="9" t="s">
        <v>8</v>
      </c>
      <c r="B49" s="9"/>
      <c r="C49" s="9"/>
      <c r="D49" s="9"/>
      <c r="J49" s="1" t="s">
        <v>15</v>
      </c>
    </row>
    <row r="50" spans="1:46">
      <c r="A50">
        <v>0</v>
      </c>
      <c r="B50">
        <v>1.5</v>
      </c>
      <c r="K50" s="3"/>
      <c r="L50" s="3">
        <v>1.5</v>
      </c>
      <c r="M50" s="3"/>
      <c r="N50" s="3"/>
      <c r="O50" s="3"/>
      <c r="P50" s="3"/>
      <c r="Q50" s="3"/>
      <c r="R50" s="3"/>
      <c r="S50" s="3"/>
      <c r="T50" s="3"/>
      <c r="U50" s="3"/>
      <c r="V50">
        <v>1.5</v>
      </c>
      <c r="AG50" s="5">
        <v>1.5</v>
      </c>
      <c r="AH50" s="5"/>
      <c r="AI50" s="5"/>
      <c r="AJ50" s="5"/>
      <c r="AK50" s="5"/>
      <c r="AL50" s="5"/>
      <c r="AM50" s="5"/>
      <c r="AN50" s="5"/>
      <c r="AO50" s="5"/>
      <c r="AP50" s="5"/>
      <c r="AQ50" s="2">
        <v>1</v>
      </c>
      <c r="AR50">
        <v>1.5</v>
      </c>
    </row>
    <row r="51" spans="1:46">
      <c r="A51">
        <v>1</v>
      </c>
      <c r="G51">
        <v>3</v>
      </c>
      <c r="K51" s="3"/>
      <c r="L51" s="3"/>
      <c r="M51" s="3"/>
      <c r="N51" s="3"/>
      <c r="O51" s="3"/>
      <c r="P51" s="3"/>
      <c r="Q51" s="3">
        <v>3</v>
      </c>
      <c r="R51" s="3"/>
      <c r="S51" s="3"/>
      <c r="T51" s="3"/>
      <c r="U51" s="3"/>
      <c r="AA51">
        <v>3</v>
      </c>
      <c r="AG51" s="5"/>
      <c r="AH51" s="5"/>
      <c r="AI51" s="5"/>
      <c r="AJ51" s="5"/>
      <c r="AK51" s="5"/>
      <c r="AL51" s="5">
        <v>3</v>
      </c>
      <c r="AM51" s="5"/>
      <c r="AN51" s="5"/>
      <c r="AO51" s="5"/>
      <c r="AP51" s="5"/>
      <c r="AQ51" s="2"/>
    </row>
    <row r="52" spans="1:46">
      <c r="A52">
        <v>2</v>
      </c>
      <c r="C52">
        <v>1.5</v>
      </c>
      <c r="K52" s="3"/>
      <c r="L52" s="3"/>
      <c r="M52" s="3">
        <v>1.5</v>
      </c>
      <c r="N52" s="3"/>
      <c r="O52" s="3"/>
      <c r="P52" s="3"/>
      <c r="Q52" s="3"/>
      <c r="R52" s="3"/>
      <c r="S52" s="3"/>
      <c r="T52" s="3"/>
      <c r="U52" s="3"/>
      <c r="W52">
        <v>1.5</v>
      </c>
      <c r="AG52" s="5"/>
      <c r="AH52" s="5">
        <v>1.5</v>
      </c>
      <c r="AI52" s="5"/>
      <c r="AJ52" s="5"/>
      <c r="AK52" s="5"/>
      <c r="AL52" s="5"/>
      <c r="AM52" s="5"/>
      <c r="AN52" s="5"/>
      <c r="AO52" s="5"/>
      <c r="AP52" s="5"/>
      <c r="AQ52" s="2"/>
      <c r="AS52" s="5" t="s">
        <v>14</v>
      </c>
      <c r="AT52">
        <f>(7.5+12+7)*7+7.5+12+6+1</f>
        <v>212</v>
      </c>
    </row>
    <row r="53" spans="1:46">
      <c r="A53">
        <v>3</v>
      </c>
      <c r="H53">
        <v>3</v>
      </c>
      <c r="K53" s="3"/>
      <c r="L53" s="3"/>
      <c r="M53" s="3"/>
      <c r="N53" s="3"/>
      <c r="O53" s="3"/>
      <c r="P53" s="3"/>
      <c r="Q53" s="3"/>
      <c r="R53" s="3">
        <v>3</v>
      </c>
      <c r="S53" s="3"/>
      <c r="T53" s="3"/>
      <c r="U53" s="3"/>
      <c r="AB53">
        <v>3</v>
      </c>
      <c r="AG53" s="5"/>
      <c r="AH53" s="5"/>
      <c r="AI53" s="5"/>
      <c r="AJ53" s="5"/>
      <c r="AK53" s="5"/>
      <c r="AL53" s="5"/>
      <c r="AM53" s="5">
        <v>3</v>
      </c>
      <c r="AN53" s="5"/>
      <c r="AO53" s="5"/>
      <c r="AP53" s="5"/>
      <c r="AQ53" s="2"/>
      <c r="AS53" s="5" t="s">
        <v>9</v>
      </c>
      <c r="AT53">
        <f>7.5+12+7</f>
        <v>26.5</v>
      </c>
    </row>
    <row r="54" spans="1:46">
      <c r="A54">
        <v>4</v>
      </c>
      <c r="D54">
        <v>1.5</v>
      </c>
      <c r="K54" s="3"/>
      <c r="L54" s="3"/>
      <c r="M54" s="3"/>
      <c r="N54" s="3">
        <v>1.5</v>
      </c>
      <c r="O54" s="3"/>
      <c r="P54" s="3"/>
      <c r="Q54" s="3"/>
      <c r="R54" s="3"/>
      <c r="S54" s="3"/>
      <c r="T54" s="3"/>
      <c r="U54" s="3"/>
      <c r="X54">
        <v>1.5</v>
      </c>
      <c r="AF54" s="5" t="s">
        <v>17</v>
      </c>
      <c r="AG54" s="5"/>
      <c r="AH54" s="5"/>
      <c r="AI54" s="5">
        <v>1.5</v>
      </c>
      <c r="AJ54" s="5"/>
      <c r="AK54" s="5"/>
      <c r="AL54" s="5"/>
      <c r="AM54" s="5"/>
      <c r="AN54" s="5"/>
      <c r="AO54" s="5"/>
      <c r="AP54" s="5"/>
      <c r="AQ54" s="2"/>
      <c r="AS54" s="5" t="s">
        <v>7</v>
      </c>
      <c r="AT54">
        <f>(212-1)/212</f>
        <v>0.99528301886792447</v>
      </c>
    </row>
    <row r="55" spans="1:46">
      <c r="A55">
        <v>5</v>
      </c>
      <c r="I55">
        <v>3</v>
      </c>
      <c r="K55" s="3"/>
      <c r="L55" s="3"/>
      <c r="M55" s="3"/>
      <c r="N55" s="3"/>
      <c r="O55" s="3"/>
      <c r="P55" s="3"/>
      <c r="Q55" s="3"/>
      <c r="R55" s="3"/>
      <c r="S55" s="3">
        <v>3</v>
      </c>
      <c r="T55" s="3"/>
      <c r="U55" s="3"/>
      <c r="AC55">
        <v>3</v>
      </c>
      <c r="AG55" s="5"/>
      <c r="AH55" s="5"/>
      <c r="AI55" s="5"/>
      <c r="AJ55" s="5"/>
      <c r="AK55" s="5"/>
      <c r="AL55" s="5"/>
      <c r="AM55" s="5"/>
      <c r="AN55" s="5">
        <v>3</v>
      </c>
      <c r="AO55" s="5"/>
      <c r="AP55" s="5"/>
      <c r="AQ55" s="2"/>
      <c r="AS55" s="5" t="s">
        <v>10</v>
      </c>
      <c r="AT55">
        <f>212/55</f>
        <v>3.8545454545454545</v>
      </c>
    </row>
    <row r="56" spans="1:46">
      <c r="A56">
        <v>6</v>
      </c>
      <c r="E56">
        <v>1.5</v>
      </c>
      <c r="K56" s="3"/>
      <c r="L56" s="3"/>
      <c r="M56" s="3"/>
      <c r="N56" s="3"/>
      <c r="O56" s="3">
        <v>1.5</v>
      </c>
      <c r="P56" s="3"/>
      <c r="Q56" s="3"/>
      <c r="R56" s="3"/>
      <c r="S56" s="3"/>
      <c r="T56" s="3"/>
      <c r="U56" s="3"/>
      <c r="Y56">
        <v>1.5</v>
      </c>
      <c r="AG56" s="5"/>
      <c r="AH56" s="5"/>
      <c r="AI56" s="5"/>
      <c r="AJ56" s="5">
        <v>1.5</v>
      </c>
      <c r="AK56" s="5"/>
      <c r="AL56" s="5"/>
      <c r="AM56" s="5"/>
      <c r="AN56" s="5"/>
      <c r="AO56" s="5"/>
      <c r="AP56" s="5"/>
      <c r="AQ56" s="2"/>
    </row>
    <row r="57" spans="1:46">
      <c r="A57">
        <v>7</v>
      </c>
      <c r="J57">
        <v>3</v>
      </c>
      <c r="K57" s="3"/>
      <c r="L57" s="3"/>
      <c r="M57" s="3"/>
      <c r="N57" s="3"/>
      <c r="O57" s="3"/>
      <c r="P57" s="3"/>
      <c r="Q57" s="3"/>
      <c r="R57" s="3"/>
      <c r="S57" s="3"/>
      <c r="T57" s="3">
        <v>3</v>
      </c>
      <c r="U57" s="3"/>
      <c r="AD57">
        <v>3</v>
      </c>
      <c r="AG57" s="5"/>
      <c r="AH57" s="5"/>
      <c r="AI57" s="5"/>
      <c r="AJ57" s="5"/>
      <c r="AK57" s="5"/>
      <c r="AL57" s="5"/>
      <c r="AM57" s="5"/>
      <c r="AN57" s="5"/>
      <c r="AO57" s="5">
        <v>3</v>
      </c>
      <c r="AP57" s="5"/>
      <c r="AQ57" s="2"/>
    </row>
    <row r="58" spans="1:46">
      <c r="A58">
        <v>8</v>
      </c>
      <c r="F58">
        <v>1.5</v>
      </c>
      <c r="K58" s="3"/>
      <c r="L58" s="3"/>
      <c r="M58" s="3"/>
      <c r="N58" s="3"/>
      <c r="O58" s="3"/>
      <c r="P58" s="3">
        <v>1.5</v>
      </c>
      <c r="Q58" s="3"/>
      <c r="R58" s="3"/>
      <c r="S58" s="3"/>
      <c r="T58" s="3"/>
      <c r="U58" s="3"/>
      <c r="Z58">
        <v>1.5</v>
      </c>
      <c r="AG58" s="5"/>
      <c r="AH58" s="5"/>
      <c r="AI58" s="5"/>
      <c r="AJ58" s="5"/>
      <c r="AK58" s="5">
        <v>1.5</v>
      </c>
      <c r="AL58" s="5"/>
      <c r="AM58" s="5"/>
      <c r="AN58" s="5"/>
      <c r="AO58" s="5"/>
      <c r="AP58" s="5"/>
      <c r="AQ58" s="2"/>
    </row>
    <row r="59" spans="1:46">
      <c r="A59">
        <v>9</v>
      </c>
      <c r="K59" s="3">
        <v>7</v>
      </c>
      <c r="L59" s="3"/>
      <c r="M59" s="3"/>
      <c r="N59" s="3"/>
      <c r="O59" s="3"/>
      <c r="P59" s="3"/>
      <c r="Q59" s="3"/>
      <c r="R59" s="3"/>
      <c r="S59" s="3"/>
      <c r="T59" s="3"/>
      <c r="U59" s="3">
        <v>7</v>
      </c>
      <c r="V59" s="3"/>
      <c r="AE59">
        <v>7</v>
      </c>
      <c r="AG59" s="3"/>
      <c r="AH59" s="5"/>
      <c r="AI59" s="5"/>
      <c r="AJ59" s="5"/>
      <c r="AK59" s="5"/>
      <c r="AL59" s="5"/>
      <c r="AM59" s="5"/>
      <c r="AN59" s="5"/>
      <c r="AO59" s="5"/>
      <c r="AP59" s="5">
        <v>6</v>
      </c>
      <c r="AQ59" s="2"/>
    </row>
    <row r="61" spans="1:46">
      <c r="A61" s="7" t="s">
        <v>13</v>
      </c>
      <c r="B61" s="7"/>
      <c r="C61" s="7"/>
      <c r="D61" s="7"/>
      <c r="J61" s="1" t="s">
        <v>15</v>
      </c>
    </row>
    <row r="62" spans="1:46">
      <c r="A62">
        <v>0</v>
      </c>
      <c r="B62" s="3">
        <v>2.5</v>
      </c>
      <c r="C62" s="3"/>
      <c r="D62" s="3"/>
      <c r="E62" s="3"/>
      <c r="F62" s="3"/>
      <c r="G62" s="3"/>
      <c r="H62" s="3"/>
      <c r="I62" s="3"/>
      <c r="J62" s="3"/>
      <c r="M62" s="2"/>
      <c r="N62" s="3">
        <v>2.5</v>
      </c>
      <c r="O62" s="3"/>
      <c r="P62" s="3"/>
      <c r="Q62" s="3"/>
      <c r="R62" s="3"/>
      <c r="S62" s="5"/>
      <c r="T62" s="5"/>
      <c r="U62" s="5"/>
      <c r="V62" s="5"/>
      <c r="W62" s="5"/>
      <c r="X62" s="5"/>
      <c r="Y62" s="5"/>
      <c r="AF62" s="8" t="s">
        <v>9</v>
      </c>
      <c r="AG62" s="8"/>
      <c r="AH62" s="8"/>
      <c r="AI62" s="6">
        <v>29.5</v>
      </c>
      <c r="AJ62" s="6"/>
      <c r="AK62" s="6"/>
    </row>
    <row r="63" spans="1:46">
      <c r="A63">
        <v>1</v>
      </c>
      <c r="B63" s="3"/>
      <c r="C63" s="3"/>
      <c r="D63" s="3"/>
      <c r="E63" s="3"/>
      <c r="F63" s="3"/>
      <c r="G63" s="3">
        <v>4</v>
      </c>
      <c r="H63" s="3"/>
      <c r="I63" s="3"/>
      <c r="J63" s="3"/>
      <c r="M63" s="2"/>
      <c r="N63" s="3"/>
      <c r="O63" s="3"/>
      <c r="P63" s="3"/>
      <c r="Q63" s="3"/>
      <c r="R63" s="3"/>
      <c r="S63" s="5">
        <v>4</v>
      </c>
      <c r="T63" s="5"/>
      <c r="U63" s="5"/>
      <c r="W63" s="5"/>
      <c r="X63" s="5"/>
      <c r="Y63" s="5"/>
      <c r="AF63" s="5"/>
      <c r="AG63" s="5"/>
      <c r="AH63" s="6"/>
      <c r="AI63" s="6"/>
      <c r="AJ63" s="6"/>
      <c r="AK63" s="5"/>
    </row>
    <row r="64" spans="1:46">
      <c r="A64">
        <v>2</v>
      </c>
      <c r="B64" s="3"/>
      <c r="C64" s="3">
        <v>2.5</v>
      </c>
      <c r="D64" s="3"/>
      <c r="E64" s="3"/>
      <c r="F64" s="3"/>
      <c r="G64" s="3"/>
      <c r="H64" s="3"/>
      <c r="I64" s="3"/>
      <c r="J64" s="3"/>
      <c r="M64" s="2"/>
      <c r="N64" s="3"/>
      <c r="O64" s="3">
        <v>2.5</v>
      </c>
      <c r="P64" s="3"/>
      <c r="Q64" s="3"/>
      <c r="R64" s="3"/>
      <c r="S64" s="5"/>
      <c r="T64" s="5"/>
      <c r="U64" s="5"/>
      <c r="W64" s="5"/>
      <c r="X64" s="5"/>
      <c r="Y64" s="5"/>
      <c r="AF64" s="8" t="s">
        <v>10</v>
      </c>
      <c r="AG64" s="8"/>
      <c r="AH64" s="8"/>
      <c r="AI64" s="6" t="s">
        <v>18</v>
      </c>
      <c r="AJ64" s="6"/>
      <c r="AK64" s="6"/>
    </row>
    <row r="65" spans="1:37">
      <c r="A65">
        <v>3</v>
      </c>
      <c r="B65" s="3"/>
      <c r="C65" s="3"/>
      <c r="D65" s="3"/>
      <c r="E65" s="3"/>
      <c r="F65" s="3"/>
      <c r="G65" s="3"/>
      <c r="H65" s="3">
        <v>4</v>
      </c>
      <c r="I65" s="3"/>
      <c r="J65" s="3"/>
      <c r="M65" s="2"/>
      <c r="N65" s="3"/>
      <c r="O65" s="3"/>
      <c r="P65" s="3"/>
      <c r="Q65" s="3"/>
      <c r="R65" s="3"/>
      <c r="S65" s="5"/>
      <c r="T65" s="5">
        <v>4</v>
      </c>
      <c r="U65" s="5"/>
      <c r="W65" s="5"/>
      <c r="X65" s="5"/>
      <c r="Y65" s="5"/>
      <c r="AF65" s="8" t="s">
        <v>7</v>
      </c>
      <c r="AG65" s="8"/>
      <c r="AH65" s="8"/>
      <c r="AI65">
        <f>(29.5-10)/29.5</f>
        <v>0.66101694915254239</v>
      </c>
      <c r="AJ65" s="6"/>
      <c r="AK65" s="6"/>
    </row>
    <row r="66" spans="1:37">
      <c r="A66">
        <v>4</v>
      </c>
      <c r="B66" s="3"/>
      <c r="C66" s="3"/>
      <c r="D66" s="3">
        <v>2.5</v>
      </c>
      <c r="E66" s="3"/>
      <c r="F66" s="3"/>
      <c r="G66" s="3"/>
      <c r="H66" s="3"/>
      <c r="I66" s="3"/>
      <c r="J66" s="3"/>
      <c r="M66" s="2"/>
      <c r="N66" s="3"/>
      <c r="O66" s="3"/>
      <c r="P66" s="3">
        <v>2.5</v>
      </c>
      <c r="Q66" s="3"/>
      <c r="R66" s="3"/>
      <c r="S66" s="5"/>
      <c r="T66" s="5"/>
      <c r="U66" s="5"/>
      <c r="W66" s="5"/>
      <c r="X66" s="5"/>
      <c r="Y66" s="5"/>
      <c r="AF66" s="8" t="s">
        <v>14</v>
      </c>
      <c r="AG66" s="8"/>
      <c r="AH66" s="8"/>
      <c r="AI66">
        <f>12.5+12+5</f>
        <v>29.5</v>
      </c>
      <c r="AJ66" s="6"/>
      <c r="AK66" s="5"/>
    </row>
    <row r="67" spans="1:37">
      <c r="A67">
        <v>5</v>
      </c>
      <c r="B67" s="3"/>
      <c r="C67" s="3"/>
      <c r="D67" s="3"/>
      <c r="E67" s="3"/>
      <c r="F67" s="3"/>
      <c r="G67" s="3"/>
      <c r="H67" s="3"/>
      <c r="I67" s="3">
        <v>4</v>
      </c>
      <c r="J67" s="3"/>
      <c r="M67" s="2"/>
      <c r="N67" s="3"/>
      <c r="O67" s="3"/>
      <c r="P67" s="3"/>
      <c r="Q67" s="3"/>
      <c r="R67" s="3"/>
      <c r="S67" s="5"/>
      <c r="T67" s="5"/>
      <c r="U67" s="5">
        <v>4</v>
      </c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7">
      <c r="A68">
        <v>6</v>
      </c>
      <c r="B68" s="3"/>
      <c r="C68" s="3"/>
      <c r="D68" s="3"/>
      <c r="E68" s="3">
        <v>2.5</v>
      </c>
      <c r="F68" s="3"/>
      <c r="G68" s="3"/>
      <c r="H68" s="3"/>
      <c r="I68" s="3"/>
      <c r="J68" s="3"/>
      <c r="M68" s="2"/>
      <c r="N68" s="3"/>
      <c r="O68" s="3"/>
      <c r="P68" s="3"/>
      <c r="Q68" s="3">
        <v>2.5</v>
      </c>
      <c r="R68" s="3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7">
      <c r="A69">
        <v>7</v>
      </c>
      <c r="B69" s="3"/>
      <c r="C69" s="3"/>
      <c r="D69" s="3"/>
      <c r="E69" s="3"/>
      <c r="F69" s="3"/>
      <c r="G69" s="3"/>
      <c r="H69" s="3"/>
      <c r="I69" s="3"/>
      <c r="J69" s="3">
        <v>1</v>
      </c>
      <c r="K69">
        <v>2</v>
      </c>
      <c r="L69" s="3">
        <v>1</v>
      </c>
      <c r="M69" s="11">
        <v>1</v>
      </c>
      <c r="N69" s="3"/>
      <c r="O69" s="3"/>
      <c r="P69" s="3"/>
      <c r="Q69" s="3"/>
      <c r="R69" s="3"/>
      <c r="S69" s="5"/>
      <c r="T69" s="5"/>
      <c r="U69" s="5"/>
      <c r="V69" s="5">
        <v>1</v>
      </c>
      <c r="W69" s="5">
        <v>2</v>
      </c>
      <c r="X69" s="5">
        <v>1</v>
      </c>
      <c r="Y69" s="5">
        <v>1</v>
      </c>
      <c r="Z69" s="5"/>
      <c r="AA69" s="5"/>
      <c r="AB69" s="5"/>
      <c r="AC69" s="5"/>
      <c r="AD69" s="5"/>
      <c r="AE69" s="5"/>
      <c r="AF69" s="5"/>
    </row>
    <row r="70" spans="1:37">
      <c r="A70">
        <v>8</v>
      </c>
      <c r="B70" s="3"/>
      <c r="C70" s="3"/>
      <c r="D70" s="3"/>
      <c r="E70" s="3"/>
      <c r="F70" s="3">
        <v>2.5</v>
      </c>
      <c r="G70" s="3"/>
      <c r="H70" s="3"/>
      <c r="I70" s="3"/>
      <c r="J70" s="3"/>
      <c r="L70" s="3"/>
      <c r="M70" s="2"/>
      <c r="N70" s="3"/>
      <c r="O70" s="3"/>
      <c r="P70" s="3"/>
      <c r="Q70" s="3"/>
      <c r="R70" s="3">
        <v>2.5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7">
      <c r="A71">
        <v>9</v>
      </c>
      <c r="B71" s="3"/>
      <c r="C71" s="3"/>
      <c r="D71" s="3"/>
      <c r="E71" s="3"/>
      <c r="F71" s="3"/>
      <c r="G71" s="3"/>
      <c r="H71" s="3"/>
      <c r="I71" s="3"/>
      <c r="J71" s="3"/>
      <c r="L71" s="3"/>
      <c r="M71" s="2"/>
      <c r="N71" s="3"/>
      <c r="O71" s="3"/>
      <c r="P71" s="3"/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3" spans="1:37">
      <c r="A73" t="s">
        <v>0</v>
      </c>
    </row>
    <row r="74" spans="1:37">
      <c r="A74">
        <v>0</v>
      </c>
      <c r="B74">
        <v>1.5</v>
      </c>
      <c r="G74" t="s">
        <v>1</v>
      </c>
      <c r="J74">
        <v>1.5</v>
      </c>
    </row>
    <row r="75" spans="1:37">
      <c r="A75">
        <v>1</v>
      </c>
      <c r="G75">
        <v>3</v>
      </c>
    </row>
    <row r="76" spans="1:37">
      <c r="A76">
        <v>2</v>
      </c>
      <c r="C76">
        <v>1.5</v>
      </c>
      <c r="H76" t="s">
        <v>1</v>
      </c>
    </row>
    <row r="77" spans="1:37">
      <c r="A77">
        <v>3</v>
      </c>
      <c r="H77">
        <v>3</v>
      </c>
    </row>
    <row r="78" spans="1:37">
      <c r="A78">
        <v>4</v>
      </c>
      <c r="D78">
        <v>1.5</v>
      </c>
    </row>
    <row r="79" spans="1:37">
      <c r="A79">
        <v>5</v>
      </c>
      <c r="I79">
        <v>3</v>
      </c>
    </row>
    <row r="80" spans="1:37">
      <c r="A80">
        <v>6</v>
      </c>
      <c r="E80">
        <v>1.5</v>
      </c>
    </row>
    <row r="81" spans="1:21">
      <c r="A81">
        <v>7</v>
      </c>
      <c r="K81">
        <v>3</v>
      </c>
    </row>
    <row r="82" spans="1:21">
      <c r="A82">
        <v>8</v>
      </c>
      <c r="F82">
        <v>1.5</v>
      </c>
    </row>
    <row r="83" spans="1:21">
      <c r="A83">
        <v>9</v>
      </c>
    </row>
    <row r="85" spans="1:21">
      <c r="A85" s="7" t="s">
        <v>16</v>
      </c>
      <c r="B85" s="7"/>
      <c r="C85" s="7"/>
      <c r="D85" s="7"/>
    </row>
    <row r="86" spans="1:21">
      <c r="A86" s="4">
        <v>0</v>
      </c>
      <c r="B86">
        <v>1.5</v>
      </c>
      <c r="L86" s="4">
        <v>1.5</v>
      </c>
      <c r="M86" s="4"/>
      <c r="N86" s="4"/>
      <c r="O86" s="4"/>
      <c r="P86" s="4"/>
      <c r="Q86" s="4"/>
      <c r="R86" s="4"/>
      <c r="S86" s="4"/>
      <c r="T86" s="4"/>
    </row>
    <row r="87" spans="1:21">
      <c r="A87" s="4">
        <v>1</v>
      </c>
      <c r="G87">
        <v>3</v>
      </c>
      <c r="L87" s="4"/>
      <c r="M87" s="4"/>
      <c r="N87" s="4"/>
      <c r="O87" s="4"/>
      <c r="P87" s="4"/>
      <c r="Q87" s="4">
        <v>3</v>
      </c>
      <c r="R87" s="4"/>
      <c r="S87" s="4"/>
      <c r="T87" s="4"/>
    </row>
    <row r="88" spans="1:21">
      <c r="A88" s="4">
        <v>2</v>
      </c>
      <c r="C88">
        <v>1.5</v>
      </c>
      <c r="L88" s="4"/>
      <c r="M88" s="4">
        <v>1.5</v>
      </c>
      <c r="N88" s="4"/>
      <c r="O88" s="4"/>
      <c r="P88" s="4"/>
      <c r="Q88" s="4"/>
      <c r="R88" s="4"/>
      <c r="S88" s="4"/>
      <c r="T88" s="4"/>
    </row>
    <row r="89" spans="1:21">
      <c r="A89" s="4">
        <v>3</v>
      </c>
      <c r="H89">
        <v>3</v>
      </c>
      <c r="L89" s="4"/>
      <c r="M89" s="4"/>
      <c r="N89" s="4"/>
      <c r="O89" s="4"/>
      <c r="P89" s="4"/>
      <c r="Q89" s="4"/>
      <c r="R89" s="4">
        <v>3</v>
      </c>
      <c r="S89" s="4"/>
      <c r="T89" s="4"/>
    </row>
    <row r="90" spans="1:21">
      <c r="A90" s="4">
        <v>4</v>
      </c>
      <c r="D90">
        <v>1.5</v>
      </c>
      <c r="L90" s="4"/>
      <c r="M90" s="4"/>
      <c r="N90" s="4">
        <v>1.5</v>
      </c>
      <c r="O90" s="4"/>
      <c r="P90" s="4"/>
      <c r="Q90" s="4"/>
      <c r="R90" s="4"/>
      <c r="S90" s="4"/>
      <c r="T90" s="4"/>
    </row>
    <row r="91" spans="1:21">
      <c r="A91" s="4">
        <v>5</v>
      </c>
      <c r="I91">
        <v>3</v>
      </c>
      <c r="L91" s="4"/>
      <c r="M91" s="4"/>
      <c r="N91" s="4"/>
      <c r="O91" s="4"/>
      <c r="P91" s="4"/>
      <c r="Q91" s="4"/>
      <c r="R91" s="4"/>
      <c r="S91" s="4">
        <v>3</v>
      </c>
      <c r="T91" s="4"/>
    </row>
    <row r="92" spans="1:21">
      <c r="A92" s="4">
        <v>6</v>
      </c>
      <c r="E92">
        <v>1.5</v>
      </c>
      <c r="L92" s="4"/>
      <c r="M92" s="4"/>
      <c r="N92" s="4"/>
      <c r="O92" s="4">
        <v>1.5</v>
      </c>
      <c r="P92" s="4"/>
      <c r="Q92" s="4"/>
      <c r="R92" s="4"/>
      <c r="S92" s="4"/>
      <c r="T92" s="4"/>
    </row>
    <row r="93" spans="1:21">
      <c r="A93" s="4">
        <v>7</v>
      </c>
      <c r="J93">
        <v>3</v>
      </c>
      <c r="L93" s="4"/>
      <c r="M93" s="4"/>
      <c r="N93" s="4"/>
      <c r="O93" s="4"/>
      <c r="P93" s="4"/>
      <c r="Q93" s="4"/>
      <c r="R93" s="4"/>
      <c r="S93" s="4"/>
      <c r="T93" s="4">
        <v>3</v>
      </c>
    </row>
    <row r="94" spans="1:21">
      <c r="A94" s="4">
        <v>8</v>
      </c>
      <c r="F94">
        <v>1.5</v>
      </c>
      <c r="L94" s="4"/>
      <c r="M94" s="4"/>
      <c r="N94" s="4"/>
      <c r="O94" s="4"/>
      <c r="P94" s="4">
        <v>1.5</v>
      </c>
      <c r="Q94" s="4"/>
      <c r="R94" s="4"/>
      <c r="S94" s="4"/>
      <c r="T94" s="4"/>
    </row>
    <row r="95" spans="1:21">
      <c r="A95" s="4">
        <v>9</v>
      </c>
      <c r="K95">
        <v>55</v>
      </c>
      <c r="U95">
        <v>5.5</v>
      </c>
    </row>
  </sheetData>
  <mergeCells count="15">
    <mergeCell ref="AF65:AH65"/>
    <mergeCell ref="AF66:AH66"/>
    <mergeCell ref="AF62:AH62"/>
    <mergeCell ref="AF64:AH64"/>
    <mergeCell ref="AJ46:AL46"/>
    <mergeCell ref="A13:E13"/>
    <mergeCell ref="A1:E1"/>
    <mergeCell ref="A37:D37"/>
    <mergeCell ref="A49:D49"/>
    <mergeCell ref="AJ42:AL42"/>
    <mergeCell ref="AJ43:AL43"/>
    <mergeCell ref="A61:D61"/>
    <mergeCell ref="AK45:AL45"/>
    <mergeCell ref="AJ44:AL44"/>
    <mergeCell ref="A85:D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Linyun Fu</dc:creator>
  <cp:lastModifiedBy>Linyun Fu</cp:lastModifiedBy>
  <dcterms:created xsi:type="dcterms:W3CDTF">2010-09-27T23:23:24Z</dcterms:created>
  <dcterms:modified xsi:type="dcterms:W3CDTF">2010-10-01T04:08:48Z</dcterms:modified>
</cp:coreProperties>
</file>