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55" windowHeight="84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Q2" i="1" s="1"/>
  <c r="R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R7" i="1" s="1"/>
  <c r="Q7" i="1" l="1"/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Q6" i="1" l="1"/>
  <c r="Q5" i="1"/>
  <c r="Q4" i="1"/>
  <c r="R3" i="1"/>
  <c r="Q3" i="1"/>
  <c r="R5" i="1"/>
  <c r="R4" i="1"/>
  <c r="R6" i="1"/>
</calcChain>
</file>

<file path=xl/sharedStrings.xml><?xml version="1.0" encoding="utf-8"?>
<sst xmlns="http://schemas.openxmlformats.org/spreadsheetml/2006/main" count="42" uniqueCount="24">
  <si>
    <t>Mean</t>
  </si>
  <si>
    <t>STD. DEV.</t>
  </si>
  <si>
    <t>Local firewood cost</t>
  </si>
  <si>
    <t>Field 2 to 101 shows 100 realizations for the time to Crosspatch infestation. Columns B to F shows values per week. Columns H to L shows values per year.</t>
  </si>
  <si>
    <t>f= 0.2</t>
  </si>
  <si>
    <t>f= 0.4</t>
  </si>
  <si>
    <t>f= 0.6</t>
  </si>
  <si>
    <t>f= 0.8</t>
  </si>
  <si>
    <t>f= 1.0</t>
  </si>
  <si>
    <t>f=0</t>
  </si>
  <si>
    <t>Patch 1</t>
  </si>
  <si>
    <t>Patch 2</t>
  </si>
  <si>
    <t>Patch 3</t>
  </si>
  <si>
    <t>Patch 4</t>
  </si>
  <si>
    <t>Patch 5</t>
  </si>
  <si>
    <t>Patch 6</t>
  </si>
  <si>
    <t>Patch 7</t>
  </si>
  <si>
    <t>Patch 8</t>
  </si>
  <si>
    <t>Patch 9</t>
  </si>
  <si>
    <t>Patch 10</t>
  </si>
  <si>
    <t>f=</t>
  </si>
  <si>
    <t>Epsilon</t>
  </si>
  <si>
    <t>MEAN AND STANDARD DEVIATION IS ONLY FOR PATCH 3</t>
  </si>
  <si>
    <t>Selected Data from all patches and their plots for the impact of concern level f upon time to first crosspatch infestation. Mean and Standard deviation are only for Patch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</si>
</sst>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69958547513829"/>
          <c:y val="4.1225616028765628E-2"/>
          <c:w val="0.82854182737587834"/>
          <c:h val="0.8323840769903762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Sheet1!$R$3:$R$7</c:f>
                <c:numCache>
                  <c:formatCode>General</c:formatCode>
                  <c:ptCount val="5"/>
                  <c:pt idx="0">
                    <c:v>39.113768620181283</c:v>
                  </c:pt>
                  <c:pt idx="1">
                    <c:v>47.482799244309952</c:v>
                  </c:pt>
                  <c:pt idx="2">
                    <c:v>38.326295360852171</c:v>
                  </c:pt>
                  <c:pt idx="3">
                    <c:v>35.766372437490503</c:v>
                  </c:pt>
                  <c:pt idx="4">
                    <c:v>27.988202488071977</c:v>
                  </c:pt>
                </c:numCache>
              </c:numRef>
            </c:plus>
            <c:minus>
              <c:numRef>
                <c:f>Sheet1!$R$3:$R$7</c:f>
                <c:numCache>
                  <c:formatCode>General</c:formatCode>
                  <c:ptCount val="5"/>
                  <c:pt idx="0">
                    <c:v>39.113768620181283</c:v>
                  </c:pt>
                  <c:pt idx="1">
                    <c:v>47.482799244309952</c:v>
                  </c:pt>
                  <c:pt idx="2">
                    <c:v>38.326295360852171</c:v>
                  </c:pt>
                  <c:pt idx="3">
                    <c:v>35.766372437490503</c:v>
                  </c:pt>
                  <c:pt idx="4">
                    <c:v>27.988202488071977</c:v>
                  </c:pt>
                </c:numCache>
              </c:numRef>
            </c:minus>
          </c:errBars>
          <c:cat>
            <c:numRef>
              <c:f>Sheet1!$P$3:$P$7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Sheet1!$Q$3:$Q$7</c:f>
              <c:numCache>
                <c:formatCode>General</c:formatCode>
                <c:ptCount val="5"/>
                <c:pt idx="0">
                  <c:v>27.090576923076927</c:v>
                </c:pt>
                <c:pt idx="1">
                  <c:v>58.971346153846135</c:v>
                </c:pt>
                <c:pt idx="2">
                  <c:v>80.8967307692307</c:v>
                </c:pt>
                <c:pt idx="3">
                  <c:v>84.414615384615317</c:v>
                </c:pt>
                <c:pt idx="4">
                  <c:v>91.221346153846056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93408"/>
        <c:axId val="39262400"/>
      </c:barChart>
      <c:catAx>
        <c:axId val="1237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9262400"/>
        <c:crosses val="autoZero"/>
        <c:auto val="1"/>
        <c:lblAlgn val="ctr"/>
        <c:lblOffset val="100"/>
        <c:noMultiLvlLbl val="0"/>
      </c:catAx>
      <c:valAx>
        <c:axId val="39262400"/>
        <c:scaling>
          <c:orientation val="minMax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3793408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0651829678316"/>
          <c:y val="0.1067522115291144"/>
          <c:w val="0.66332031843127048"/>
          <c:h val="0.7997908594758989"/>
        </c:manualLayout>
      </c:layout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Patch 1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Sheet3!$D$2:$D$7</c:f>
              <c:numCache>
                <c:formatCode>General</c:formatCode>
                <c:ptCount val="6"/>
                <c:pt idx="0">
                  <c:v>9.3260000000000005</c:v>
                </c:pt>
                <c:pt idx="1">
                  <c:v>37.402999999999999</c:v>
                </c:pt>
                <c:pt idx="2">
                  <c:v>79.494</c:v>
                </c:pt>
                <c:pt idx="3">
                  <c:v>90.766000000000005</c:v>
                </c:pt>
                <c:pt idx="4">
                  <c:v>90.998999999999995</c:v>
                </c:pt>
                <c:pt idx="5">
                  <c:v>95.302000000000007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Patch 2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Sheet3!$E$2:$E$7</c:f>
              <c:numCache>
                <c:formatCode>General</c:formatCode>
                <c:ptCount val="6"/>
                <c:pt idx="0">
                  <c:v>4.2397999999999998</c:v>
                </c:pt>
                <c:pt idx="1">
                  <c:v>17.143999999999998</c:v>
                </c:pt>
                <c:pt idx="2">
                  <c:v>64.75</c:v>
                </c:pt>
                <c:pt idx="3">
                  <c:v>77.873000000000005</c:v>
                </c:pt>
                <c:pt idx="4">
                  <c:v>85.522000000000006</c:v>
                </c:pt>
                <c:pt idx="5">
                  <c:v>84.366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Patch 3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Sheet3!$Q$2:$Q$7</c:f>
                <c:numCache>
                  <c:formatCode>General</c:formatCode>
                  <c:ptCount val="6"/>
                  <c:pt idx="0">
                    <c:v>3.3248903249696729</c:v>
                  </c:pt>
                  <c:pt idx="1">
                    <c:v>39.113768620181283</c:v>
                  </c:pt>
                  <c:pt idx="2">
                    <c:v>47.482799244309952</c:v>
                  </c:pt>
                  <c:pt idx="3">
                    <c:v>38.326295360852171</c:v>
                  </c:pt>
                  <c:pt idx="4">
                    <c:v>35.766372437490503</c:v>
                  </c:pt>
                  <c:pt idx="5">
                    <c:v>27.988202488071977</c:v>
                  </c:pt>
                </c:numCache>
              </c:numRef>
            </c:plus>
            <c:minus>
              <c:numRef>
                <c:f>Sheet3!$Q$2:$Q$7</c:f>
                <c:numCache>
                  <c:formatCode>General</c:formatCode>
                  <c:ptCount val="6"/>
                  <c:pt idx="0">
                    <c:v>3.3248903249696729</c:v>
                  </c:pt>
                  <c:pt idx="1">
                    <c:v>39.113768620181283</c:v>
                  </c:pt>
                  <c:pt idx="2">
                    <c:v>47.482799244309952</c:v>
                  </c:pt>
                  <c:pt idx="3">
                    <c:v>38.326295360852171</c:v>
                  </c:pt>
                  <c:pt idx="4">
                    <c:v>35.766372437490503</c:v>
                  </c:pt>
                  <c:pt idx="5">
                    <c:v>27.988202488071977</c:v>
                  </c:pt>
                </c:numCache>
              </c:numRef>
            </c:minus>
          </c:errBars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Sheet3!$F$2:$F$7</c:f>
              <c:numCache>
                <c:formatCode>General</c:formatCode>
                <c:ptCount val="6"/>
                <c:pt idx="0">
                  <c:v>4.0843999999999996</c:v>
                </c:pt>
                <c:pt idx="1">
                  <c:v>27.091000000000001</c:v>
                </c:pt>
                <c:pt idx="2">
                  <c:v>58.970999999999997</c:v>
                </c:pt>
                <c:pt idx="3">
                  <c:v>80.897000000000006</c:v>
                </c:pt>
                <c:pt idx="4">
                  <c:v>84.415000000000006</c:v>
                </c:pt>
                <c:pt idx="5">
                  <c:v>91.221000000000004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Patch 4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Sheet3!$G$2:$G$7</c:f>
              <c:numCache>
                <c:formatCode>General</c:formatCode>
                <c:ptCount val="6"/>
                <c:pt idx="0">
                  <c:v>3.9165000000000001</c:v>
                </c:pt>
                <c:pt idx="1">
                  <c:v>26.751000000000001</c:v>
                </c:pt>
                <c:pt idx="2">
                  <c:v>65.034000000000006</c:v>
                </c:pt>
                <c:pt idx="3">
                  <c:v>69.241</c:v>
                </c:pt>
                <c:pt idx="4">
                  <c:v>88.311999999999998</c:v>
                </c:pt>
                <c:pt idx="5">
                  <c:v>84.203000000000003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Patch 5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Sheet3!$H$2:$H$7</c:f>
              <c:numCache>
                <c:formatCode>General</c:formatCode>
                <c:ptCount val="6"/>
                <c:pt idx="0">
                  <c:v>4.2789999999999999</c:v>
                </c:pt>
                <c:pt idx="1">
                  <c:v>31.321000000000002</c:v>
                </c:pt>
                <c:pt idx="2">
                  <c:v>61.732999999999997</c:v>
                </c:pt>
                <c:pt idx="3">
                  <c:v>80.662999999999997</c:v>
                </c:pt>
                <c:pt idx="4">
                  <c:v>76.632000000000005</c:v>
                </c:pt>
                <c:pt idx="5">
                  <c:v>82.158000000000001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Patch 6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Sheet3!$I$2:$I$7</c:f>
              <c:numCache>
                <c:formatCode>General</c:formatCode>
                <c:ptCount val="6"/>
                <c:pt idx="0">
                  <c:v>9.7217000000000002</c:v>
                </c:pt>
                <c:pt idx="1">
                  <c:v>57.456000000000003</c:v>
                </c:pt>
                <c:pt idx="2">
                  <c:v>88.992999999999995</c:v>
                </c:pt>
                <c:pt idx="3">
                  <c:v>97.256</c:v>
                </c:pt>
                <c:pt idx="4">
                  <c:v>98.224000000000004</c:v>
                </c:pt>
                <c:pt idx="5">
                  <c:v>97.037000000000006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Sheet3!$J$1</c:f>
              <c:strCache>
                <c:ptCount val="1"/>
                <c:pt idx="0">
                  <c:v>Patch 7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Sheet3!$J$2:$J$7</c:f>
              <c:numCache>
                <c:formatCode>General</c:formatCode>
                <c:ptCount val="6"/>
                <c:pt idx="0">
                  <c:v>10.656000000000001</c:v>
                </c:pt>
                <c:pt idx="1">
                  <c:v>68.775999999999996</c:v>
                </c:pt>
                <c:pt idx="2">
                  <c:v>87.619</c:v>
                </c:pt>
                <c:pt idx="3">
                  <c:v>98.144999999999996</c:v>
                </c:pt>
                <c:pt idx="4">
                  <c:v>99.048000000000002</c:v>
                </c:pt>
                <c:pt idx="5">
                  <c:v>96.117000000000004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Sheet3!$K$1</c:f>
              <c:strCache>
                <c:ptCount val="1"/>
                <c:pt idx="0">
                  <c:v>Patch 8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Sheet3!$K$2:$K$7</c:f>
              <c:numCache>
                <c:formatCode>General</c:formatCode>
                <c:ptCount val="6"/>
                <c:pt idx="0">
                  <c:v>9.6067</c:v>
                </c:pt>
                <c:pt idx="1">
                  <c:v>61.578000000000003</c:v>
                </c:pt>
                <c:pt idx="2">
                  <c:v>83.998000000000005</c:v>
                </c:pt>
                <c:pt idx="3">
                  <c:v>95.352999999999994</c:v>
                </c:pt>
                <c:pt idx="4">
                  <c:v>94.27</c:v>
                </c:pt>
                <c:pt idx="5">
                  <c:v>100.02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Sheet3!$L$1</c:f>
              <c:strCache>
                <c:ptCount val="1"/>
                <c:pt idx="0">
                  <c:v>Patch 9</c:v>
                </c:pt>
              </c:strCache>
            </c:strRef>
          </c:tx>
          <c:spPr>
            <a:ln w="190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Sheet3!$L$2:$L$7</c:f>
              <c:numCache>
                <c:formatCode>General</c:formatCode>
                <c:ptCount val="6"/>
                <c:pt idx="0">
                  <c:v>10.276999999999999</c:v>
                </c:pt>
                <c:pt idx="1">
                  <c:v>59.273000000000003</c:v>
                </c:pt>
                <c:pt idx="2">
                  <c:v>89.247</c:v>
                </c:pt>
                <c:pt idx="3">
                  <c:v>97.120999999999995</c:v>
                </c:pt>
                <c:pt idx="4">
                  <c:v>99.054000000000002</c:v>
                </c:pt>
                <c:pt idx="5">
                  <c:v>100.02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Sheet3!$M$1</c:f>
              <c:strCache>
                <c:ptCount val="1"/>
                <c:pt idx="0">
                  <c:v>Patch 10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Sheet3!$M$2:$M$7</c:f>
              <c:numCache>
                <c:formatCode>General</c:formatCode>
                <c:ptCount val="6"/>
                <c:pt idx="0">
                  <c:v>10.337</c:v>
                </c:pt>
                <c:pt idx="1">
                  <c:v>66.828999999999994</c:v>
                </c:pt>
                <c:pt idx="2">
                  <c:v>88.415999999999997</c:v>
                </c:pt>
                <c:pt idx="3">
                  <c:v>96.177000000000007</c:v>
                </c:pt>
                <c:pt idx="4">
                  <c:v>95.174999999999997</c:v>
                </c:pt>
                <c:pt idx="5">
                  <c:v>99.034000000000006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68128"/>
        <c:axId val="99794944"/>
      </c:lineChart>
      <c:catAx>
        <c:axId val="157168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79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794944"/>
        <c:scaling>
          <c:orientation val="minMax"/>
          <c:min val="-4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71681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21485434155441"/>
          <c:y val="0.15274603495075934"/>
          <c:w val="0.18785145997375327"/>
          <c:h val="0.72322904081434269"/>
        </c:manualLayout>
      </c:layout>
      <c:overlay val="0"/>
      <c:spPr>
        <a:ln w="19050"/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9</xdr:row>
      <xdr:rowOff>85725</xdr:rowOff>
    </xdr:from>
    <xdr:to>
      <xdr:col>18</xdr:col>
      <xdr:colOff>533209</xdr:colOff>
      <xdr:row>22</xdr:row>
      <xdr:rowOff>105537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0.34405</cdr:x>
      <cdr:y>0.06366</cdr:y>
    </cdr:from>
    <cdr:to>
      <cdr:x>0.38693</cdr:x>
      <cdr:y>0.12269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69969" y="174632"/>
          <a:ext cx="133353" cy="1619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0.28343</cdr:x>
      <cdr:y>0.88877</cdr:y>
    </cdr:from>
    <cdr:to>
      <cdr:x>0.78272</cdr:x>
      <cdr:y>0.99792</cdr:y>
    </cdr:to>
    <cdr:sp macro="" textlink="">
      <cdr:nvSpPr>
        <cdr:cNvPr id="5" name="Text Box 1"/>
        <cdr:cNvSpPr txBox="1"/>
      </cdr:nvSpPr>
      <cdr:spPr>
        <a:xfrm xmlns:a="http://schemas.openxmlformats.org/drawingml/2006/main">
          <a:off x="881448" y="2438068"/>
          <a:ext cx="1552748" cy="299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Outbreaks rate 'f'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9525</xdr:rowOff>
    </xdr:from>
    <xdr:to>
      <xdr:col>15</xdr:col>
      <xdr:colOff>600075</xdr:colOff>
      <xdr:row>26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0.33723</cdr:x>
      <cdr:y>0.91044</cdr:y>
    </cdr:from>
    <cdr:to>
      <cdr:x>0.63477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644603" y="3277994"/>
          <a:ext cx="1451022" cy="322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Rate of Concern</a:t>
          </a:r>
          <a:r>
            <a:rPr lang="en-US" sz="1400" baseline="0"/>
            <a:t> </a:t>
          </a:r>
          <a:r>
            <a:rPr lang="en-US" sz="1400" i="1" baseline="0"/>
            <a:t>f</a:t>
          </a:r>
          <a:endParaRPr lang="en-US" sz="1400" i="1" baseline="-25000">
            <a:latin typeface="Symbol" pitchFamily="18" charset="2"/>
          </a:endParaRPr>
        </a:p>
      </cdr:txBody>
    </cdr:sp>
  </cdr:relSizeAnchor>
  <cdr:relSizeAnchor xmlns:cdr="http://schemas.openxmlformats.org/drawingml/2006/chartDrawing">
    <cdr:from>
      <cdr:x>4.10105E-7</cdr:x>
      <cdr:y>0.09259</cdr:y>
    </cdr:from>
    <cdr:to>
      <cdr:x>0.06495</cdr:x>
      <cdr:y>0.90212</cdr:y>
    </cdr:to>
    <cdr:sp macro="" textlink="">
      <cdr:nvSpPr>
        <cdr:cNvPr id="3" name="Text Box 1"/>
        <cdr:cNvSpPr txBox="1"/>
      </cdr:nvSpPr>
      <cdr:spPr>
        <a:xfrm xmlns:a="http://schemas.openxmlformats.org/drawingml/2006/main" rot="16200000">
          <a:off x="-1298950" y="1632327"/>
          <a:ext cx="2914650" cy="316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aseline="0"/>
            <a:t>Time ( in years)</a:t>
          </a:r>
          <a:endParaRPr lang="en-US" sz="1600" baseline="-25000"/>
        </a:p>
      </cdr:txBody>
    </cdr:sp>
  </cdr:relSizeAnchor>
  <cdr:relSizeAnchor xmlns:cdr="http://schemas.openxmlformats.org/drawingml/2006/chartDrawing">
    <cdr:from>
      <cdr:x>0.14453</cdr:x>
      <cdr:y>0.00265</cdr:y>
    </cdr:from>
    <cdr:to>
      <cdr:x>0.81445</cdr:x>
      <cdr:y>0.0922</cdr:y>
    </cdr:to>
    <cdr:sp macro="" textlink="">
      <cdr:nvSpPr>
        <cdr:cNvPr id="4" name="Text Box 1"/>
        <cdr:cNvSpPr txBox="1"/>
      </cdr:nvSpPr>
      <cdr:spPr>
        <a:xfrm xmlns:a="http://schemas.openxmlformats.org/drawingml/2006/main">
          <a:off x="704850" y="9541"/>
          <a:ext cx="3267076" cy="32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baseline="0"/>
            <a:t>First Crosspatch Infestation</a:t>
          </a:r>
          <a:endParaRPr lang="en-US" sz="1400" b="1" baseline="-25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Q2" sqref="Q2:R7"/>
    </sheetView>
  </sheetViews>
  <sheetFormatPr defaultRowHeight="15" x14ac:dyDescent="0.25"/>
  <cols>
    <col min="1" max="1" width="21.7109375" style="2" customWidth="1"/>
    <col min="3" max="6" width="9.140625" style="2"/>
    <col min="7" max="7" width="9.140625" style="2" customWidth="1"/>
    <col min="8" max="8" width="3.28515625" customWidth="1"/>
    <col min="10" max="14" width="9.140625" style="2"/>
    <col min="15" max="15" width="2.7109375" customWidth="1"/>
    <col min="16" max="16384" width="9.140625" style="2"/>
  </cols>
  <sheetData>
    <row r="1" spans="1:18" ht="16.5" customHeight="1" x14ac:dyDescent="0.25">
      <c r="A1" s="1" t="s">
        <v>2</v>
      </c>
      <c r="B1" s="1" t="s">
        <v>9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I1" s="3" t="s">
        <v>9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P1" s="4"/>
      <c r="Q1" s="1" t="s">
        <v>0</v>
      </c>
      <c r="R1" s="1" t="s">
        <v>1</v>
      </c>
    </row>
    <row r="2" spans="1:18" x14ac:dyDescent="0.25">
      <c r="A2" s="7" t="s">
        <v>3</v>
      </c>
      <c r="B2">
        <v>26</v>
      </c>
      <c r="C2" s="2">
        <v>125</v>
      </c>
      <c r="D2" s="2">
        <v>33</v>
      </c>
      <c r="E2" s="2">
        <v>5201</v>
      </c>
      <c r="F2" s="2">
        <v>5201</v>
      </c>
      <c r="G2" s="2">
        <v>5201</v>
      </c>
      <c r="I2" s="2">
        <f t="shared" ref="I2:N2" si="0">B2/52</f>
        <v>0.5</v>
      </c>
      <c r="J2" s="2">
        <f t="shared" si="0"/>
        <v>2.4038461538461537</v>
      </c>
      <c r="K2" s="2">
        <f t="shared" si="0"/>
        <v>0.63461538461538458</v>
      </c>
      <c r="L2" s="2">
        <f t="shared" si="0"/>
        <v>100.01923076923077</v>
      </c>
      <c r="M2" s="2">
        <f t="shared" si="0"/>
        <v>100.01923076923077</v>
      </c>
      <c r="N2" s="2">
        <f t="shared" si="0"/>
        <v>100.01923076923077</v>
      </c>
      <c r="P2" s="2">
        <v>0</v>
      </c>
      <c r="Q2" s="2">
        <f>AVERAGE(I2:I101)</f>
        <v>4.0844230769230752</v>
      </c>
      <c r="R2" s="2">
        <f>_xlfn.STDEV.P(I2:I101)</f>
        <v>3.3248903249696729</v>
      </c>
    </row>
    <row r="3" spans="1:18" x14ac:dyDescent="0.25">
      <c r="A3" s="7"/>
      <c r="B3">
        <v>176</v>
      </c>
      <c r="C3" s="2">
        <v>87</v>
      </c>
      <c r="D3" s="2">
        <v>5201</v>
      </c>
      <c r="E3" s="2">
        <v>5201</v>
      </c>
      <c r="F3" s="2">
        <v>411</v>
      </c>
      <c r="G3" s="2">
        <v>5201</v>
      </c>
      <c r="I3" s="2">
        <f t="shared" ref="I3:I66" si="1">B3/52</f>
        <v>3.3846153846153846</v>
      </c>
      <c r="J3" s="2">
        <f t="shared" ref="J3:J34" si="2">C3/52</f>
        <v>1.6730769230769231</v>
      </c>
      <c r="K3" s="2">
        <f t="shared" ref="K3:K34" si="3">D3/52</f>
        <v>100.01923076923077</v>
      </c>
      <c r="L3" s="2">
        <f t="shared" ref="L3:L34" si="4">E3/52</f>
        <v>100.01923076923077</v>
      </c>
      <c r="M3" s="2">
        <f t="shared" ref="M3:M34" si="5">F3/52</f>
        <v>7.9038461538461542</v>
      </c>
      <c r="N3" s="2">
        <f t="shared" ref="N3:N34" si="6">G3/52</f>
        <v>100.01923076923077</v>
      </c>
      <c r="P3" s="2">
        <v>0.2</v>
      </c>
      <c r="Q3" s="2">
        <f>AVERAGE(J2:J101)</f>
        <v>27.090576923076927</v>
      </c>
      <c r="R3" s="2">
        <f>_xlfn.STDEV.P(J2:J101)</f>
        <v>39.113768620181283</v>
      </c>
    </row>
    <row r="4" spans="1:18" x14ac:dyDescent="0.25">
      <c r="A4" s="7"/>
      <c r="B4">
        <v>82</v>
      </c>
      <c r="C4" s="2">
        <v>102</v>
      </c>
      <c r="D4" s="2">
        <v>612</v>
      </c>
      <c r="E4" s="2">
        <v>5201</v>
      </c>
      <c r="F4" s="2">
        <v>5201</v>
      </c>
      <c r="G4" s="2">
        <v>5201</v>
      </c>
      <c r="I4" s="2">
        <f t="shared" si="1"/>
        <v>1.5769230769230769</v>
      </c>
      <c r="J4" s="2">
        <f t="shared" si="2"/>
        <v>1.9615384615384615</v>
      </c>
      <c r="K4" s="2">
        <f t="shared" si="3"/>
        <v>11.76923076923077</v>
      </c>
      <c r="L4" s="2">
        <f t="shared" si="4"/>
        <v>100.01923076923077</v>
      </c>
      <c r="M4" s="2">
        <f t="shared" si="5"/>
        <v>100.01923076923077</v>
      </c>
      <c r="N4" s="2">
        <f t="shared" si="6"/>
        <v>100.01923076923077</v>
      </c>
      <c r="P4" s="2">
        <v>0.4</v>
      </c>
      <c r="Q4" s="2">
        <f>AVERAGE(K2:K101)</f>
        <v>58.971346153846135</v>
      </c>
      <c r="R4" s="2">
        <f>_xlfn.STDEV.P(K2:K101)</f>
        <v>47.482799244309952</v>
      </c>
    </row>
    <row r="5" spans="1:18" x14ac:dyDescent="0.25">
      <c r="A5" s="7"/>
      <c r="B5">
        <v>153</v>
      </c>
      <c r="C5" s="2">
        <v>513</v>
      </c>
      <c r="D5" s="2">
        <v>175</v>
      </c>
      <c r="E5" s="2">
        <v>5201</v>
      </c>
      <c r="F5" s="2">
        <v>5201</v>
      </c>
      <c r="G5" s="2">
        <v>5201</v>
      </c>
      <c r="I5" s="2">
        <f t="shared" si="1"/>
        <v>2.9423076923076925</v>
      </c>
      <c r="J5" s="2">
        <f t="shared" si="2"/>
        <v>9.865384615384615</v>
      </c>
      <c r="K5" s="2">
        <f t="shared" si="3"/>
        <v>3.3653846153846154</v>
      </c>
      <c r="L5" s="2">
        <f t="shared" si="4"/>
        <v>100.01923076923077</v>
      </c>
      <c r="M5" s="2">
        <f t="shared" si="5"/>
        <v>100.01923076923077</v>
      </c>
      <c r="N5" s="2">
        <f t="shared" si="6"/>
        <v>100.01923076923077</v>
      </c>
      <c r="P5" s="2">
        <v>0.6</v>
      </c>
      <c r="Q5" s="2">
        <f>AVERAGE(L2:L101)</f>
        <v>80.8967307692307</v>
      </c>
      <c r="R5" s="2">
        <f>_xlfn.STDEV.P(L2:L101)</f>
        <v>38.326295360852171</v>
      </c>
    </row>
    <row r="6" spans="1:18" x14ac:dyDescent="0.25">
      <c r="A6" s="7"/>
      <c r="B6">
        <v>123</v>
      </c>
      <c r="C6" s="2">
        <v>99</v>
      </c>
      <c r="D6" s="2">
        <v>5201</v>
      </c>
      <c r="E6" s="2">
        <v>243</v>
      </c>
      <c r="F6" s="2">
        <v>229</v>
      </c>
      <c r="G6" s="2">
        <v>5201</v>
      </c>
      <c r="I6" s="2">
        <f t="shared" si="1"/>
        <v>2.3653846153846154</v>
      </c>
      <c r="J6" s="2">
        <f t="shared" si="2"/>
        <v>1.9038461538461537</v>
      </c>
      <c r="K6" s="2">
        <f t="shared" si="3"/>
        <v>100.01923076923077</v>
      </c>
      <c r="L6" s="2">
        <f t="shared" si="4"/>
        <v>4.6730769230769234</v>
      </c>
      <c r="M6" s="2">
        <f t="shared" si="5"/>
        <v>4.4038461538461542</v>
      </c>
      <c r="N6" s="2">
        <f t="shared" si="6"/>
        <v>100.01923076923077</v>
      </c>
      <c r="P6" s="2">
        <v>0.8</v>
      </c>
      <c r="Q6" s="2">
        <f>AVERAGE(M2:M101)</f>
        <v>84.414615384615317</v>
      </c>
      <c r="R6" s="2">
        <f>_xlfn.STDEV.P(M2:M101)</f>
        <v>35.766372437490503</v>
      </c>
    </row>
    <row r="7" spans="1:18" x14ac:dyDescent="0.25">
      <c r="A7" s="7"/>
      <c r="B7">
        <v>34</v>
      </c>
      <c r="C7" s="2">
        <v>5201</v>
      </c>
      <c r="D7" s="2">
        <v>69</v>
      </c>
      <c r="E7" s="2">
        <v>5201</v>
      </c>
      <c r="F7" s="2">
        <v>5201</v>
      </c>
      <c r="G7" s="2">
        <v>5201</v>
      </c>
      <c r="I7" s="2">
        <f t="shared" si="1"/>
        <v>0.65384615384615385</v>
      </c>
      <c r="J7" s="2">
        <f t="shared" si="2"/>
        <v>100.01923076923077</v>
      </c>
      <c r="K7" s="2">
        <f t="shared" si="3"/>
        <v>1.3269230769230769</v>
      </c>
      <c r="L7" s="2">
        <f t="shared" si="4"/>
        <v>100.01923076923077</v>
      </c>
      <c r="M7" s="2">
        <f t="shared" si="5"/>
        <v>100.01923076923077</v>
      </c>
      <c r="N7" s="2">
        <f t="shared" si="6"/>
        <v>100.01923076923077</v>
      </c>
      <c r="P7" s="2">
        <v>1</v>
      </c>
      <c r="Q7" s="2">
        <f>AVERAGE(N2:N101)</f>
        <v>91.221346153846056</v>
      </c>
      <c r="R7" s="2">
        <f>_xlfn.STDEV.P(N2:N101)</f>
        <v>27.988202488071977</v>
      </c>
    </row>
    <row r="8" spans="1:18" x14ac:dyDescent="0.25">
      <c r="A8" s="7"/>
      <c r="B8">
        <v>97</v>
      </c>
      <c r="C8" s="2">
        <v>54</v>
      </c>
      <c r="D8" s="2">
        <v>523</v>
      </c>
      <c r="E8" s="2">
        <v>5201</v>
      </c>
      <c r="F8" s="2">
        <v>5201</v>
      </c>
      <c r="G8" s="2">
        <v>5201</v>
      </c>
      <c r="I8" s="2">
        <f t="shared" si="1"/>
        <v>1.8653846153846154</v>
      </c>
      <c r="J8" s="2">
        <f t="shared" si="2"/>
        <v>1.0384615384615385</v>
      </c>
      <c r="K8" s="2">
        <f t="shared" si="3"/>
        <v>10.057692307692308</v>
      </c>
      <c r="L8" s="2">
        <f t="shared" si="4"/>
        <v>100.01923076923077</v>
      </c>
      <c r="M8" s="2">
        <f t="shared" si="5"/>
        <v>100.01923076923077</v>
      </c>
      <c r="N8" s="2">
        <f t="shared" si="6"/>
        <v>100.01923076923077</v>
      </c>
    </row>
    <row r="9" spans="1:18" x14ac:dyDescent="0.25">
      <c r="A9" s="7"/>
      <c r="B9">
        <v>210</v>
      </c>
      <c r="C9" s="2">
        <v>5201</v>
      </c>
      <c r="D9" s="2">
        <v>19</v>
      </c>
      <c r="E9" s="2">
        <v>5201</v>
      </c>
      <c r="F9" s="2">
        <v>5201</v>
      </c>
      <c r="G9" s="2">
        <v>5201</v>
      </c>
      <c r="I9" s="2">
        <f t="shared" si="1"/>
        <v>4.0384615384615383</v>
      </c>
      <c r="J9" s="2">
        <f t="shared" si="2"/>
        <v>100.01923076923077</v>
      </c>
      <c r="K9" s="2">
        <f t="shared" si="3"/>
        <v>0.36538461538461536</v>
      </c>
      <c r="L9" s="2">
        <f t="shared" si="4"/>
        <v>100.01923076923077</v>
      </c>
      <c r="M9" s="2">
        <f t="shared" si="5"/>
        <v>100.01923076923077</v>
      </c>
      <c r="N9" s="2">
        <f t="shared" si="6"/>
        <v>100.01923076923077</v>
      </c>
    </row>
    <row r="10" spans="1:18" x14ac:dyDescent="0.25">
      <c r="A10" s="7"/>
      <c r="B10">
        <v>115</v>
      </c>
      <c r="C10" s="2">
        <v>114</v>
      </c>
      <c r="D10" s="2">
        <v>342</v>
      </c>
      <c r="E10" s="2">
        <v>5201</v>
      </c>
      <c r="F10" s="2">
        <v>113</v>
      </c>
      <c r="G10" s="2">
        <v>5201</v>
      </c>
      <c r="I10" s="2">
        <f t="shared" si="1"/>
        <v>2.2115384615384617</v>
      </c>
      <c r="J10" s="2">
        <f t="shared" si="2"/>
        <v>2.1923076923076925</v>
      </c>
      <c r="K10" s="2">
        <f t="shared" si="3"/>
        <v>6.5769230769230766</v>
      </c>
      <c r="L10" s="2">
        <f t="shared" si="4"/>
        <v>100.01923076923077</v>
      </c>
      <c r="M10" s="2">
        <f t="shared" si="5"/>
        <v>2.1730769230769229</v>
      </c>
      <c r="N10" s="2">
        <f t="shared" si="6"/>
        <v>100.01923076923077</v>
      </c>
    </row>
    <row r="11" spans="1:18" x14ac:dyDescent="0.25">
      <c r="A11" s="7"/>
      <c r="B11">
        <v>179</v>
      </c>
      <c r="C11" s="2">
        <v>176</v>
      </c>
      <c r="D11" s="2">
        <v>5201</v>
      </c>
      <c r="E11" s="2">
        <v>5201</v>
      </c>
      <c r="F11" s="2">
        <v>5201</v>
      </c>
      <c r="G11" s="2">
        <v>5201</v>
      </c>
      <c r="I11" s="2">
        <f t="shared" si="1"/>
        <v>3.4423076923076925</v>
      </c>
      <c r="J11" s="2">
        <f t="shared" si="2"/>
        <v>3.3846153846153846</v>
      </c>
      <c r="K11" s="2">
        <f t="shared" si="3"/>
        <v>100.01923076923077</v>
      </c>
      <c r="L11" s="2">
        <f t="shared" si="4"/>
        <v>100.01923076923077</v>
      </c>
      <c r="M11" s="2">
        <f t="shared" si="5"/>
        <v>100.01923076923077</v>
      </c>
      <c r="N11" s="2">
        <f t="shared" si="6"/>
        <v>100.01923076923077</v>
      </c>
    </row>
    <row r="12" spans="1:18" x14ac:dyDescent="0.25">
      <c r="A12" s="7"/>
      <c r="B12">
        <v>398</v>
      </c>
      <c r="C12" s="2">
        <v>112</v>
      </c>
      <c r="D12" s="2">
        <v>61</v>
      </c>
      <c r="E12" s="2">
        <v>5201</v>
      </c>
      <c r="F12" s="2">
        <v>5201</v>
      </c>
      <c r="G12" s="2">
        <v>5201</v>
      </c>
      <c r="I12" s="2">
        <f t="shared" si="1"/>
        <v>7.6538461538461542</v>
      </c>
      <c r="J12" s="2">
        <f t="shared" si="2"/>
        <v>2.1538461538461537</v>
      </c>
      <c r="K12" s="2">
        <f t="shared" si="3"/>
        <v>1.1730769230769231</v>
      </c>
      <c r="L12" s="2">
        <f t="shared" si="4"/>
        <v>100.01923076923077</v>
      </c>
      <c r="M12" s="2">
        <f t="shared" si="5"/>
        <v>100.01923076923077</v>
      </c>
      <c r="N12" s="2">
        <f t="shared" si="6"/>
        <v>100.01923076923077</v>
      </c>
    </row>
    <row r="13" spans="1:18" x14ac:dyDescent="0.25">
      <c r="A13" s="7"/>
      <c r="B13">
        <v>114</v>
      </c>
      <c r="C13" s="2">
        <v>5201</v>
      </c>
      <c r="D13" s="2">
        <v>5201</v>
      </c>
      <c r="E13" s="2">
        <v>5201</v>
      </c>
      <c r="F13" s="2">
        <v>5201</v>
      </c>
      <c r="G13" s="2">
        <v>5201</v>
      </c>
      <c r="I13" s="2">
        <f t="shared" si="1"/>
        <v>2.1923076923076925</v>
      </c>
      <c r="J13" s="2">
        <f t="shared" si="2"/>
        <v>100.01923076923077</v>
      </c>
      <c r="K13" s="2">
        <f t="shared" si="3"/>
        <v>100.01923076923077</v>
      </c>
      <c r="L13" s="2">
        <f t="shared" si="4"/>
        <v>100.01923076923077</v>
      </c>
      <c r="M13" s="2">
        <f t="shared" si="5"/>
        <v>100.01923076923077</v>
      </c>
      <c r="N13" s="2">
        <f t="shared" si="6"/>
        <v>100.01923076923077</v>
      </c>
    </row>
    <row r="14" spans="1:18" x14ac:dyDescent="0.25">
      <c r="A14" s="7"/>
      <c r="B14">
        <v>76</v>
      </c>
      <c r="C14" s="2">
        <v>5201</v>
      </c>
      <c r="D14" s="2">
        <v>5201</v>
      </c>
      <c r="E14" s="2">
        <v>5201</v>
      </c>
      <c r="F14" s="2">
        <v>77</v>
      </c>
      <c r="G14" s="2">
        <v>5201</v>
      </c>
      <c r="I14" s="2">
        <f t="shared" si="1"/>
        <v>1.4615384615384615</v>
      </c>
      <c r="J14" s="2">
        <f t="shared" si="2"/>
        <v>100.01923076923077</v>
      </c>
      <c r="K14" s="2">
        <f t="shared" si="3"/>
        <v>100.01923076923077</v>
      </c>
      <c r="L14" s="2">
        <f t="shared" si="4"/>
        <v>100.01923076923077</v>
      </c>
      <c r="M14" s="2">
        <f t="shared" si="5"/>
        <v>1.4807692307692308</v>
      </c>
      <c r="N14" s="2">
        <f t="shared" si="6"/>
        <v>100.01923076923077</v>
      </c>
    </row>
    <row r="15" spans="1:18" x14ac:dyDescent="0.25">
      <c r="A15" s="7"/>
      <c r="B15">
        <v>117</v>
      </c>
      <c r="C15" s="2">
        <v>126</v>
      </c>
      <c r="D15" s="2">
        <v>5201</v>
      </c>
      <c r="E15" s="2">
        <v>5201</v>
      </c>
      <c r="F15" s="2">
        <v>259</v>
      </c>
      <c r="G15" s="2">
        <v>5201</v>
      </c>
      <c r="I15" s="2">
        <f t="shared" si="1"/>
        <v>2.25</v>
      </c>
      <c r="J15" s="2">
        <f t="shared" si="2"/>
        <v>2.4230769230769229</v>
      </c>
      <c r="K15" s="2">
        <f t="shared" si="3"/>
        <v>100.01923076923077</v>
      </c>
      <c r="L15" s="2">
        <f t="shared" si="4"/>
        <v>100.01923076923077</v>
      </c>
      <c r="M15" s="2">
        <f t="shared" si="5"/>
        <v>4.9807692307692308</v>
      </c>
      <c r="N15" s="2">
        <f t="shared" si="6"/>
        <v>100.01923076923077</v>
      </c>
    </row>
    <row r="16" spans="1:18" x14ac:dyDescent="0.25">
      <c r="A16" s="7"/>
      <c r="B16">
        <v>257</v>
      </c>
      <c r="C16" s="2">
        <v>439</v>
      </c>
      <c r="D16" s="2">
        <v>52</v>
      </c>
      <c r="E16" s="2">
        <v>79</v>
      </c>
      <c r="F16" s="2">
        <v>5201</v>
      </c>
      <c r="G16" s="2">
        <v>5201</v>
      </c>
      <c r="I16" s="2">
        <f t="shared" si="1"/>
        <v>4.9423076923076925</v>
      </c>
      <c r="J16" s="2">
        <f t="shared" si="2"/>
        <v>8.4423076923076916</v>
      </c>
      <c r="K16" s="2">
        <f t="shared" si="3"/>
        <v>1</v>
      </c>
      <c r="L16" s="2">
        <f t="shared" si="4"/>
        <v>1.5192307692307692</v>
      </c>
      <c r="M16" s="2">
        <f t="shared" si="5"/>
        <v>100.01923076923077</v>
      </c>
      <c r="N16" s="2">
        <f t="shared" si="6"/>
        <v>100.01923076923077</v>
      </c>
    </row>
    <row r="17" spans="1:14" x14ac:dyDescent="0.25">
      <c r="A17" s="7"/>
      <c r="B17">
        <v>329</v>
      </c>
      <c r="C17" s="2">
        <v>151</v>
      </c>
      <c r="D17" s="2">
        <v>5201</v>
      </c>
      <c r="E17" s="2">
        <v>5201</v>
      </c>
      <c r="F17" s="2">
        <v>5201</v>
      </c>
      <c r="G17" s="2">
        <v>5201</v>
      </c>
      <c r="I17" s="2">
        <f t="shared" si="1"/>
        <v>6.3269230769230766</v>
      </c>
      <c r="J17" s="2">
        <f t="shared" si="2"/>
        <v>2.9038461538461537</v>
      </c>
      <c r="K17" s="2">
        <f t="shared" si="3"/>
        <v>100.01923076923077</v>
      </c>
      <c r="L17" s="2">
        <f t="shared" si="4"/>
        <v>100.01923076923077</v>
      </c>
      <c r="M17" s="2">
        <f t="shared" si="5"/>
        <v>100.01923076923077</v>
      </c>
      <c r="N17" s="2">
        <f t="shared" si="6"/>
        <v>100.01923076923077</v>
      </c>
    </row>
    <row r="18" spans="1:14" x14ac:dyDescent="0.25">
      <c r="A18" s="7"/>
      <c r="B18">
        <v>282</v>
      </c>
      <c r="C18" s="2">
        <v>5201</v>
      </c>
      <c r="D18" s="2">
        <v>5201</v>
      </c>
      <c r="E18" s="2">
        <v>92</v>
      </c>
      <c r="F18" s="2">
        <v>5201</v>
      </c>
      <c r="G18" s="2">
        <v>5201</v>
      </c>
      <c r="I18" s="2">
        <f t="shared" si="1"/>
        <v>5.4230769230769234</v>
      </c>
      <c r="J18" s="2">
        <f t="shared" si="2"/>
        <v>100.01923076923077</v>
      </c>
      <c r="K18" s="2">
        <f t="shared" si="3"/>
        <v>100.01923076923077</v>
      </c>
      <c r="L18" s="2">
        <f t="shared" si="4"/>
        <v>1.7692307692307692</v>
      </c>
      <c r="M18" s="2">
        <f t="shared" si="5"/>
        <v>100.01923076923077</v>
      </c>
      <c r="N18" s="2">
        <f t="shared" si="6"/>
        <v>100.01923076923077</v>
      </c>
    </row>
    <row r="19" spans="1:14" x14ac:dyDescent="0.25">
      <c r="A19" s="7"/>
      <c r="B19">
        <v>333</v>
      </c>
      <c r="C19" s="2">
        <v>132</v>
      </c>
      <c r="D19" s="2">
        <v>415</v>
      </c>
      <c r="E19" s="2">
        <v>5201</v>
      </c>
      <c r="F19" s="2">
        <v>5201</v>
      </c>
      <c r="G19" s="2">
        <v>488</v>
      </c>
      <c r="I19" s="2">
        <f t="shared" si="1"/>
        <v>6.4038461538461542</v>
      </c>
      <c r="J19" s="2">
        <f t="shared" si="2"/>
        <v>2.5384615384615383</v>
      </c>
      <c r="K19" s="2">
        <f t="shared" si="3"/>
        <v>7.9807692307692308</v>
      </c>
      <c r="L19" s="2">
        <f t="shared" si="4"/>
        <v>100.01923076923077</v>
      </c>
      <c r="M19" s="2">
        <f t="shared" si="5"/>
        <v>100.01923076923077</v>
      </c>
      <c r="N19" s="2">
        <f t="shared" si="6"/>
        <v>9.384615384615385</v>
      </c>
    </row>
    <row r="20" spans="1:14" x14ac:dyDescent="0.25">
      <c r="A20" s="7"/>
      <c r="B20">
        <v>2</v>
      </c>
      <c r="C20" s="2">
        <v>429</v>
      </c>
      <c r="D20" s="2">
        <v>136</v>
      </c>
      <c r="E20" s="2">
        <v>665</v>
      </c>
      <c r="F20" s="2">
        <v>5201</v>
      </c>
      <c r="G20" s="2">
        <v>5201</v>
      </c>
      <c r="I20" s="2">
        <f t="shared" si="1"/>
        <v>3.8461538461538464E-2</v>
      </c>
      <c r="J20" s="2">
        <f t="shared" si="2"/>
        <v>8.25</v>
      </c>
      <c r="K20" s="2">
        <f t="shared" si="3"/>
        <v>2.6153846153846154</v>
      </c>
      <c r="L20" s="2">
        <f t="shared" si="4"/>
        <v>12.788461538461538</v>
      </c>
      <c r="M20" s="2">
        <f t="shared" si="5"/>
        <v>100.01923076923077</v>
      </c>
      <c r="N20" s="2">
        <f t="shared" si="6"/>
        <v>100.01923076923077</v>
      </c>
    </row>
    <row r="21" spans="1:14" x14ac:dyDescent="0.25">
      <c r="A21" s="7"/>
      <c r="B21">
        <v>262</v>
      </c>
      <c r="C21" s="2">
        <v>103</v>
      </c>
      <c r="D21" s="2">
        <v>5201</v>
      </c>
      <c r="E21" s="2">
        <v>5201</v>
      </c>
      <c r="F21" s="2">
        <v>5201</v>
      </c>
      <c r="G21" s="2">
        <v>5201</v>
      </c>
      <c r="I21" s="2">
        <f t="shared" si="1"/>
        <v>5.0384615384615383</v>
      </c>
      <c r="J21" s="2">
        <f t="shared" si="2"/>
        <v>1.9807692307692308</v>
      </c>
      <c r="K21" s="2">
        <f t="shared" si="3"/>
        <v>100.01923076923077</v>
      </c>
      <c r="L21" s="2">
        <f t="shared" si="4"/>
        <v>100.01923076923077</v>
      </c>
      <c r="M21" s="2">
        <f t="shared" si="5"/>
        <v>100.01923076923077</v>
      </c>
      <c r="N21" s="2">
        <f t="shared" si="6"/>
        <v>100.01923076923077</v>
      </c>
    </row>
    <row r="22" spans="1:14" x14ac:dyDescent="0.25">
      <c r="A22" s="7"/>
      <c r="B22">
        <v>155</v>
      </c>
      <c r="C22" s="2">
        <v>5201</v>
      </c>
      <c r="D22" s="2">
        <v>15</v>
      </c>
      <c r="E22" s="2">
        <v>5201</v>
      </c>
      <c r="F22" s="2">
        <v>5201</v>
      </c>
      <c r="G22" s="2">
        <v>5201</v>
      </c>
      <c r="I22" s="2">
        <f t="shared" si="1"/>
        <v>2.9807692307692308</v>
      </c>
      <c r="J22" s="2">
        <f t="shared" si="2"/>
        <v>100.01923076923077</v>
      </c>
      <c r="K22" s="2">
        <f t="shared" si="3"/>
        <v>0.28846153846153844</v>
      </c>
      <c r="L22" s="2">
        <f t="shared" si="4"/>
        <v>100.01923076923077</v>
      </c>
      <c r="M22" s="2">
        <f t="shared" si="5"/>
        <v>100.01923076923077</v>
      </c>
      <c r="N22" s="2">
        <f t="shared" si="6"/>
        <v>100.01923076923077</v>
      </c>
    </row>
    <row r="23" spans="1:14" x14ac:dyDescent="0.25">
      <c r="A23" s="7"/>
      <c r="B23">
        <v>8</v>
      </c>
      <c r="C23" s="2">
        <v>318</v>
      </c>
      <c r="D23" s="2">
        <v>5201</v>
      </c>
      <c r="E23" s="2">
        <v>296</v>
      </c>
      <c r="F23" s="2">
        <v>5201</v>
      </c>
      <c r="G23" s="2">
        <v>5201</v>
      </c>
      <c r="I23" s="2">
        <f t="shared" si="1"/>
        <v>0.15384615384615385</v>
      </c>
      <c r="J23" s="2">
        <f t="shared" si="2"/>
        <v>6.115384615384615</v>
      </c>
      <c r="K23" s="2">
        <f t="shared" si="3"/>
        <v>100.01923076923077</v>
      </c>
      <c r="L23" s="2">
        <f t="shared" si="4"/>
        <v>5.6923076923076925</v>
      </c>
      <c r="M23" s="2">
        <f t="shared" si="5"/>
        <v>100.01923076923077</v>
      </c>
      <c r="N23" s="2">
        <f t="shared" si="6"/>
        <v>100.01923076923077</v>
      </c>
    </row>
    <row r="24" spans="1:14" x14ac:dyDescent="0.25">
      <c r="A24" s="7"/>
      <c r="B24">
        <v>236</v>
      </c>
      <c r="C24" s="2">
        <v>6</v>
      </c>
      <c r="D24" s="2">
        <v>98</v>
      </c>
      <c r="E24" s="2">
        <v>5201</v>
      </c>
      <c r="F24" s="2">
        <v>5201</v>
      </c>
      <c r="G24" s="2">
        <v>5201</v>
      </c>
      <c r="I24" s="2">
        <f t="shared" si="1"/>
        <v>4.5384615384615383</v>
      </c>
      <c r="J24" s="2">
        <f t="shared" si="2"/>
        <v>0.11538461538461539</v>
      </c>
      <c r="K24" s="2">
        <f t="shared" si="3"/>
        <v>1.8846153846153846</v>
      </c>
      <c r="L24" s="2">
        <f t="shared" si="4"/>
        <v>100.01923076923077</v>
      </c>
      <c r="M24" s="2">
        <f t="shared" si="5"/>
        <v>100.01923076923077</v>
      </c>
      <c r="N24" s="2">
        <f t="shared" si="6"/>
        <v>100.01923076923077</v>
      </c>
    </row>
    <row r="25" spans="1:14" x14ac:dyDescent="0.25">
      <c r="A25" s="7"/>
      <c r="B25">
        <v>63</v>
      </c>
      <c r="C25" s="2">
        <v>46</v>
      </c>
      <c r="D25" s="2">
        <v>5201</v>
      </c>
      <c r="E25" s="2">
        <v>2</v>
      </c>
      <c r="F25" s="2">
        <v>5201</v>
      </c>
      <c r="G25" s="2">
        <v>5201</v>
      </c>
      <c r="I25" s="2">
        <f t="shared" si="1"/>
        <v>1.2115384615384615</v>
      </c>
      <c r="J25" s="2">
        <f t="shared" si="2"/>
        <v>0.88461538461538458</v>
      </c>
      <c r="K25" s="2">
        <f t="shared" si="3"/>
        <v>100.01923076923077</v>
      </c>
      <c r="L25" s="2">
        <f t="shared" si="4"/>
        <v>3.8461538461538464E-2</v>
      </c>
      <c r="M25" s="2">
        <f t="shared" si="5"/>
        <v>100.01923076923077</v>
      </c>
      <c r="N25" s="2">
        <f t="shared" si="6"/>
        <v>100.01923076923077</v>
      </c>
    </row>
    <row r="26" spans="1:14" x14ac:dyDescent="0.25">
      <c r="A26" s="7"/>
      <c r="B26">
        <v>271</v>
      </c>
      <c r="C26" s="2">
        <v>467</v>
      </c>
      <c r="D26" s="2">
        <v>224</v>
      </c>
      <c r="E26" s="2">
        <v>58</v>
      </c>
      <c r="F26" s="2">
        <v>5201</v>
      </c>
      <c r="G26" s="2">
        <v>5201</v>
      </c>
      <c r="I26" s="2">
        <f t="shared" si="1"/>
        <v>5.2115384615384617</v>
      </c>
      <c r="J26" s="2">
        <f t="shared" si="2"/>
        <v>8.9807692307692299</v>
      </c>
      <c r="K26" s="2">
        <f t="shared" si="3"/>
        <v>4.3076923076923075</v>
      </c>
      <c r="L26" s="2">
        <f t="shared" si="4"/>
        <v>1.1153846153846154</v>
      </c>
      <c r="M26" s="2">
        <f t="shared" si="5"/>
        <v>100.01923076923077</v>
      </c>
      <c r="N26" s="2">
        <f t="shared" si="6"/>
        <v>100.01923076923077</v>
      </c>
    </row>
    <row r="27" spans="1:14" x14ac:dyDescent="0.25">
      <c r="A27" s="7"/>
      <c r="B27">
        <v>588</v>
      </c>
      <c r="C27" s="2">
        <v>241</v>
      </c>
      <c r="D27" s="2">
        <v>5201</v>
      </c>
      <c r="E27" s="2">
        <v>5201</v>
      </c>
      <c r="F27" s="2">
        <v>5201</v>
      </c>
      <c r="G27" s="2">
        <v>5201</v>
      </c>
      <c r="I27" s="2">
        <f t="shared" si="1"/>
        <v>11.307692307692308</v>
      </c>
      <c r="J27" s="2">
        <f t="shared" si="2"/>
        <v>4.634615384615385</v>
      </c>
      <c r="K27" s="2">
        <f t="shared" si="3"/>
        <v>100.01923076923077</v>
      </c>
      <c r="L27" s="2">
        <f t="shared" si="4"/>
        <v>100.01923076923077</v>
      </c>
      <c r="M27" s="2">
        <f t="shared" si="5"/>
        <v>100.01923076923077</v>
      </c>
      <c r="N27" s="2">
        <f t="shared" si="6"/>
        <v>100.01923076923077</v>
      </c>
    </row>
    <row r="28" spans="1:14" x14ac:dyDescent="0.25">
      <c r="A28" s="7"/>
      <c r="B28">
        <v>44</v>
      </c>
      <c r="C28" s="2">
        <v>5201</v>
      </c>
      <c r="D28" s="2">
        <v>5201</v>
      </c>
      <c r="E28" s="2">
        <v>5201</v>
      </c>
      <c r="F28" s="2">
        <v>280</v>
      </c>
      <c r="G28" s="2">
        <v>5201</v>
      </c>
      <c r="I28" s="2">
        <f t="shared" si="1"/>
        <v>0.84615384615384615</v>
      </c>
      <c r="J28" s="2">
        <f t="shared" si="2"/>
        <v>100.01923076923077</v>
      </c>
      <c r="K28" s="2">
        <f t="shared" si="3"/>
        <v>100.01923076923077</v>
      </c>
      <c r="L28" s="2">
        <f t="shared" si="4"/>
        <v>100.01923076923077</v>
      </c>
      <c r="M28" s="2">
        <f t="shared" si="5"/>
        <v>5.384615384615385</v>
      </c>
      <c r="N28" s="2">
        <f t="shared" si="6"/>
        <v>100.01923076923077</v>
      </c>
    </row>
    <row r="29" spans="1:14" x14ac:dyDescent="0.25">
      <c r="A29" s="7"/>
      <c r="B29">
        <v>200</v>
      </c>
      <c r="C29" s="2">
        <v>353</v>
      </c>
      <c r="D29" s="2">
        <v>160</v>
      </c>
      <c r="E29" s="2">
        <v>5201</v>
      </c>
      <c r="F29" s="2">
        <v>5201</v>
      </c>
      <c r="G29" s="2">
        <v>5201</v>
      </c>
      <c r="I29" s="2">
        <f t="shared" si="1"/>
        <v>3.8461538461538463</v>
      </c>
      <c r="J29" s="2">
        <f t="shared" si="2"/>
        <v>6.7884615384615383</v>
      </c>
      <c r="K29" s="2">
        <f t="shared" si="3"/>
        <v>3.0769230769230771</v>
      </c>
      <c r="L29" s="2">
        <f t="shared" si="4"/>
        <v>100.01923076923077</v>
      </c>
      <c r="M29" s="2">
        <f t="shared" si="5"/>
        <v>100.01923076923077</v>
      </c>
      <c r="N29" s="2">
        <f t="shared" si="6"/>
        <v>100.01923076923077</v>
      </c>
    </row>
    <row r="30" spans="1:14" x14ac:dyDescent="0.25">
      <c r="A30" s="7"/>
      <c r="B30">
        <v>104</v>
      </c>
      <c r="C30" s="2">
        <v>14</v>
      </c>
      <c r="D30" s="2">
        <v>5201</v>
      </c>
      <c r="E30" s="2">
        <v>5201</v>
      </c>
      <c r="F30" s="2">
        <v>5201</v>
      </c>
      <c r="G30" s="2">
        <v>5201</v>
      </c>
      <c r="I30" s="2">
        <f t="shared" si="1"/>
        <v>2</v>
      </c>
      <c r="J30" s="2">
        <f t="shared" si="2"/>
        <v>0.26923076923076922</v>
      </c>
      <c r="K30" s="2">
        <f t="shared" si="3"/>
        <v>100.01923076923077</v>
      </c>
      <c r="L30" s="2">
        <f t="shared" si="4"/>
        <v>100.01923076923077</v>
      </c>
      <c r="M30" s="2">
        <f t="shared" si="5"/>
        <v>100.01923076923077</v>
      </c>
      <c r="N30" s="2">
        <f t="shared" si="6"/>
        <v>100.01923076923077</v>
      </c>
    </row>
    <row r="31" spans="1:14" x14ac:dyDescent="0.25">
      <c r="A31" s="7"/>
      <c r="B31">
        <v>274</v>
      </c>
      <c r="C31" s="2">
        <v>26</v>
      </c>
      <c r="D31" s="2">
        <v>5201</v>
      </c>
      <c r="E31" s="2">
        <v>5201</v>
      </c>
      <c r="F31" s="2">
        <v>5201</v>
      </c>
      <c r="G31" s="2">
        <v>5201</v>
      </c>
      <c r="I31" s="2">
        <f t="shared" si="1"/>
        <v>5.2692307692307692</v>
      </c>
      <c r="J31" s="2">
        <f t="shared" si="2"/>
        <v>0.5</v>
      </c>
      <c r="K31" s="2">
        <f t="shared" si="3"/>
        <v>100.01923076923077</v>
      </c>
      <c r="L31" s="2">
        <f t="shared" si="4"/>
        <v>100.01923076923077</v>
      </c>
      <c r="M31" s="2">
        <f t="shared" si="5"/>
        <v>100.01923076923077</v>
      </c>
      <c r="N31" s="2">
        <f t="shared" si="6"/>
        <v>100.01923076923077</v>
      </c>
    </row>
    <row r="32" spans="1:14" x14ac:dyDescent="0.25">
      <c r="A32" s="7"/>
      <c r="B32">
        <v>105</v>
      </c>
      <c r="C32" s="2">
        <v>5201</v>
      </c>
      <c r="D32" s="2">
        <v>5201</v>
      </c>
      <c r="E32" s="2">
        <v>5201</v>
      </c>
      <c r="F32" s="2">
        <v>5201</v>
      </c>
      <c r="G32" s="2">
        <v>5201</v>
      </c>
      <c r="I32" s="2">
        <f t="shared" si="1"/>
        <v>2.0192307692307692</v>
      </c>
      <c r="J32" s="2">
        <f t="shared" si="2"/>
        <v>100.01923076923077</v>
      </c>
      <c r="K32" s="2">
        <f t="shared" si="3"/>
        <v>100.01923076923077</v>
      </c>
      <c r="L32" s="2">
        <f t="shared" si="4"/>
        <v>100.01923076923077</v>
      </c>
      <c r="M32" s="2">
        <f t="shared" si="5"/>
        <v>100.01923076923077</v>
      </c>
      <c r="N32" s="2">
        <f t="shared" si="6"/>
        <v>100.01923076923077</v>
      </c>
    </row>
    <row r="33" spans="1:14" x14ac:dyDescent="0.25">
      <c r="A33" s="7"/>
      <c r="B33">
        <v>324</v>
      </c>
      <c r="C33" s="2">
        <v>237</v>
      </c>
      <c r="D33" s="2">
        <v>681</v>
      </c>
      <c r="E33" s="2">
        <v>5201</v>
      </c>
      <c r="F33" s="2">
        <v>5201</v>
      </c>
      <c r="G33" s="2">
        <v>5201</v>
      </c>
      <c r="I33" s="2">
        <f t="shared" si="1"/>
        <v>6.2307692307692308</v>
      </c>
      <c r="J33" s="2">
        <f t="shared" si="2"/>
        <v>4.5576923076923075</v>
      </c>
      <c r="K33" s="2">
        <f t="shared" si="3"/>
        <v>13.096153846153847</v>
      </c>
      <c r="L33" s="2">
        <f t="shared" si="4"/>
        <v>100.01923076923077</v>
      </c>
      <c r="M33" s="2">
        <f t="shared" si="5"/>
        <v>100.01923076923077</v>
      </c>
      <c r="N33" s="2">
        <f t="shared" si="6"/>
        <v>100.01923076923077</v>
      </c>
    </row>
    <row r="34" spans="1:14" x14ac:dyDescent="0.25">
      <c r="A34" s="7"/>
      <c r="B34">
        <v>124</v>
      </c>
      <c r="C34" s="2">
        <v>889</v>
      </c>
      <c r="D34" s="2">
        <v>4</v>
      </c>
      <c r="E34" s="2">
        <v>5201</v>
      </c>
      <c r="F34" s="2">
        <v>5201</v>
      </c>
      <c r="G34" s="2">
        <v>5201</v>
      </c>
      <c r="I34" s="2">
        <f t="shared" si="1"/>
        <v>2.3846153846153846</v>
      </c>
      <c r="J34" s="2">
        <f t="shared" si="2"/>
        <v>17.096153846153847</v>
      </c>
      <c r="K34" s="2">
        <f t="shared" si="3"/>
        <v>7.6923076923076927E-2</v>
      </c>
      <c r="L34" s="2">
        <f t="shared" si="4"/>
        <v>100.01923076923077</v>
      </c>
      <c r="M34" s="2">
        <f t="shared" si="5"/>
        <v>100.01923076923077</v>
      </c>
      <c r="N34" s="2">
        <f t="shared" si="6"/>
        <v>100.01923076923077</v>
      </c>
    </row>
    <row r="35" spans="1:14" x14ac:dyDescent="0.25">
      <c r="A35" s="7"/>
      <c r="B35">
        <v>201</v>
      </c>
      <c r="C35" s="2">
        <v>163</v>
      </c>
      <c r="D35" s="2">
        <v>336</v>
      </c>
      <c r="E35" s="2">
        <v>99</v>
      </c>
      <c r="F35" s="2">
        <v>5201</v>
      </c>
      <c r="G35" s="2">
        <v>5201</v>
      </c>
      <c r="I35" s="2">
        <f t="shared" si="1"/>
        <v>3.8653846153846154</v>
      </c>
      <c r="J35" s="2">
        <f t="shared" ref="J35:J66" si="7">C35/52</f>
        <v>3.1346153846153846</v>
      </c>
      <c r="K35" s="2">
        <f t="shared" ref="K35:K66" si="8">D35/52</f>
        <v>6.4615384615384617</v>
      </c>
      <c r="L35" s="2">
        <f t="shared" ref="L35:L66" si="9">E35/52</f>
        <v>1.9038461538461537</v>
      </c>
      <c r="M35" s="2">
        <f t="shared" ref="M35:M66" si="10">F35/52</f>
        <v>100.01923076923077</v>
      </c>
      <c r="N35" s="2">
        <f t="shared" ref="N35:N66" si="11">G35/52</f>
        <v>100.01923076923077</v>
      </c>
    </row>
    <row r="36" spans="1:14" x14ac:dyDescent="0.25">
      <c r="A36" s="7"/>
      <c r="B36">
        <v>175</v>
      </c>
      <c r="C36" s="2">
        <v>901</v>
      </c>
      <c r="D36" s="2">
        <v>1133</v>
      </c>
      <c r="E36" s="2">
        <v>5201</v>
      </c>
      <c r="F36" s="2">
        <v>5201</v>
      </c>
      <c r="G36" s="2">
        <v>5201</v>
      </c>
      <c r="I36" s="2">
        <f t="shared" si="1"/>
        <v>3.3653846153846154</v>
      </c>
      <c r="J36" s="2">
        <f t="shared" si="7"/>
        <v>17.326923076923077</v>
      </c>
      <c r="K36" s="2">
        <f t="shared" si="8"/>
        <v>21.78846153846154</v>
      </c>
      <c r="L36" s="2">
        <f t="shared" si="9"/>
        <v>100.01923076923077</v>
      </c>
      <c r="M36" s="2">
        <f t="shared" si="10"/>
        <v>100.01923076923077</v>
      </c>
      <c r="N36" s="2">
        <f t="shared" si="11"/>
        <v>100.01923076923077</v>
      </c>
    </row>
    <row r="37" spans="1:14" x14ac:dyDescent="0.25">
      <c r="A37" s="7"/>
      <c r="B37">
        <v>261</v>
      </c>
      <c r="C37" s="2">
        <v>1451</v>
      </c>
      <c r="D37" s="2">
        <v>1756</v>
      </c>
      <c r="E37" s="2">
        <v>42</v>
      </c>
      <c r="F37" s="2">
        <v>5201</v>
      </c>
      <c r="G37" s="2">
        <v>5201</v>
      </c>
      <c r="I37" s="2">
        <f t="shared" si="1"/>
        <v>5.0192307692307692</v>
      </c>
      <c r="J37" s="2">
        <f t="shared" si="7"/>
        <v>27.903846153846153</v>
      </c>
      <c r="K37" s="2">
        <f t="shared" si="8"/>
        <v>33.769230769230766</v>
      </c>
      <c r="L37" s="2">
        <f t="shared" si="9"/>
        <v>0.80769230769230771</v>
      </c>
      <c r="M37" s="2">
        <f t="shared" si="10"/>
        <v>100.01923076923077</v>
      </c>
      <c r="N37" s="2">
        <f t="shared" si="11"/>
        <v>100.01923076923077</v>
      </c>
    </row>
    <row r="38" spans="1:14" x14ac:dyDescent="0.25">
      <c r="A38" s="7"/>
      <c r="B38">
        <v>223</v>
      </c>
      <c r="C38" s="2">
        <v>759</v>
      </c>
      <c r="D38" s="2">
        <v>5201</v>
      </c>
      <c r="E38" s="2">
        <v>12</v>
      </c>
      <c r="F38" s="2">
        <v>5201</v>
      </c>
      <c r="G38" s="2">
        <v>5201</v>
      </c>
      <c r="I38" s="2">
        <f t="shared" si="1"/>
        <v>4.2884615384615383</v>
      </c>
      <c r="J38" s="2">
        <f t="shared" si="7"/>
        <v>14.596153846153847</v>
      </c>
      <c r="K38" s="2">
        <f t="shared" si="8"/>
        <v>100.01923076923077</v>
      </c>
      <c r="L38" s="2">
        <f t="shared" si="9"/>
        <v>0.23076923076923078</v>
      </c>
      <c r="M38" s="2">
        <f t="shared" si="10"/>
        <v>100.01923076923077</v>
      </c>
      <c r="N38" s="2">
        <f t="shared" si="11"/>
        <v>100.01923076923077</v>
      </c>
    </row>
    <row r="39" spans="1:14" x14ac:dyDescent="0.25">
      <c r="A39" s="7"/>
      <c r="B39">
        <v>27</v>
      </c>
      <c r="C39" s="2">
        <v>405</v>
      </c>
      <c r="D39" s="2">
        <v>5201</v>
      </c>
      <c r="E39" s="2">
        <v>5201</v>
      </c>
      <c r="F39" s="2">
        <v>5201</v>
      </c>
      <c r="G39" s="2">
        <v>5201</v>
      </c>
      <c r="I39" s="2">
        <f t="shared" si="1"/>
        <v>0.51923076923076927</v>
      </c>
      <c r="J39" s="2">
        <f t="shared" si="7"/>
        <v>7.7884615384615383</v>
      </c>
      <c r="K39" s="2">
        <f t="shared" si="8"/>
        <v>100.01923076923077</v>
      </c>
      <c r="L39" s="2">
        <f t="shared" si="9"/>
        <v>100.01923076923077</v>
      </c>
      <c r="M39" s="2">
        <f t="shared" si="10"/>
        <v>100.01923076923077</v>
      </c>
      <c r="N39" s="2">
        <f t="shared" si="11"/>
        <v>100.01923076923077</v>
      </c>
    </row>
    <row r="40" spans="1:14" x14ac:dyDescent="0.25">
      <c r="A40" s="7"/>
      <c r="B40">
        <v>290</v>
      </c>
      <c r="C40" s="2">
        <v>27</v>
      </c>
      <c r="D40" s="2">
        <v>5201</v>
      </c>
      <c r="E40" s="2">
        <v>5201</v>
      </c>
      <c r="F40" s="2">
        <v>5201</v>
      </c>
      <c r="G40" s="2">
        <v>230</v>
      </c>
      <c r="I40" s="2">
        <f t="shared" si="1"/>
        <v>5.5769230769230766</v>
      </c>
      <c r="J40" s="2">
        <f t="shared" si="7"/>
        <v>0.51923076923076927</v>
      </c>
      <c r="K40" s="2">
        <f t="shared" si="8"/>
        <v>100.01923076923077</v>
      </c>
      <c r="L40" s="2">
        <f t="shared" si="9"/>
        <v>100.01923076923077</v>
      </c>
      <c r="M40" s="2">
        <f t="shared" si="10"/>
        <v>100.01923076923077</v>
      </c>
      <c r="N40" s="2">
        <f t="shared" si="11"/>
        <v>4.4230769230769234</v>
      </c>
    </row>
    <row r="41" spans="1:14" x14ac:dyDescent="0.25">
      <c r="A41" s="7"/>
      <c r="B41">
        <v>137</v>
      </c>
      <c r="C41" s="2">
        <v>733</v>
      </c>
      <c r="D41" s="2">
        <v>5201</v>
      </c>
      <c r="E41" s="2">
        <v>5201</v>
      </c>
      <c r="F41" s="2">
        <v>5201</v>
      </c>
      <c r="G41" s="2">
        <v>5201</v>
      </c>
      <c r="I41" s="2">
        <f t="shared" si="1"/>
        <v>2.6346153846153846</v>
      </c>
      <c r="J41" s="2">
        <f t="shared" si="7"/>
        <v>14.096153846153847</v>
      </c>
      <c r="K41" s="2">
        <f t="shared" si="8"/>
        <v>100.01923076923077</v>
      </c>
      <c r="L41" s="2">
        <f t="shared" si="9"/>
        <v>100.01923076923077</v>
      </c>
      <c r="M41" s="2">
        <f t="shared" si="10"/>
        <v>100.01923076923077</v>
      </c>
      <c r="N41" s="2">
        <f t="shared" si="11"/>
        <v>100.01923076923077</v>
      </c>
    </row>
    <row r="42" spans="1:14" x14ac:dyDescent="0.25">
      <c r="A42" s="7"/>
      <c r="B42">
        <v>421</v>
      </c>
      <c r="C42" s="2">
        <v>199</v>
      </c>
      <c r="D42" s="2">
        <v>5201</v>
      </c>
      <c r="E42" s="2">
        <v>5201</v>
      </c>
      <c r="F42" s="2">
        <v>5201</v>
      </c>
      <c r="G42" s="2">
        <v>83</v>
      </c>
      <c r="I42" s="2">
        <f t="shared" si="1"/>
        <v>8.0961538461538467</v>
      </c>
      <c r="J42" s="2">
        <f t="shared" si="7"/>
        <v>3.8269230769230771</v>
      </c>
      <c r="K42" s="2">
        <f t="shared" si="8"/>
        <v>100.01923076923077</v>
      </c>
      <c r="L42" s="2">
        <f t="shared" si="9"/>
        <v>100.01923076923077</v>
      </c>
      <c r="M42" s="2">
        <f t="shared" si="10"/>
        <v>100.01923076923077</v>
      </c>
      <c r="N42" s="2">
        <f t="shared" si="11"/>
        <v>1.5961538461538463</v>
      </c>
    </row>
    <row r="43" spans="1:14" x14ac:dyDescent="0.25">
      <c r="A43" s="7"/>
      <c r="B43">
        <v>36</v>
      </c>
      <c r="C43" s="2">
        <v>24</v>
      </c>
      <c r="D43" s="2">
        <v>123</v>
      </c>
      <c r="E43" s="2">
        <v>5201</v>
      </c>
      <c r="F43" s="2">
        <v>5201</v>
      </c>
      <c r="G43" s="2">
        <v>5201</v>
      </c>
      <c r="I43" s="2">
        <f t="shared" si="1"/>
        <v>0.69230769230769229</v>
      </c>
      <c r="J43" s="2">
        <f t="shared" si="7"/>
        <v>0.46153846153846156</v>
      </c>
      <c r="K43" s="2">
        <f t="shared" si="8"/>
        <v>2.3653846153846154</v>
      </c>
      <c r="L43" s="2">
        <f t="shared" si="9"/>
        <v>100.01923076923077</v>
      </c>
      <c r="M43" s="2">
        <f t="shared" si="10"/>
        <v>100.01923076923077</v>
      </c>
      <c r="N43" s="2">
        <f t="shared" si="11"/>
        <v>100.01923076923077</v>
      </c>
    </row>
    <row r="44" spans="1:14" x14ac:dyDescent="0.25">
      <c r="A44" s="7"/>
      <c r="B44">
        <v>115</v>
      </c>
      <c r="C44" s="2">
        <v>355</v>
      </c>
      <c r="D44" s="2">
        <v>6</v>
      </c>
      <c r="E44" s="2">
        <v>138</v>
      </c>
      <c r="F44" s="2">
        <v>5201</v>
      </c>
      <c r="G44" s="2">
        <v>5201</v>
      </c>
      <c r="I44" s="2">
        <f t="shared" si="1"/>
        <v>2.2115384615384617</v>
      </c>
      <c r="J44" s="2">
        <f t="shared" si="7"/>
        <v>6.8269230769230766</v>
      </c>
      <c r="K44" s="2">
        <f t="shared" si="8"/>
        <v>0.11538461538461539</v>
      </c>
      <c r="L44" s="2">
        <f t="shared" si="9"/>
        <v>2.6538461538461537</v>
      </c>
      <c r="M44" s="2">
        <f t="shared" si="10"/>
        <v>100.01923076923077</v>
      </c>
      <c r="N44" s="2">
        <f t="shared" si="11"/>
        <v>100.01923076923077</v>
      </c>
    </row>
    <row r="45" spans="1:14" x14ac:dyDescent="0.25">
      <c r="A45" s="7"/>
      <c r="B45">
        <v>511</v>
      </c>
      <c r="C45" s="2">
        <v>11</v>
      </c>
      <c r="D45" s="2">
        <v>50</v>
      </c>
      <c r="E45" s="2">
        <v>5201</v>
      </c>
      <c r="F45" s="2">
        <v>16</v>
      </c>
      <c r="G45" s="2">
        <v>5201</v>
      </c>
      <c r="I45" s="2">
        <f t="shared" si="1"/>
        <v>9.8269230769230766</v>
      </c>
      <c r="J45" s="2">
        <f t="shared" si="7"/>
        <v>0.21153846153846154</v>
      </c>
      <c r="K45" s="2">
        <f t="shared" si="8"/>
        <v>0.96153846153846156</v>
      </c>
      <c r="L45" s="2">
        <f t="shared" si="9"/>
        <v>100.01923076923077</v>
      </c>
      <c r="M45" s="2">
        <f t="shared" si="10"/>
        <v>0.30769230769230771</v>
      </c>
      <c r="N45" s="2">
        <f t="shared" si="11"/>
        <v>100.01923076923077</v>
      </c>
    </row>
    <row r="46" spans="1:14" x14ac:dyDescent="0.25">
      <c r="A46" s="7"/>
      <c r="B46">
        <v>293</v>
      </c>
      <c r="C46" s="2">
        <v>5201</v>
      </c>
      <c r="D46" s="2">
        <v>51</v>
      </c>
      <c r="E46" s="2">
        <v>5201</v>
      </c>
      <c r="F46" s="2">
        <v>5201</v>
      </c>
      <c r="G46" s="2">
        <v>5201</v>
      </c>
      <c r="I46" s="2">
        <f t="shared" si="1"/>
        <v>5.634615384615385</v>
      </c>
      <c r="J46" s="2">
        <f t="shared" si="7"/>
        <v>100.01923076923077</v>
      </c>
      <c r="K46" s="2">
        <f t="shared" si="8"/>
        <v>0.98076923076923073</v>
      </c>
      <c r="L46" s="2">
        <f t="shared" si="9"/>
        <v>100.01923076923077</v>
      </c>
      <c r="M46" s="2">
        <f t="shared" si="10"/>
        <v>100.01923076923077</v>
      </c>
      <c r="N46" s="2">
        <f t="shared" si="11"/>
        <v>100.01923076923077</v>
      </c>
    </row>
    <row r="47" spans="1:14" x14ac:dyDescent="0.25">
      <c r="A47" s="7"/>
      <c r="B47">
        <v>370</v>
      </c>
      <c r="C47" s="2">
        <v>239</v>
      </c>
      <c r="D47" s="2">
        <v>5201</v>
      </c>
      <c r="E47" s="2">
        <v>5201</v>
      </c>
      <c r="F47" s="2">
        <v>5201</v>
      </c>
      <c r="G47" s="2">
        <v>5201</v>
      </c>
      <c r="I47" s="2">
        <f t="shared" si="1"/>
        <v>7.115384615384615</v>
      </c>
      <c r="J47" s="2">
        <f t="shared" si="7"/>
        <v>4.5961538461538458</v>
      </c>
      <c r="K47" s="2">
        <f t="shared" si="8"/>
        <v>100.01923076923077</v>
      </c>
      <c r="L47" s="2">
        <f t="shared" si="9"/>
        <v>100.01923076923077</v>
      </c>
      <c r="M47" s="2">
        <f t="shared" si="10"/>
        <v>100.01923076923077</v>
      </c>
      <c r="N47" s="2">
        <f t="shared" si="11"/>
        <v>100.01923076923077</v>
      </c>
    </row>
    <row r="48" spans="1:14" x14ac:dyDescent="0.25">
      <c r="A48" s="7"/>
      <c r="B48">
        <v>347</v>
      </c>
      <c r="C48" s="2">
        <v>123</v>
      </c>
      <c r="D48" s="2">
        <v>113</v>
      </c>
      <c r="E48" s="2">
        <v>5201</v>
      </c>
      <c r="F48" s="2">
        <v>5201</v>
      </c>
      <c r="G48" s="2">
        <v>2</v>
      </c>
      <c r="I48" s="2">
        <f t="shared" si="1"/>
        <v>6.6730769230769234</v>
      </c>
      <c r="J48" s="2">
        <f t="shared" si="7"/>
        <v>2.3653846153846154</v>
      </c>
      <c r="K48" s="2">
        <f t="shared" si="8"/>
        <v>2.1730769230769229</v>
      </c>
      <c r="L48" s="2">
        <f t="shared" si="9"/>
        <v>100.01923076923077</v>
      </c>
      <c r="M48" s="2">
        <f t="shared" si="10"/>
        <v>100.01923076923077</v>
      </c>
      <c r="N48" s="2">
        <f t="shared" si="11"/>
        <v>3.8461538461538464E-2</v>
      </c>
    </row>
    <row r="49" spans="1:14" x14ac:dyDescent="0.25">
      <c r="A49" s="7"/>
      <c r="B49">
        <v>491</v>
      </c>
      <c r="C49" s="2">
        <v>479</v>
      </c>
      <c r="D49" s="2">
        <v>754</v>
      </c>
      <c r="E49" s="2">
        <v>5201</v>
      </c>
      <c r="F49" s="2">
        <v>5201</v>
      </c>
      <c r="G49" s="2">
        <v>5201</v>
      </c>
      <c r="I49" s="2">
        <f t="shared" si="1"/>
        <v>9.4423076923076916</v>
      </c>
      <c r="J49" s="2">
        <f t="shared" si="7"/>
        <v>9.2115384615384617</v>
      </c>
      <c r="K49" s="2">
        <f t="shared" si="8"/>
        <v>14.5</v>
      </c>
      <c r="L49" s="2">
        <f t="shared" si="9"/>
        <v>100.01923076923077</v>
      </c>
      <c r="M49" s="2">
        <f t="shared" si="10"/>
        <v>100.01923076923077</v>
      </c>
      <c r="N49" s="2">
        <f t="shared" si="11"/>
        <v>100.01923076923077</v>
      </c>
    </row>
    <row r="50" spans="1:14" x14ac:dyDescent="0.25">
      <c r="A50" s="7"/>
      <c r="B50">
        <v>3</v>
      </c>
      <c r="C50" s="2">
        <v>323</v>
      </c>
      <c r="D50" s="2">
        <v>5201</v>
      </c>
      <c r="E50" s="2">
        <v>5201</v>
      </c>
      <c r="F50" s="2">
        <v>5201</v>
      </c>
      <c r="G50" s="2">
        <v>5201</v>
      </c>
      <c r="I50" s="2">
        <f t="shared" si="1"/>
        <v>5.7692307692307696E-2</v>
      </c>
      <c r="J50" s="2">
        <f t="shared" si="7"/>
        <v>6.2115384615384617</v>
      </c>
      <c r="K50" s="2">
        <f t="shared" si="8"/>
        <v>100.01923076923077</v>
      </c>
      <c r="L50" s="2">
        <f t="shared" si="9"/>
        <v>100.01923076923077</v>
      </c>
      <c r="M50" s="2">
        <f t="shared" si="10"/>
        <v>100.01923076923077</v>
      </c>
      <c r="N50" s="2">
        <f t="shared" si="11"/>
        <v>100.01923076923077</v>
      </c>
    </row>
    <row r="51" spans="1:14" x14ac:dyDescent="0.25">
      <c r="A51" s="7"/>
      <c r="B51">
        <v>83</v>
      </c>
      <c r="C51" s="2">
        <v>18</v>
      </c>
      <c r="D51" s="2">
        <v>33</v>
      </c>
      <c r="E51" s="2">
        <v>5201</v>
      </c>
      <c r="F51" s="2">
        <v>5201</v>
      </c>
      <c r="G51" s="2">
        <v>5201</v>
      </c>
      <c r="I51" s="2">
        <f t="shared" si="1"/>
        <v>1.5961538461538463</v>
      </c>
      <c r="J51" s="2">
        <f t="shared" si="7"/>
        <v>0.34615384615384615</v>
      </c>
      <c r="K51" s="2">
        <f t="shared" si="8"/>
        <v>0.63461538461538458</v>
      </c>
      <c r="L51" s="2">
        <f t="shared" si="9"/>
        <v>100.01923076923077</v>
      </c>
      <c r="M51" s="2">
        <f t="shared" si="10"/>
        <v>100.01923076923077</v>
      </c>
      <c r="N51" s="2">
        <f t="shared" si="11"/>
        <v>100.01923076923077</v>
      </c>
    </row>
    <row r="52" spans="1:14" x14ac:dyDescent="0.25">
      <c r="A52" s="7"/>
      <c r="B52">
        <v>209</v>
      </c>
      <c r="C52" s="2">
        <v>261</v>
      </c>
      <c r="D52" s="2">
        <v>5201</v>
      </c>
      <c r="E52" s="2">
        <v>5201</v>
      </c>
      <c r="F52" s="2">
        <v>5201</v>
      </c>
      <c r="G52" s="2">
        <v>5201</v>
      </c>
      <c r="I52" s="2">
        <f t="shared" si="1"/>
        <v>4.0192307692307692</v>
      </c>
      <c r="J52" s="2">
        <f t="shared" si="7"/>
        <v>5.0192307692307692</v>
      </c>
      <c r="K52" s="2">
        <f t="shared" si="8"/>
        <v>100.01923076923077</v>
      </c>
      <c r="L52" s="2">
        <f t="shared" si="9"/>
        <v>100.01923076923077</v>
      </c>
      <c r="M52" s="2">
        <f t="shared" si="10"/>
        <v>100.01923076923077</v>
      </c>
      <c r="N52" s="2">
        <f t="shared" si="11"/>
        <v>100.01923076923077</v>
      </c>
    </row>
    <row r="53" spans="1:14" x14ac:dyDescent="0.25">
      <c r="A53" s="7"/>
      <c r="B53">
        <v>76</v>
      </c>
      <c r="C53" s="2">
        <v>18</v>
      </c>
      <c r="D53" s="2">
        <v>5201</v>
      </c>
      <c r="E53" s="2">
        <v>11</v>
      </c>
      <c r="F53" s="2">
        <v>5201</v>
      </c>
      <c r="G53" s="2">
        <v>5201</v>
      </c>
      <c r="I53" s="2">
        <f t="shared" si="1"/>
        <v>1.4615384615384615</v>
      </c>
      <c r="J53" s="2">
        <f t="shared" si="7"/>
        <v>0.34615384615384615</v>
      </c>
      <c r="K53" s="2">
        <f t="shared" si="8"/>
        <v>100.01923076923077</v>
      </c>
      <c r="L53" s="2">
        <f t="shared" si="9"/>
        <v>0.21153846153846154</v>
      </c>
      <c r="M53" s="2">
        <f t="shared" si="10"/>
        <v>100.01923076923077</v>
      </c>
      <c r="N53" s="2">
        <f t="shared" si="11"/>
        <v>100.01923076923077</v>
      </c>
    </row>
    <row r="54" spans="1:14" x14ac:dyDescent="0.25">
      <c r="A54" s="7"/>
      <c r="B54">
        <v>9</v>
      </c>
      <c r="C54" s="2">
        <v>122</v>
      </c>
      <c r="D54" s="2">
        <v>2</v>
      </c>
      <c r="E54" s="2">
        <v>5201</v>
      </c>
      <c r="F54" s="2">
        <v>5201</v>
      </c>
      <c r="G54" s="2">
        <v>5201</v>
      </c>
      <c r="I54" s="2">
        <f t="shared" si="1"/>
        <v>0.17307692307692307</v>
      </c>
      <c r="J54" s="2">
        <f t="shared" si="7"/>
        <v>2.3461538461538463</v>
      </c>
      <c r="K54" s="2">
        <f t="shared" si="8"/>
        <v>3.8461538461538464E-2</v>
      </c>
      <c r="L54" s="2">
        <f t="shared" si="9"/>
        <v>100.01923076923077</v>
      </c>
      <c r="M54" s="2">
        <f t="shared" si="10"/>
        <v>100.01923076923077</v>
      </c>
      <c r="N54" s="2">
        <f t="shared" si="11"/>
        <v>100.01923076923077</v>
      </c>
    </row>
    <row r="55" spans="1:14" x14ac:dyDescent="0.25">
      <c r="A55" s="7"/>
      <c r="B55">
        <v>180</v>
      </c>
      <c r="C55" s="2">
        <v>731</v>
      </c>
      <c r="D55" s="2">
        <v>5201</v>
      </c>
      <c r="E55" s="2">
        <v>5201</v>
      </c>
      <c r="F55" s="2">
        <v>5201</v>
      </c>
      <c r="G55" s="2">
        <v>5201</v>
      </c>
      <c r="I55" s="2">
        <f t="shared" si="1"/>
        <v>3.4615384615384617</v>
      </c>
      <c r="J55" s="2">
        <f t="shared" si="7"/>
        <v>14.057692307692308</v>
      </c>
      <c r="K55" s="2">
        <f t="shared" si="8"/>
        <v>100.01923076923077</v>
      </c>
      <c r="L55" s="2">
        <f t="shared" si="9"/>
        <v>100.01923076923077</v>
      </c>
      <c r="M55" s="2">
        <f t="shared" si="10"/>
        <v>100.01923076923077</v>
      </c>
      <c r="N55" s="2">
        <f t="shared" si="11"/>
        <v>100.01923076923077</v>
      </c>
    </row>
    <row r="56" spans="1:14" x14ac:dyDescent="0.25">
      <c r="A56" s="7"/>
      <c r="B56">
        <v>1147</v>
      </c>
      <c r="C56" s="2">
        <v>191</v>
      </c>
      <c r="D56" s="2">
        <v>5201</v>
      </c>
      <c r="E56" s="2">
        <v>5201</v>
      </c>
      <c r="F56" s="2">
        <v>5201</v>
      </c>
      <c r="G56" s="2">
        <v>5201</v>
      </c>
      <c r="I56" s="2">
        <f t="shared" si="1"/>
        <v>22.057692307692307</v>
      </c>
      <c r="J56" s="2">
        <f t="shared" si="7"/>
        <v>3.6730769230769229</v>
      </c>
      <c r="K56" s="2">
        <f t="shared" si="8"/>
        <v>100.01923076923077</v>
      </c>
      <c r="L56" s="2">
        <f t="shared" si="9"/>
        <v>100.01923076923077</v>
      </c>
      <c r="M56" s="2">
        <f t="shared" si="10"/>
        <v>100.01923076923077</v>
      </c>
      <c r="N56" s="2">
        <f t="shared" si="11"/>
        <v>100.01923076923077</v>
      </c>
    </row>
    <row r="57" spans="1:14" x14ac:dyDescent="0.25">
      <c r="A57" s="7"/>
      <c r="B57">
        <v>66</v>
      </c>
      <c r="C57" s="2">
        <v>547</v>
      </c>
      <c r="D57" s="2">
        <v>5201</v>
      </c>
      <c r="E57" s="2">
        <v>5201</v>
      </c>
      <c r="F57" s="2">
        <v>5201</v>
      </c>
      <c r="G57" s="2">
        <v>5201</v>
      </c>
      <c r="I57" s="2">
        <f t="shared" si="1"/>
        <v>1.2692307692307692</v>
      </c>
      <c r="J57" s="2">
        <f t="shared" si="7"/>
        <v>10.51923076923077</v>
      </c>
      <c r="K57" s="2">
        <f t="shared" si="8"/>
        <v>100.01923076923077</v>
      </c>
      <c r="L57" s="2">
        <f t="shared" si="9"/>
        <v>100.01923076923077</v>
      </c>
      <c r="M57" s="2">
        <f t="shared" si="10"/>
        <v>100.01923076923077</v>
      </c>
      <c r="N57" s="2">
        <f t="shared" si="11"/>
        <v>100.01923076923077</v>
      </c>
    </row>
    <row r="58" spans="1:14" x14ac:dyDescent="0.25">
      <c r="A58" s="7"/>
      <c r="B58">
        <v>65</v>
      </c>
      <c r="C58" s="2">
        <v>15</v>
      </c>
      <c r="D58" s="2">
        <v>5201</v>
      </c>
      <c r="E58" s="2">
        <v>601</v>
      </c>
      <c r="F58" s="2">
        <v>5201</v>
      </c>
      <c r="G58" s="2">
        <v>5201</v>
      </c>
      <c r="I58" s="2">
        <f t="shared" si="1"/>
        <v>1.25</v>
      </c>
      <c r="J58" s="2">
        <f t="shared" si="7"/>
        <v>0.28846153846153844</v>
      </c>
      <c r="K58" s="2">
        <f t="shared" si="8"/>
        <v>100.01923076923077</v>
      </c>
      <c r="L58" s="2">
        <f t="shared" si="9"/>
        <v>11.557692307692308</v>
      </c>
      <c r="M58" s="2">
        <f t="shared" si="10"/>
        <v>100.01923076923077</v>
      </c>
      <c r="N58" s="2">
        <f t="shared" si="11"/>
        <v>100.01923076923077</v>
      </c>
    </row>
    <row r="59" spans="1:14" x14ac:dyDescent="0.25">
      <c r="A59" s="7"/>
      <c r="B59">
        <v>114</v>
      </c>
      <c r="C59" s="2">
        <v>196</v>
      </c>
      <c r="D59" s="2">
        <v>10</v>
      </c>
      <c r="E59" s="2">
        <v>5201</v>
      </c>
      <c r="F59" s="2">
        <v>28</v>
      </c>
      <c r="G59" s="2">
        <v>5201</v>
      </c>
      <c r="I59" s="2">
        <f t="shared" si="1"/>
        <v>2.1923076923076925</v>
      </c>
      <c r="J59" s="2">
        <f t="shared" si="7"/>
        <v>3.7692307692307692</v>
      </c>
      <c r="K59" s="2">
        <f t="shared" si="8"/>
        <v>0.19230769230769232</v>
      </c>
      <c r="L59" s="2">
        <f t="shared" si="9"/>
        <v>100.01923076923077</v>
      </c>
      <c r="M59" s="2">
        <f t="shared" si="10"/>
        <v>0.53846153846153844</v>
      </c>
      <c r="N59" s="2">
        <f t="shared" si="11"/>
        <v>100.01923076923077</v>
      </c>
    </row>
    <row r="60" spans="1:14" x14ac:dyDescent="0.25">
      <c r="A60" s="7"/>
      <c r="B60">
        <v>471</v>
      </c>
      <c r="C60" s="2">
        <v>41</v>
      </c>
      <c r="D60" s="2">
        <v>107</v>
      </c>
      <c r="E60" s="2">
        <v>5201</v>
      </c>
      <c r="F60" s="2">
        <v>5201</v>
      </c>
      <c r="G60" s="2">
        <v>5201</v>
      </c>
      <c r="I60" s="2">
        <f t="shared" si="1"/>
        <v>9.0576923076923084</v>
      </c>
      <c r="J60" s="2">
        <f t="shared" si="7"/>
        <v>0.78846153846153844</v>
      </c>
      <c r="K60" s="2">
        <f t="shared" si="8"/>
        <v>2.0576923076923075</v>
      </c>
      <c r="L60" s="2">
        <f t="shared" si="9"/>
        <v>100.01923076923077</v>
      </c>
      <c r="M60" s="2">
        <f t="shared" si="10"/>
        <v>100.01923076923077</v>
      </c>
      <c r="N60" s="2">
        <f t="shared" si="11"/>
        <v>100.01923076923077</v>
      </c>
    </row>
    <row r="61" spans="1:14" x14ac:dyDescent="0.25">
      <c r="A61" s="7"/>
      <c r="B61">
        <v>96</v>
      </c>
      <c r="C61" s="2">
        <v>59</v>
      </c>
      <c r="D61" s="2">
        <v>5201</v>
      </c>
      <c r="E61" s="2">
        <v>5201</v>
      </c>
      <c r="F61" s="2">
        <v>5201</v>
      </c>
      <c r="G61" s="2">
        <v>5201</v>
      </c>
      <c r="I61" s="2">
        <f t="shared" si="1"/>
        <v>1.8461538461538463</v>
      </c>
      <c r="J61" s="2">
        <f t="shared" si="7"/>
        <v>1.1346153846153846</v>
      </c>
      <c r="K61" s="2">
        <f t="shared" si="8"/>
        <v>100.01923076923077</v>
      </c>
      <c r="L61" s="2">
        <f t="shared" si="9"/>
        <v>100.01923076923077</v>
      </c>
      <c r="M61" s="2">
        <f t="shared" si="10"/>
        <v>100.01923076923077</v>
      </c>
      <c r="N61" s="2">
        <f t="shared" si="11"/>
        <v>100.01923076923077</v>
      </c>
    </row>
    <row r="62" spans="1:14" x14ac:dyDescent="0.25">
      <c r="A62" s="7"/>
      <c r="B62">
        <v>236</v>
      </c>
      <c r="C62" s="2">
        <v>330</v>
      </c>
      <c r="D62" s="2">
        <v>5201</v>
      </c>
      <c r="E62" s="2">
        <v>41</v>
      </c>
      <c r="F62" s="2">
        <v>67</v>
      </c>
      <c r="G62" s="2">
        <v>5201</v>
      </c>
      <c r="I62" s="2">
        <f t="shared" si="1"/>
        <v>4.5384615384615383</v>
      </c>
      <c r="J62" s="2">
        <f t="shared" si="7"/>
        <v>6.3461538461538458</v>
      </c>
      <c r="K62" s="2">
        <f t="shared" si="8"/>
        <v>100.01923076923077</v>
      </c>
      <c r="L62" s="2">
        <f t="shared" si="9"/>
        <v>0.78846153846153844</v>
      </c>
      <c r="M62" s="2">
        <f t="shared" si="10"/>
        <v>1.2884615384615385</v>
      </c>
      <c r="N62" s="2">
        <f t="shared" si="11"/>
        <v>100.01923076923077</v>
      </c>
    </row>
    <row r="63" spans="1:14" x14ac:dyDescent="0.25">
      <c r="A63" s="7"/>
      <c r="B63">
        <v>633</v>
      </c>
      <c r="C63" s="2">
        <v>479</v>
      </c>
      <c r="D63" s="2">
        <v>5201</v>
      </c>
      <c r="E63" s="2">
        <v>5201</v>
      </c>
      <c r="F63" s="2">
        <v>5201</v>
      </c>
      <c r="G63" s="2">
        <v>31</v>
      </c>
      <c r="I63" s="2">
        <f t="shared" si="1"/>
        <v>12.173076923076923</v>
      </c>
      <c r="J63" s="2">
        <f t="shared" si="7"/>
        <v>9.2115384615384617</v>
      </c>
      <c r="K63" s="2">
        <f t="shared" si="8"/>
        <v>100.01923076923077</v>
      </c>
      <c r="L63" s="2">
        <f t="shared" si="9"/>
        <v>100.01923076923077</v>
      </c>
      <c r="M63" s="2">
        <f t="shared" si="10"/>
        <v>100.01923076923077</v>
      </c>
      <c r="N63" s="2">
        <f t="shared" si="11"/>
        <v>0.59615384615384615</v>
      </c>
    </row>
    <row r="64" spans="1:14" x14ac:dyDescent="0.25">
      <c r="A64" s="7"/>
      <c r="B64">
        <v>335</v>
      </c>
      <c r="C64" s="2">
        <v>228</v>
      </c>
      <c r="D64" s="2">
        <v>5201</v>
      </c>
      <c r="E64" s="2">
        <v>5201</v>
      </c>
      <c r="F64" s="2">
        <v>5201</v>
      </c>
      <c r="G64" s="2">
        <v>5201</v>
      </c>
      <c r="I64" s="2">
        <f t="shared" si="1"/>
        <v>6.4423076923076925</v>
      </c>
      <c r="J64" s="2">
        <f t="shared" si="7"/>
        <v>4.384615384615385</v>
      </c>
      <c r="K64" s="2">
        <f t="shared" si="8"/>
        <v>100.01923076923077</v>
      </c>
      <c r="L64" s="2">
        <f t="shared" si="9"/>
        <v>100.01923076923077</v>
      </c>
      <c r="M64" s="2">
        <f t="shared" si="10"/>
        <v>100.01923076923077</v>
      </c>
      <c r="N64" s="2">
        <f t="shared" si="11"/>
        <v>100.01923076923077</v>
      </c>
    </row>
    <row r="65" spans="1:14" x14ac:dyDescent="0.25">
      <c r="A65" s="7"/>
      <c r="B65">
        <v>36</v>
      </c>
      <c r="C65" s="2">
        <v>925</v>
      </c>
      <c r="D65" s="2">
        <v>37</v>
      </c>
      <c r="E65" s="2">
        <v>5201</v>
      </c>
      <c r="F65" s="2">
        <v>5201</v>
      </c>
      <c r="G65" s="2">
        <v>48</v>
      </c>
      <c r="I65" s="2">
        <f t="shared" si="1"/>
        <v>0.69230769230769229</v>
      </c>
      <c r="J65" s="2">
        <f t="shared" si="7"/>
        <v>17.78846153846154</v>
      </c>
      <c r="K65" s="2">
        <f t="shared" si="8"/>
        <v>0.71153846153846156</v>
      </c>
      <c r="L65" s="2">
        <f t="shared" si="9"/>
        <v>100.01923076923077</v>
      </c>
      <c r="M65" s="2">
        <f t="shared" si="10"/>
        <v>100.01923076923077</v>
      </c>
      <c r="N65" s="2">
        <f t="shared" si="11"/>
        <v>0.92307692307692313</v>
      </c>
    </row>
    <row r="66" spans="1:14" x14ac:dyDescent="0.25">
      <c r="A66" s="7"/>
      <c r="B66">
        <v>178</v>
      </c>
      <c r="C66" s="2">
        <v>5201</v>
      </c>
      <c r="D66" s="2">
        <v>5201</v>
      </c>
      <c r="E66" s="2">
        <v>5201</v>
      </c>
      <c r="F66" s="2">
        <v>5201</v>
      </c>
      <c r="G66" s="2">
        <v>5201</v>
      </c>
      <c r="I66" s="2">
        <f t="shared" si="1"/>
        <v>3.4230769230769229</v>
      </c>
      <c r="J66" s="2">
        <f t="shared" si="7"/>
        <v>100.01923076923077</v>
      </c>
      <c r="K66" s="2">
        <f t="shared" si="8"/>
        <v>100.01923076923077</v>
      </c>
      <c r="L66" s="2">
        <f t="shared" si="9"/>
        <v>100.01923076923077</v>
      </c>
      <c r="M66" s="2">
        <f t="shared" si="10"/>
        <v>100.01923076923077</v>
      </c>
      <c r="N66" s="2">
        <f t="shared" si="11"/>
        <v>100.01923076923077</v>
      </c>
    </row>
    <row r="67" spans="1:14" x14ac:dyDescent="0.25">
      <c r="A67" s="7"/>
      <c r="B67">
        <v>186</v>
      </c>
      <c r="C67" s="2">
        <v>5201</v>
      </c>
      <c r="D67" s="2">
        <v>18</v>
      </c>
      <c r="E67" s="2">
        <v>5201</v>
      </c>
      <c r="F67" s="2">
        <v>245</v>
      </c>
      <c r="G67" s="2">
        <v>5201</v>
      </c>
      <c r="I67" s="2">
        <f t="shared" ref="I67:I101" si="12">B67/52</f>
        <v>3.5769230769230771</v>
      </c>
      <c r="J67" s="2">
        <f t="shared" ref="J67:J101" si="13">C67/52</f>
        <v>100.01923076923077</v>
      </c>
      <c r="K67" s="2">
        <f t="shared" ref="K67:K101" si="14">D67/52</f>
        <v>0.34615384615384615</v>
      </c>
      <c r="L67" s="2">
        <f t="shared" ref="L67:L101" si="15">E67/52</f>
        <v>100.01923076923077</v>
      </c>
      <c r="M67" s="2">
        <f t="shared" ref="M67:M101" si="16">F67/52</f>
        <v>4.7115384615384617</v>
      </c>
      <c r="N67" s="2">
        <f t="shared" ref="N67:N101" si="17">G67/52</f>
        <v>100.01923076923077</v>
      </c>
    </row>
    <row r="68" spans="1:14" x14ac:dyDescent="0.25">
      <c r="A68" s="7"/>
      <c r="B68">
        <v>317</v>
      </c>
      <c r="C68" s="2">
        <v>5201</v>
      </c>
      <c r="D68" s="2">
        <v>1132</v>
      </c>
      <c r="E68" s="2">
        <v>289</v>
      </c>
      <c r="F68" s="2">
        <v>5201</v>
      </c>
      <c r="G68" s="2">
        <v>5201</v>
      </c>
      <c r="I68" s="2">
        <f t="shared" si="12"/>
        <v>6.0961538461538458</v>
      </c>
      <c r="J68" s="2">
        <f t="shared" si="13"/>
        <v>100.01923076923077</v>
      </c>
      <c r="K68" s="2">
        <f t="shared" si="14"/>
        <v>21.76923076923077</v>
      </c>
      <c r="L68" s="2">
        <f t="shared" si="15"/>
        <v>5.5576923076923075</v>
      </c>
      <c r="M68" s="2">
        <f t="shared" si="16"/>
        <v>100.01923076923077</v>
      </c>
      <c r="N68" s="2">
        <f t="shared" si="17"/>
        <v>100.01923076923077</v>
      </c>
    </row>
    <row r="69" spans="1:14" x14ac:dyDescent="0.25">
      <c r="A69" s="7"/>
      <c r="B69">
        <v>38</v>
      </c>
      <c r="C69" s="2">
        <v>405</v>
      </c>
      <c r="D69" s="2">
        <v>5201</v>
      </c>
      <c r="E69" s="2">
        <v>5201</v>
      </c>
      <c r="F69" s="2">
        <v>5201</v>
      </c>
      <c r="G69" s="2">
        <v>22</v>
      </c>
      <c r="I69" s="2">
        <f t="shared" si="12"/>
        <v>0.73076923076923073</v>
      </c>
      <c r="J69" s="2">
        <f t="shared" si="13"/>
        <v>7.7884615384615383</v>
      </c>
      <c r="K69" s="2">
        <f t="shared" si="14"/>
        <v>100.01923076923077</v>
      </c>
      <c r="L69" s="2">
        <f t="shared" si="15"/>
        <v>100.01923076923077</v>
      </c>
      <c r="M69" s="2">
        <f t="shared" si="16"/>
        <v>100.01923076923077</v>
      </c>
      <c r="N69" s="2">
        <f t="shared" si="17"/>
        <v>0.42307692307692307</v>
      </c>
    </row>
    <row r="70" spans="1:14" x14ac:dyDescent="0.25">
      <c r="A70" s="7"/>
      <c r="B70">
        <v>102</v>
      </c>
      <c r="C70" s="2">
        <v>5201</v>
      </c>
      <c r="D70" s="2">
        <v>5201</v>
      </c>
      <c r="E70" s="2">
        <v>5201</v>
      </c>
      <c r="F70" s="2">
        <v>5201</v>
      </c>
      <c r="G70" s="2">
        <v>5201</v>
      </c>
      <c r="I70" s="2">
        <f t="shared" si="12"/>
        <v>1.9615384615384615</v>
      </c>
      <c r="J70" s="2">
        <f t="shared" si="13"/>
        <v>100.01923076923077</v>
      </c>
      <c r="K70" s="2">
        <f t="shared" si="14"/>
        <v>100.01923076923077</v>
      </c>
      <c r="L70" s="2">
        <f t="shared" si="15"/>
        <v>100.01923076923077</v>
      </c>
      <c r="M70" s="2">
        <f t="shared" si="16"/>
        <v>100.01923076923077</v>
      </c>
      <c r="N70" s="2">
        <f t="shared" si="17"/>
        <v>100.01923076923077</v>
      </c>
    </row>
    <row r="71" spans="1:14" x14ac:dyDescent="0.25">
      <c r="A71" s="7"/>
      <c r="B71">
        <v>168</v>
      </c>
      <c r="C71" s="2">
        <v>717</v>
      </c>
      <c r="D71" s="2">
        <v>5201</v>
      </c>
      <c r="E71" s="2">
        <v>5201</v>
      </c>
      <c r="F71" s="2">
        <v>5201</v>
      </c>
      <c r="G71" s="2">
        <v>5201</v>
      </c>
      <c r="I71" s="2">
        <f t="shared" si="12"/>
        <v>3.2307692307692308</v>
      </c>
      <c r="J71" s="2">
        <f t="shared" si="13"/>
        <v>13.788461538461538</v>
      </c>
      <c r="K71" s="2">
        <f t="shared" si="14"/>
        <v>100.01923076923077</v>
      </c>
      <c r="L71" s="2">
        <f t="shared" si="15"/>
        <v>100.01923076923077</v>
      </c>
      <c r="M71" s="2">
        <f t="shared" si="16"/>
        <v>100.01923076923077</v>
      </c>
      <c r="N71" s="2">
        <f t="shared" si="17"/>
        <v>100.01923076923077</v>
      </c>
    </row>
    <row r="72" spans="1:14" x14ac:dyDescent="0.25">
      <c r="A72" s="7"/>
      <c r="B72">
        <v>309</v>
      </c>
      <c r="C72" s="2">
        <v>5201</v>
      </c>
      <c r="D72" s="2">
        <v>13</v>
      </c>
      <c r="E72" s="2">
        <v>5201</v>
      </c>
      <c r="F72" s="2">
        <v>5201</v>
      </c>
      <c r="G72" s="2">
        <v>5201</v>
      </c>
      <c r="I72" s="2">
        <f t="shared" si="12"/>
        <v>5.9423076923076925</v>
      </c>
      <c r="J72" s="2">
        <f t="shared" si="13"/>
        <v>100.01923076923077</v>
      </c>
      <c r="K72" s="2">
        <f t="shared" si="14"/>
        <v>0.25</v>
      </c>
      <c r="L72" s="2">
        <f t="shared" si="15"/>
        <v>100.01923076923077</v>
      </c>
      <c r="M72" s="2">
        <f t="shared" si="16"/>
        <v>100.01923076923077</v>
      </c>
      <c r="N72" s="2">
        <f t="shared" si="17"/>
        <v>100.01923076923077</v>
      </c>
    </row>
    <row r="73" spans="1:14" x14ac:dyDescent="0.25">
      <c r="A73" s="7"/>
      <c r="B73">
        <v>235</v>
      </c>
      <c r="C73" s="2">
        <v>585</v>
      </c>
      <c r="D73" s="2">
        <v>5201</v>
      </c>
      <c r="E73" s="2">
        <v>5201</v>
      </c>
      <c r="F73" s="2">
        <v>5201</v>
      </c>
      <c r="G73" s="2">
        <v>5201</v>
      </c>
      <c r="I73" s="2">
        <f t="shared" si="12"/>
        <v>4.5192307692307692</v>
      </c>
      <c r="J73" s="2">
        <f t="shared" si="13"/>
        <v>11.25</v>
      </c>
      <c r="K73" s="2">
        <f t="shared" si="14"/>
        <v>100.01923076923077</v>
      </c>
      <c r="L73" s="2">
        <f t="shared" si="15"/>
        <v>100.01923076923077</v>
      </c>
      <c r="M73" s="2">
        <f t="shared" si="16"/>
        <v>100.01923076923077</v>
      </c>
      <c r="N73" s="2">
        <f t="shared" si="17"/>
        <v>100.01923076923077</v>
      </c>
    </row>
    <row r="74" spans="1:14" x14ac:dyDescent="0.25">
      <c r="A74" s="7"/>
      <c r="B74">
        <v>31</v>
      </c>
      <c r="C74" s="2">
        <v>56</v>
      </c>
      <c r="D74" s="2">
        <v>87</v>
      </c>
      <c r="E74" s="2">
        <v>5201</v>
      </c>
      <c r="F74" s="2">
        <v>13</v>
      </c>
      <c r="G74" s="2">
        <v>5201</v>
      </c>
      <c r="I74" s="2">
        <f t="shared" si="12"/>
        <v>0.59615384615384615</v>
      </c>
      <c r="J74" s="2">
        <f t="shared" si="13"/>
        <v>1.0769230769230769</v>
      </c>
      <c r="K74" s="2">
        <f t="shared" si="14"/>
        <v>1.6730769230769231</v>
      </c>
      <c r="L74" s="2">
        <f t="shared" si="15"/>
        <v>100.01923076923077</v>
      </c>
      <c r="M74" s="2">
        <f t="shared" si="16"/>
        <v>0.25</v>
      </c>
      <c r="N74" s="2">
        <f t="shared" si="17"/>
        <v>100.01923076923077</v>
      </c>
    </row>
    <row r="75" spans="1:14" x14ac:dyDescent="0.25">
      <c r="A75" s="7"/>
      <c r="B75">
        <v>282</v>
      </c>
      <c r="C75" s="2">
        <v>622</v>
      </c>
      <c r="D75" s="2">
        <v>5201</v>
      </c>
      <c r="E75" s="2">
        <v>5201</v>
      </c>
      <c r="F75" s="2">
        <v>5201</v>
      </c>
      <c r="G75" s="2">
        <v>5201</v>
      </c>
      <c r="I75" s="2">
        <f t="shared" si="12"/>
        <v>5.4230769230769234</v>
      </c>
      <c r="J75" s="2">
        <f t="shared" si="13"/>
        <v>11.961538461538462</v>
      </c>
      <c r="K75" s="2">
        <f t="shared" si="14"/>
        <v>100.01923076923077</v>
      </c>
      <c r="L75" s="2">
        <f t="shared" si="15"/>
        <v>100.01923076923077</v>
      </c>
      <c r="M75" s="2">
        <f t="shared" si="16"/>
        <v>100.01923076923077</v>
      </c>
      <c r="N75" s="2">
        <f t="shared" si="17"/>
        <v>100.01923076923077</v>
      </c>
    </row>
    <row r="76" spans="1:14" x14ac:dyDescent="0.25">
      <c r="A76" s="7"/>
      <c r="B76">
        <v>299</v>
      </c>
      <c r="C76" s="2">
        <v>278</v>
      </c>
      <c r="D76" s="2">
        <v>5201</v>
      </c>
      <c r="E76" s="2">
        <v>5201</v>
      </c>
      <c r="F76" s="2">
        <v>9</v>
      </c>
      <c r="G76" s="2">
        <v>5201</v>
      </c>
      <c r="I76" s="2">
        <f t="shared" si="12"/>
        <v>5.75</v>
      </c>
      <c r="J76" s="2">
        <f t="shared" si="13"/>
        <v>5.3461538461538458</v>
      </c>
      <c r="K76" s="2">
        <f t="shared" si="14"/>
        <v>100.01923076923077</v>
      </c>
      <c r="L76" s="2">
        <f t="shared" si="15"/>
        <v>100.01923076923077</v>
      </c>
      <c r="M76" s="2">
        <f t="shared" si="16"/>
        <v>0.17307692307692307</v>
      </c>
      <c r="N76" s="2">
        <f t="shared" si="17"/>
        <v>100.01923076923077</v>
      </c>
    </row>
    <row r="77" spans="1:14" x14ac:dyDescent="0.25">
      <c r="A77" s="7"/>
      <c r="B77">
        <v>117</v>
      </c>
      <c r="C77" s="2">
        <v>395</v>
      </c>
      <c r="D77" s="2">
        <v>5201</v>
      </c>
      <c r="E77" s="2">
        <v>5201</v>
      </c>
      <c r="F77" s="2">
        <v>5201</v>
      </c>
      <c r="G77" s="2">
        <v>5201</v>
      </c>
      <c r="I77" s="2">
        <f t="shared" si="12"/>
        <v>2.25</v>
      </c>
      <c r="J77" s="2">
        <f t="shared" si="13"/>
        <v>7.5961538461538458</v>
      </c>
      <c r="K77" s="2">
        <f t="shared" si="14"/>
        <v>100.01923076923077</v>
      </c>
      <c r="L77" s="2">
        <f t="shared" si="15"/>
        <v>100.01923076923077</v>
      </c>
      <c r="M77" s="2">
        <f t="shared" si="16"/>
        <v>100.01923076923077</v>
      </c>
      <c r="N77" s="2">
        <f t="shared" si="17"/>
        <v>100.01923076923077</v>
      </c>
    </row>
    <row r="78" spans="1:14" x14ac:dyDescent="0.25">
      <c r="A78" s="7"/>
      <c r="B78">
        <v>384</v>
      </c>
      <c r="C78" s="2">
        <v>5201</v>
      </c>
      <c r="D78" s="2">
        <v>79</v>
      </c>
      <c r="E78" s="2">
        <v>5201</v>
      </c>
      <c r="F78" s="2">
        <v>5201</v>
      </c>
      <c r="G78" s="2">
        <v>5201</v>
      </c>
      <c r="I78" s="2">
        <f t="shared" si="12"/>
        <v>7.384615384615385</v>
      </c>
      <c r="J78" s="2">
        <f t="shared" si="13"/>
        <v>100.01923076923077</v>
      </c>
      <c r="K78" s="2">
        <f t="shared" si="14"/>
        <v>1.5192307692307692</v>
      </c>
      <c r="L78" s="2">
        <f t="shared" si="15"/>
        <v>100.01923076923077</v>
      </c>
      <c r="M78" s="2">
        <f t="shared" si="16"/>
        <v>100.01923076923077</v>
      </c>
      <c r="N78" s="2">
        <f t="shared" si="17"/>
        <v>100.01923076923077</v>
      </c>
    </row>
    <row r="79" spans="1:14" x14ac:dyDescent="0.25">
      <c r="A79" s="7"/>
      <c r="B79">
        <v>119</v>
      </c>
      <c r="C79" s="2">
        <v>366</v>
      </c>
      <c r="D79" s="2">
        <v>5201</v>
      </c>
      <c r="E79" s="2">
        <v>5201</v>
      </c>
      <c r="F79" s="2">
        <v>5201</v>
      </c>
      <c r="G79" s="2">
        <v>119</v>
      </c>
      <c r="I79" s="2">
        <f t="shared" si="12"/>
        <v>2.2884615384615383</v>
      </c>
      <c r="J79" s="2">
        <f t="shared" si="13"/>
        <v>7.0384615384615383</v>
      </c>
      <c r="K79" s="2">
        <f t="shared" si="14"/>
        <v>100.01923076923077</v>
      </c>
      <c r="L79" s="2">
        <f t="shared" si="15"/>
        <v>100.01923076923077</v>
      </c>
      <c r="M79" s="2">
        <f t="shared" si="16"/>
        <v>100.01923076923077</v>
      </c>
      <c r="N79" s="2">
        <f t="shared" si="17"/>
        <v>2.2884615384615383</v>
      </c>
    </row>
    <row r="80" spans="1:14" x14ac:dyDescent="0.25">
      <c r="A80" s="7"/>
      <c r="B80">
        <v>503</v>
      </c>
      <c r="C80" s="2">
        <v>5201</v>
      </c>
      <c r="D80" s="2">
        <v>114</v>
      </c>
      <c r="E80" s="2">
        <v>5201</v>
      </c>
      <c r="F80" s="2">
        <v>15</v>
      </c>
      <c r="G80" s="2">
        <v>5201</v>
      </c>
      <c r="I80" s="2">
        <f t="shared" si="12"/>
        <v>9.6730769230769234</v>
      </c>
      <c r="J80" s="2">
        <f t="shared" si="13"/>
        <v>100.01923076923077</v>
      </c>
      <c r="K80" s="2">
        <f t="shared" si="14"/>
        <v>2.1923076923076925</v>
      </c>
      <c r="L80" s="2">
        <f t="shared" si="15"/>
        <v>100.01923076923077</v>
      </c>
      <c r="M80" s="2">
        <f t="shared" si="16"/>
        <v>0.28846153846153844</v>
      </c>
      <c r="N80" s="2">
        <f t="shared" si="17"/>
        <v>100.01923076923077</v>
      </c>
    </row>
    <row r="81" spans="1:14" x14ac:dyDescent="0.25">
      <c r="A81" s="7"/>
      <c r="B81">
        <v>381</v>
      </c>
      <c r="C81" s="2">
        <v>273</v>
      </c>
      <c r="D81" s="2">
        <v>394</v>
      </c>
      <c r="E81" s="2">
        <v>5201</v>
      </c>
      <c r="F81" s="2">
        <v>5201</v>
      </c>
      <c r="G81" s="2">
        <v>5201</v>
      </c>
      <c r="I81" s="2">
        <f t="shared" si="12"/>
        <v>7.3269230769230766</v>
      </c>
      <c r="J81" s="2">
        <f t="shared" si="13"/>
        <v>5.25</v>
      </c>
      <c r="K81" s="2">
        <f t="shared" si="14"/>
        <v>7.5769230769230766</v>
      </c>
      <c r="L81" s="2">
        <f t="shared" si="15"/>
        <v>100.01923076923077</v>
      </c>
      <c r="M81" s="2">
        <f t="shared" si="16"/>
        <v>100.01923076923077</v>
      </c>
      <c r="N81" s="2">
        <f t="shared" si="17"/>
        <v>100.01923076923077</v>
      </c>
    </row>
    <row r="82" spans="1:14" x14ac:dyDescent="0.25">
      <c r="A82" s="7"/>
      <c r="B82">
        <v>128</v>
      </c>
      <c r="C82" s="2">
        <v>202</v>
      </c>
      <c r="D82" s="2">
        <v>5201</v>
      </c>
      <c r="E82" s="2">
        <v>5201</v>
      </c>
      <c r="F82" s="2">
        <v>5201</v>
      </c>
      <c r="G82" s="2">
        <v>5201</v>
      </c>
      <c r="I82" s="2">
        <f t="shared" si="12"/>
        <v>2.4615384615384617</v>
      </c>
      <c r="J82" s="2">
        <f t="shared" si="13"/>
        <v>3.8846153846153846</v>
      </c>
      <c r="K82" s="2">
        <f t="shared" si="14"/>
        <v>100.01923076923077</v>
      </c>
      <c r="L82" s="2">
        <f t="shared" si="15"/>
        <v>100.01923076923077</v>
      </c>
      <c r="M82" s="2">
        <f t="shared" si="16"/>
        <v>100.01923076923077</v>
      </c>
      <c r="N82" s="2">
        <f t="shared" si="17"/>
        <v>100.01923076923077</v>
      </c>
    </row>
    <row r="83" spans="1:14" x14ac:dyDescent="0.25">
      <c r="A83" s="7"/>
      <c r="B83">
        <v>340</v>
      </c>
      <c r="C83" s="2">
        <v>848</v>
      </c>
      <c r="D83" s="2">
        <v>94</v>
      </c>
      <c r="E83" s="2">
        <v>5201</v>
      </c>
      <c r="F83" s="2">
        <v>5201</v>
      </c>
      <c r="G83" s="2">
        <v>5201</v>
      </c>
      <c r="I83" s="2">
        <f t="shared" si="12"/>
        <v>6.5384615384615383</v>
      </c>
      <c r="J83" s="2">
        <f t="shared" si="13"/>
        <v>16.307692307692307</v>
      </c>
      <c r="K83" s="2">
        <f t="shared" si="14"/>
        <v>1.8076923076923077</v>
      </c>
      <c r="L83" s="2">
        <f t="shared" si="15"/>
        <v>100.01923076923077</v>
      </c>
      <c r="M83" s="2">
        <f t="shared" si="16"/>
        <v>100.01923076923077</v>
      </c>
      <c r="N83" s="2">
        <f t="shared" si="17"/>
        <v>100.01923076923077</v>
      </c>
    </row>
    <row r="84" spans="1:14" x14ac:dyDescent="0.25">
      <c r="A84" s="7"/>
      <c r="B84">
        <v>320</v>
      </c>
      <c r="C84" s="2">
        <v>5201</v>
      </c>
      <c r="D84" s="2">
        <v>5201</v>
      </c>
      <c r="E84" s="2">
        <v>5201</v>
      </c>
      <c r="F84" s="2">
        <v>5201</v>
      </c>
      <c r="G84" s="2">
        <v>5201</v>
      </c>
      <c r="I84" s="2">
        <f t="shared" si="12"/>
        <v>6.1538461538461542</v>
      </c>
      <c r="J84" s="2">
        <f t="shared" si="13"/>
        <v>100.01923076923077</v>
      </c>
      <c r="K84" s="2">
        <f t="shared" si="14"/>
        <v>100.01923076923077</v>
      </c>
      <c r="L84" s="2">
        <f t="shared" si="15"/>
        <v>100.01923076923077</v>
      </c>
      <c r="M84" s="2">
        <f t="shared" si="16"/>
        <v>100.01923076923077</v>
      </c>
      <c r="N84" s="2">
        <f t="shared" si="17"/>
        <v>100.01923076923077</v>
      </c>
    </row>
    <row r="85" spans="1:14" x14ac:dyDescent="0.25">
      <c r="A85" s="7"/>
      <c r="B85">
        <v>363</v>
      </c>
      <c r="C85" s="2">
        <v>1004</v>
      </c>
      <c r="D85" s="2">
        <v>37</v>
      </c>
      <c r="E85" s="2">
        <v>1119</v>
      </c>
      <c r="F85" s="2">
        <v>5201</v>
      </c>
      <c r="G85" s="2">
        <v>37</v>
      </c>
      <c r="I85" s="2">
        <f t="shared" si="12"/>
        <v>6.9807692307692308</v>
      </c>
      <c r="J85" s="2">
        <f t="shared" si="13"/>
        <v>19.307692307692307</v>
      </c>
      <c r="K85" s="2">
        <f t="shared" si="14"/>
        <v>0.71153846153846156</v>
      </c>
      <c r="L85" s="2">
        <f t="shared" si="15"/>
        <v>21.51923076923077</v>
      </c>
      <c r="M85" s="2">
        <f t="shared" si="16"/>
        <v>100.01923076923077</v>
      </c>
      <c r="N85" s="2">
        <f t="shared" si="17"/>
        <v>0.71153846153846156</v>
      </c>
    </row>
    <row r="86" spans="1:14" x14ac:dyDescent="0.25">
      <c r="A86" s="7"/>
      <c r="B86">
        <v>364</v>
      </c>
      <c r="C86" s="2">
        <v>19</v>
      </c>
      <c r="D86" s="2">
        <v>10</v>
      </c>
      <c r="E86" s="2">
        <v>5201</v>
      </c>
      <c r="F86" s="2">
        <v>5201</v>
      </c>
      <c r="G86" s="2">
        <v>5201</v>
      </c>
      <c r="I86" s="2">
        <f t="shared" si="12"/>
        <v>7</v>
      </c>
      <c r="J86" s="2">
        <f t="shared" si="13"/>
        <v>0.36538461538461536</v>
      </c>
      <c r="K86" s="2">
        <f t="shared" si="14"/>
        <v>0.19230769230769232</v>
      </c>
      <c r="L86" s="2">
        <f t="shared" si="15"/>
        <v>100.01923076923077</v>
      </c>
      <c r="M86" s="2">
        <f t="shared" si="16"/>
        <v>100.01923076923077</v>
      </c>
      <c r="N86" s="2">
        <f t="shared" si="17"/>
        <v>100.01923076923077</v>
      </c>
    </row>
    <row r="87" spans="1:14" x14ac:dyDescent="0.25">
      <c r="A87" s="7"/>
      <c r="B87">
        <v>118</v>
      </c>
      <c r="C87" s="2">
        <v>816</v>
      </c>
      <c r="D87" s="2">
        <v>5201</v>
      </c>
      <c r="E87" s="2">
        <v>5201</v>
      </c>
      <c r="F87" s="2">
        <v>18</v>
      </c>
      <c r="G87" s="2">
        <v>5201</v>
      </c>
      <c r="I87" s="2">
        <f t="shared" si="12"/>
        <v>2.2692307692307692</v>
      </c>
      <c r="J87" s="2">
        <f t="shared" si="13"/>
        <v>15.692307692307692</v>
      </c>
      <c r="K87" s="2">
        <f t="shared" si="14"/>
        <v>100.01923076923077</v>
      </c>
      <c r="L87" s="2">
        <f t="shared" si="15"/>
        <v>100.01923076923077</v>
      </c>
      <c r="M87" s="2">
        <f t="shared" si="16"/>
        <v>0.34615384615384615</v>
      </c>
      <c r="N87" s="2">
        <f t="shared" si="17"/>
        <v>100.01923076923077</v>
      </c>
    </row>
    <row r="88" spans="1:14" x14ac:dyDescent="0.25">
      <c r="A88" s="7"/>
      <c r="B88">
        <v>255</v>
      </c>
      <c r="C88" s="2">
        <v>200</v>
      </c>
      <c r="D88" s="2">
        <v>5201</v>
      </c>
      <c r="E88" s="2">
        <v>5201</v>
      </c>
      <c r="F88" s="2">
        <v>5201</v>
      </c>
      <c r="G88" s="2">
        <v>5201</v>
      </c>
      <c r="I88" s="2">
        <f t="shared" si="12"/>
        <v>4.9038461538461542</v>
      </c>
      <c r="J88" s="2">
        <f t="shared" si="13"/>
        <v>3.8461538461538463</v>
      </c>
      <c r="K88" s="2">
        <f t="shared" si="14"/>
        <v>100.01923076923077</v>
      </c>
      <c r="L88" s="2">
        <f t="shared" si="15"/>
        <v>100.01923076923077</v>
      </c>
      <c r="M88" s="2">
        <f t="shared" si="16"/>
        <v>100.01923076923077</v>
      </c>
      <c r="N88" s="2">
        <f t="shared" si="17"/>
        <v>100.01923076923077</v>
      </c>
    </row>
    <row r="89" spans="1:14" x14ac:dyDescent="0.25">
      <c r="A89" s="7"/>
      <c r="B89">
        <v>22</v>
      </c>
      <c r="C89" s="2">
        <v>247</v>
      </c>
      <c r="D89" s="2">
        <v>5201</v>
      </c>
      <c r="E89" s="2">
        <v>5201</v>
      </c>
      <c r="F89" s="2">
        <v>5201</v>
      </c>
      <c r="G89" s="2">
        <v>5201</v>
      </c>
      <c r="I89" s="2">
        <f t="shared" si="12"/>
        <v>0.42307692307692307</v>
      </c>
      <c r="J89" s="2">
        <f t="shared" si="13"/>
        <v>4.75</v>
      </c>
      <c r="K89" s="2">
        <f t="shared" si="14"/>
        <v>100.01923076923077</v>
      </c>
      <c r="L89" s="2">
        <f t="shared" si="15"/>
        <v>100.01923076923077</v>
      </c>
      <c r="M89" s="2">
        <f t="shared" si="16"/>
        <v>100.01923076923077</v>
      </c>
      <c r="N89" s="2">
        <f t="shared" si="17"/>
        <v>100.01923076923077</v>
      </c>
    </row>
    <row r="90" spans="1:14" x14ac:dyDescent="0.25">
      <c r="A90" s="7"/>
      <c r="B90">
        <v>75</v>
      </c>
      <c r="C90" s="2">
        <v>334</v>
      </c>
      <c r="D90" s="2">
        <v>5201</v>
      </c>
      <c r="E90" s="2">
        <v>5201</v>
      </c>
      <c r="F90" s="2">
        <v>5201</v>
      </c>
      <c r="G90" s="2">
        <v>5201</v>
      </c>
      <c r="I90" s="2">
        <f t="shared" si="12"/>
        <v>1.4423076923076923</v>
      </c>
      <c r="J90" s="2">
        <f t="shared" si="13"/>
        <v>6.4230769230769234</v>
      </c>
      <c r="K90" s="2">
        <f t="shared" si="14"/>
        <v>100.01923076923077</v>
      </c>
      <c r="L90" s="2">
        <f t="shared" si="15"/>
        <v>100.01923076923077</v>
      </c>
      <c r="M90" s="2">
        <f t="shared" si="16"/>
        <v>100.01923076923077</v>
      </c>
      <c r="N90" s="2">
        <f t="shared" si="17"/>
        <v>100.01923076923077</v>
      </c>
    </row>
    <row r="91" spans="1:14" x14ac:dyDescent="0.25">
      <c r="A91" s="7"/>
      <c r="B91">
        <v>416</v>
      </c>
      <c r="C91" s="2">
        <v>61</v>
      </c>
      <c r="D91" s="2">
        <v>14</v>
      </c>
      <c r="E91" s="2">
        <v>5201</v>
      </c>
      <c r="F91" s="2">
        <v>5201</v>
      </c>
      <c r="G91" s="2">
        <v>5201</v>
      </c>
      <c r="I91" s="2">
        <f t="shared" si="12"/>
        <v>8</v>
      </c>
      <c r="J91" s="2">
        <f t="shared" si="13"/>
        <v>1.1730769230769231</v>
      </c>
      <c r="K91" s="2">
        <f t="shared" si="14"/>
        <v>0.26923076923076922</v>
      </c>
      <c r="L91" s="2">
        <f t="shared" si="15"/>
        <v>100.01923076923077</v>
      </c>
      <c r="M91" s="2">
        <f t="shared" si="16"/>
        <v>100.01923076923077</v>
      </c>
      <c r="N91" s="2">
        <f t="shared" si="17"/>
        <v>100.01923076923077</v>
      </c>
    </row>
    <row r="92" spans="1:14" x14ac:dyDescent="0.25">
      <c r="A92" s="7"/>
      <c r="B92">
        <v>166</v>
      </c>
      <c r="C92" s="2">
        <v>5201</v>
      </c>
      <c r="D92" s="2">
        <v>5201</v>
      </c>
      <c r="E92" s="2">
        <v>5201</v>
      </c>
      <c r="F92" s="2">
        <v>136</v>
      </c>
      <c r="G92" s="2">
        <v>5201</v>
      </c>
      <c r="I92" s="2">
        <f t="shared" si="12"/>
        <v>3.1923076923076925</v>
      </c>
      <c r="J92" s="2">
        <f t="shared" si="13"/>
        <v>100.01923076923077</v>
      </c>
      <c r="K92" s="2">
        <f t="shared" si="14"/>
        <v>100.01923076923077</v>
      </c>
      <c r="L92" s="2">
        <f t="shared" si="15"/>
        <v>100.01923076923077</v>
      </c>
      <c r="M92" s="2">
        <f t="shared" si="16"/>
        <v>2.6153846153846154</v>
      </c>
      <c r="N92" s="2">
        <f t="shared" si="17"/>
        <v>100.01923076923077</v>
      </c>
    </row>
    <row r="93" spans="1:14" x14ac:dyDescent="0.25">
      <c r="A93" s="7"/>
      <c r="B93">
        <v>569</v>
      </c>
      <c r="C93" s="2">
        <v>1344</v>
      </c>
      <c r="D93" s="2">
        <v>5201</v>
      </c>
      <c r="E93" s="2">
        <v>83</v>
      </c>
      <c r="F93" s="2">
        <v>5201</v>
      </c>
      <c r="G93" s="2">
        <v>5201</v>
      </c>
      <c r="I93" s="2">
        <f t="shared" si="12"/>
        <v>10.942307692307692</v>
      </c>
      <c r="J93" s="2">
        <f t="shared" si="13"/>
        <v>25.846153846153847</v>
      </c>
      <c r="K93" s="2">
        <f t="shared" si="14"/>
        <v>100.01923076923077</v>
      </c>
      <c r="L93" s="2">
        <f t="shared" si="15"/>
        <v>1.5961538461538463</v>
      </c>
      <c r="M93" s="2">
        <f t="shared" si="16"/>
        <v>100.01923076923077</v>
      </c>
      <c r="N93" s="2">
        <f t="shared" si="17"/>
        <v>100.01923076923077</v>
      </c>
    </row>
    <row r="94" spans="1:14" x14ac:dyDescent="0.25">
      <c r="A94" s="7"/>
      <c r="B94">
        <v>108</v>
      </c>
      <c r="C94" s="2">
        <v>5201</v>
      </c>
      <c r="D94" s="2">
        <v>5201</v>
      </c>
      <c r="E94" s="2">
        <v>35</v>
      </c>
      <c r="F94" s="2">
        <v>5201</v>
      </c>
      <c r="G94" s="2">
        <v>5201</v>
      </c>
      <c r="I94" s="2">
        <f t="shared" si="12"/>
        <v>2.0769230769230771</v>
      </c>
      <c r="J94" s="2">
        <f t="shared" si="13"/>
        <v>100.01923076923077</v>
      </c>
      <c r="K94" s="2">
        <f t="shared" si="14"/>
        <v>100.01923076923077</v>
      </c>
      <c r="L94" s="2">
        <f t="shared" si="15"/>
        <v>0.67307692307692313</v>
      </c>
      <c r="M94" s="2">
        <f t="shared" si="16"/>
        <v>100.01923076923077</v>
      </c>
      <c r="N94" s="2">
        <f t="shared" si="17"/>
        <v>100.01923076923077</v>
      </c>
    </row>
    <row r="95" spans="1:14" x14ac:dyDescent="0.25">
      <c r="A95" s="7"/>
      <c r="B95">
        <v>234</v>
      </c>
      <c r="C95" s="2">
        <v>202</v>
      </c>
      <c r="D95" s="2">
        <v>72</v>
      </c>
      <c r="E95" s="2">
        <v>621</v>
      </c>
      <c r="F95" s="2">
        <v>5201</v>
      </c>
      <c r="G95" s="2">
        <v>5201</v>
      </c>
      <c r="I95" s="2">
        <f t="shared" si="12"/>
        <v>4.5</v>
      </c>
      <c r="J95" s="2">
        <f t="shared" si="13"/>
        <v>3.8846153846153846</v>
      </c>
      <c r="K95" s="2">
        <f t="shared" si="14"/>
        <v>1.3846153846153846</v>
      </c>
      <c r="L95" s="2">
        <f t="shared" si="15"/>
        <v>11.942307692307692</v>
      </c>
      <c r="M95" s="2">
        <f t="shared" si="16"/>
        <v>100.01923076923077</v>
      </c>
      <c r="N95" s="2">
        <f t="shared" si="17"/>
        <v>100.01923076923077</v>
      </c>
    </row>
    <row r="96" spans="1:14" x14ac:dyDescent="0.25">
      <c r="A96" s="7"/>
      <c r="B96">
        <v>138</v>
      </c>
      <c r="C96" s="2">
        <v>193</v>
      </c>
      <c r="D96" s="2">
        <v>5201</v>
      </c>
      <c r="E96" s="2">
        <v>5201</v>
      </c>
      <c r="F96" s="2">
        <v>5201</v>
      </c>
      <c r="G96" s="2">
        <v>5201</v>
      </c>
      <c r="I96" s="2">
        <f t="shared" si="12"/>
        <v>2.6538461538461537</v>
      </c>
      <c r="J96" s="2">
        <f t="shared" si="13"/>
        <v>3.7115384615384617</v>
      </c>
      <c r="K96" s="2">
        <f t="shared" si="14"/>
        <v>100.01923076923077</v>
      </c>
      <c r="L96" s="2">
        <f t="shared" si="15"/>
        <v>100.01923076923077</v>
      </c>
      <c r="M96" s="2">
        <f t="shared" si="16"/>
        <v>100.01923076923077</v>
      </c>
      <c r="N96" s="2">
        <f t="shared" si="17"/>
        <v>100.01923076923077</v>
      </c>
    </row>
    <row r="97" spans="1:14" x14ac:dyDescent="0.25">
      <c r="A97" s="7"/>
      <c r="B97">
        <v>11</v>
      </c>
      <c r="C97" s="2">
        <v>468</v>
      </c>
      <c r="D97" s="2">
        <v>5201</v>
      </c>
      <c r="E97" s="2">
        <v>5201</v>
      </c>
      <c r="F97" s="2">
        <v>5201</v>
      </c>
      <c r="G97" s="2">
        <v>5201</v>
      </c>
      <c r="I97" s="2">
        <f t="shared" si="12"/>
        <v>0.21153846153846154</v>
      </c>
      <c r="J97" s="2">
        <f t="shared" si="13"/>
        <v>9</v>
      </c>
      <c r="K97" s="2">
        <f t="shared" si="14"/>
        <v>100.01923076923077</v>
      </c>
      <c r="L97" s="2">
        <f t="shared" si="15"/>
        <v>100.01923076923077</v>
      </c>
      <c r="M97" s="2">
        <f t="shared" si="16"/>
        <v>100.01923076923077</v>
      </c>
      <c r="N97" s="2">
        <f t="shared" si="17"/>
        <v>100.01923076923077</v>
      </c>
    </row>
    <row r="98" spans="1:14" x14ac:dyDescent="0.25">
      <c r="A98" s="7"/>
      <c r="B98">
        <v>17</v>
      </c>
      <c r="C98" s="2">
        <v>5201</v>
      </c>
      <c r="D98" s="2">
        <v>5201</v>
      </c>
      <c r="E98" s="2">
        <v>5201</v>
      </c>
      <c r="F98" s="2">
        <v>5201</v>
      </c>
      <c r="G98" s="2">
        <v>5201</v>
      </c>
      <c r="I98" s="2">
        <f t="shared" si="12"/>
        <v>0.32692307692307693</v>
      </c>
      <c r="J98" s="2">
        <f t="shared" si="13"/>
        <v>100.01923076923077</v>
      </c>
      <c r="K98" s="2">
        <f t="shared" si="14"/>
        <v>100.01923076923077</v>
      </c>
      <c r="L98" s="2">
        <f t="shared" si="15"/>
        <v>100.01923076923077</v>
      </c>
      <c r="M98" s="2">
        <f t="shared" si="16"/>
        <v>100.01923076923077</v>
      </c>
      <c r="N98" s="2">
        <f t="shared" si="17"/>
        <v>100.01923076923077</v>
      </c>
    </row>
    <row r="99" spans="1:14" x14ac:dyDescent="0.25">
      <c r="A99" s="7"/>
      <c r="B99">
        <v>243</v>
      </c>
      <c r="C99" s="2">
        <v>5201</v>
      </c>
      <c r="D99" s="2">
        <v>5201</v>
      </c>
      <c r="E99" s="2">
        <v>57</v>
      </c>
      <c r="F99" s="2">
        <v>5201</v>
      </c>
      <c r="G99" s="2">
        <v>5201</v>
      </c>
      <c r="I99" s="2">
        <f t="shared" si="12"/>
        <v>4.6730769230769234</v>
      </c>
      <c r="J99" s="2">
        <f t="shared" si="13"/>
        <v>100.01923076923077</v>
      </c>
      <c r="K99" s="2">
        <f t="shared" si="14"/>
        <v>100.01923076923077</v>
      </c>
      <c r="L99" s="2">
        <f t="shared" si="15"/>
        <v>1.0961538461538463</v>
      </c>
      <c r="M99" s="2">
        <f t="shared" si="16"/>
        <v>100.01923076923077</v>
      </c>
      <c r="N99" s="2">
        <f t="shared" si="17"/>
        <v>100.01923076923077</v>
      </c>
    </row>
    <row r="100" spans="1:14" x14ac:dyDescent="0.25">
      <c r="A100" s="7"/>
      <c r="B100">
        <v>24</v>
      </c>
      <c r="C100" s="2">
        <v>5201</v>
      </c>
      <c r="D100" s="2">
        <v>5201</v>
      </c>
      <c r="E100" s="2">
        <v>5201</v>
      </c>
      <c r="F100" s="2">
        <v>156</v>
      </c>
      <c r="G100" s="2">
        <v>5201</v>
      </c>
      <c r="I100" s="2">
        <f t="shared" si="12"/>
        <v>0.46153846153846156</v>
      </c>
      <c r="J100" s="2">
        <f t="shared" si="13"/>
        <v>100.01923076923077</v>
      </c>
      <c r="K100" s="2">
        <f t="shared" si="14"/>
        <v>100.01923076923077</v>
      </c>
      <c r="L100" s="2">
        <f t="shared" si="15"/>
        <v>100.01923076923077</v>
      </c>
      <c r="M100" s="2">
        <f t="shared" si="16"/>
        <v>3</v>
      </c>
      <c r="N100" s="2">
        <f t="shared" si="17"/>
        <v>100.01923076923077</v>
      </c>
    </row>
    <row r="101" spans="1:14" x14ac:dyDescent="0.25">
      <c r="A101" s="7"/>
      <c r="B101">
        <v>161</v>
      </c>
      <c r="C101" s="2">
        <v>1102</v>
      </c>
      <c r="D101" s="2">
        <v>5201</v>
      </c>
      <c r="E101" s="2">
        <v>5201</v>
      </c>
      <c r="F101" s="2">
        <v>5201</v>
      </c>
      <c r="G101" s="2">
        <v>5201</v>
      </c>
      <c r="I101" s="2">
        <f t="shared" si="12"/>
        <v>3.0961538461538463</v>
      </c>
      <c r="J101" s="2">
        <f t="shared" si="13"/>
        <v>21.192307692307693</v>
      </c>
      <c r="K101" s="2">
        <f t="shared" si="14"/>
        <v>100.01923076923077</v>
      </c>
      <c r="L101" s="2">
        <f t="shared" si="15"/>
        <v>100.01923076923077</v>
      </c>
      <c r="M101" s="2">
        <f t="shared" si="16"/>
        <v>100.01923076923077</v>
      </c>
      <c r="N101" s="2">
        <f t="shared" si="17"/>
        <v>100.01923076923077</v>
      </c>
    </row>
  </sheetData>
  <mergeCells count="1">
    <mergeCell ref="A2:A10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2"/>
  <sheetViews>
    <sheetView workbookViewId="0">
      <selection activeCell="O24" sqref="O24"/>
    </sheetView>
  </sheetViews>
  <sheetFormatPr defaultRowHeight="15" x14ac:dyDescent="0.25"/>
  <cols>
    <col min="1" max="16384" width="9.140625" style="2"/>
  </cols>
  <sheetData>
    <row r="1" spans="2:15" s="5" customFormat="1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O1" s="5" t="s">
        <v>20</v>
      </c>
    </row>
    <row r="2" spans="2:15" s="6" customFormat="1" x14ac:dyDescent="0.25">
      <c r="B2" s="6">
        <v>9.3260000000000005</v>
      </c>
      <c r="C2" s="6">
        <v>4.2397999999999998</v>
      </c>
      <c r="D2" s="6">
        <v>4.0843999999999996</v>
      </c>
      <c r="E2" s="6">
        <v>3.9165000000000001</v>
      </c>
      <c r="F2" s="6">
        <v>4.2789999999999999</v>
      </c>
      <c r="G2" s="6">
        <v>9.7217000000000002</v>
      </c>
      <c r="H2" s="6">
        <v>10.656000000000001</v>
      </c>
      <c r="I2" s="6">
        <v>9.6067</v>
      </c>
      <c r="J2" s="6">
        <v>10.276999999999999</v>
      </c>
      <c r="K2" s="6">
        <v>10.337</v>
      </c>
      <c r="O2" s="6">
        <v>0</v>
      </c>
    </row>
    <row r="3" spans="2:15" x14ac:dyDescent="0.25">
      <c r="B3" s="2">
        <v>10.111000000000001</v>
      </c>
      <c r="C3" s="2">
        <v>3.7974999999999999</v>
      </c>
      <c r="D3" s="2">
        <v>3.9112</v>
      </c>
      <c r="E3" s="2">
        <v>4.3242000000000003</v>
      </c>
      <c r="F3" s="2">
        <v>4.3049999999999997</v>
      </c>
      <c r="G3" s="2">
        <v>9.6595999999999993</v>
      </c>
      <c r="H3" s="2">
        <v>9.2591999999999999</v>
      </c>
      <c r="I3" s="2">
        <v>10.198</v>
      </c>
      <c r="J3" s="2">
        <v>10.606999999999999</v>
      </c>
      <c r="K3" s="2">
        <v>10.542999999999999</v>
      </c>
      <c r="O3" s="2">
        <v>0.01</v>
      </c>
    </row>
    <row r="4" spans="2:15" x14ac:dyDescent="0.25">
      <c r="B4" s="2">
        <v>9.4108000000000001</v>
      </c>
      <c r="C4" s="2">
        <v>4.1604000000000001</v>
      </c>
      <c r="D4" s="2">
        <v>3.7035</v>
      </c>
      <c r="E4" s="2">
        <v>3.8576999999999999</v>
      </c>
      <c r="F4" s="2">
        <v>3.9769000000000001</v>
      </c>
      <c r="G4" s="2">
        <v>9.4368999999999996</v>
      </c>
      <c r="H4" s="2">
        <v>10.087</v>
      </c>
      <c r="I4" s="2">
        <v>10.738</v>
      </c>
      <c r="J4" s="2">
        <v>9.2100000000000009</v>
      </c>
      <c r="K4" s="2">
        <v>9.6629000000000005</v>
      </c>
      <c r="O4" s="2">
        <v>0.02</v>
      </c>
    </row>
    <row r="5" spans="2:15" x14ac:dyDescent="0.25">
      <c r="B5" s="2">
        <v>9.5752000000000006</v>
      </c>
      <c r="C5" s="2">
        <v>4.3178999999999998</v>
      </c>
      <c r="D5" s="2">
        <v>4.4385000000000003</v>
      </c>
      <c r="E5" s="2">
        <v>4.2164999999999999</v>
      </c>
      <c r="F5" s="2">
        <v>4.0063000000000004</v>
      </c>
      <c r="G5" s="2">
        <v>10.507999999999999</v>
      </c>
      <c r="H5" s="2">
        <v>11.023999999999999</v>
      </c>
      <c r="I5" s="2">
        <v>11.922000000000001</v>
      </c>
      <c r="J5" s="2">
        <v>11.606</v>
      </c>
      <c r="K5" s="2">
        <v>10.606999999999999</v>
      </c>
      <c r="O5" s="2">
        <v>0.03</v>
      </c>
    </row>
    <row r="6" spans="2:15" x14ac:dyDescent="0.25">
      <c r="B6" s="2">
        <v>10.073</v>
      </c>
      <c r="C6" s="2">
        <v>4.0922999999999998</v>
      </c>
      <c r="D6" s="2">
        <v>4.1261999999999999</v>
      </c>
      <c r="E6" s="2">
        <v>4.2092000000000001</v>
      </c>
      <c r="F6" s="2">
        <v>4.1356000000000002</v>
      </c>
      <c r="G6" s="2">
        <v>11.632999999999999</v>
      </c>
      <c r="H6" s="2">
        <v>11.627000000000001</v>
      </c>
      <c r="I6" s="2">
        <v>11.346</v>
      </c>
      <c r="J6" s="2">
        <v>11.308</v>
      </c>
      <c r="K6" s="2">
        <v>11.532999999999999</v>
      </c>
      <c r="O6" s="2">
        <v>0.04</v>
      </c>
    </row>
    <row r="7" spans="2:15" x14ac:dyDescent="0.25">
      <c r="B7" s="2">
        <v>9.6204000000000001</v>
      </c>
      <c r="C7" s="2">
        <v>4.0468999999999999</v>
      </c>
      <c r="D7" s="2">
        <v>4.7728999999999999</v>
      </c>
      <c r="E7" s="2">
        <v>3.7063000000000001</v>
      </c>
      <c r="F7" s="2">
        <v>3.6941999999999999</v>
      </c>
      <c r="G7" s="2">
        <v>11.455</v>
      </c>
      <c r="H7" s="2">
        <v>11.961</v>
      </c>
      <c r="I7" s="2">
        <v>11.51</v>
      </c>
      <c r="J7" s="2">
        <v>11.939</v>
      </c>
      <c r="K7" s="2">
        <v>12.452999999999999</v>
      </c>
      <c r="O7" s="2">
        <v>0.05</v>
      </c>
    </row>
    <row r="8" spans="2:15" x14ac:dyDescent="0.25">
      <c r="B8" s="2">
        <v>10.903</v>
      </c>
      <c r="C8" s="2">
        <v>4.1570999999999998</v>
      </c>
      <c r="D8" s="2">
        <v>4.6246</v>
      </c>
      <c r="E8" s="2">
        <v>4.3127000000000004</v>
      </c>
      <c r="F8" s="2">
        <v>3.8098000000000001</v>
      </c>
      <c r="G8" s="2">
        <v>13.746</v>
      </c>
      <c r="H8" s="2">
        <v>13.765000000000001</v>
      </c>
      <c r="I8" s="2">
        <v>13.907</v>
      </c>
      <c r="J8" s="2">
        <v>14.959</v>
      </c>
      <c r="K8" s="2">
        <v>12.577999999999999</v>
      </c>
      <c r="O8" s="2">
        <v>0.06</v>
      </c>
    </row>
    <row r="9" spans="2:15" x14ac:dyDescent="0.25">
      <c r="B9" s="2">
        <v>12.048999999999999</v>
      </c>
      <c r="C9" s="2">
        <v>4.6288</v>
      </c>
      <c r="D9" s="2">
        <v>4.0585000000000004</v>
      </c>
      <c r="E9" s="2">
        <v>4.7560000000000002</v>
      </c>
      <c r="F9" s="2">
        <v>4.3522999999999996</v>
      </c>
      <c r="G9" s="2">
        <v>16.12</v>
      </c>
      <c r="H9" s="2">
        <v>15.484</v>
      </c>
      <c r="I9" s="2">
        <v>14.253</v>
      </c>
      <c r="J9" s="2">
        <v>14.022</v>
      </c>
      <c r="K9" s="2">
        <v>13.468</v>
      </c>
      <c r="O9" s="2">
        <v>7.0000000000000007E-2</v>
      </c>
    </row>
    <row r="10" spans="2:15" x14ac:dyDescent="0.25">
      <c r="B10" s="2">
        <v>10.177</v>
      </c>
      <c r="C10" s="2">
        <v>4.5583</v>
      </c>
      <c r="D10" s="2">
        <v>4.1440000000000001</v>
      </c>
      <c r="E10" s="2">
        <v>4.0598000000000001</v>
      </c>
      <c r="F10" s="2">
        <v>4.2237999999999998</v>
      </c>
      <c r="G10" s="2">
        <v>17.760999999999999</v>
      </c>
      <c r="H10" s="2">
        <v>17.574999999999999</v>
      </c>
      <c r="I10" s="2">
        <v>17.864999999999998</v>
      </c>
      <c r="J10" s="2">
        <v>19.989999999999998</v>
      </c>
      <c r="K10" s="2">
        <v>17.475999999999999</v>
      </c>
      <c r="O10" s="2">
        <v>0.08</v>
      </c>
    </row>
    <row r="11" spans="2:15" x14ac:dyDescent="0.25">
      <c r="B11" s="2">
        <v>11.005000000000001</v>
      </c>
      <c r="C11" s="2">
        <v>5.2267000000000001</v>
      </c>
      <c r="D11" s="2">
        <v>4.6178999999999997</v>
      </c>
      <c r="E11" s="2">
        <v>4.7133000000000003</v>
      </c>
      <c r="F11" s="2">
        <v>4.8883000000000001</v>
      </c>
      <c r="G11" s="2">
        <v>17.687999999999999</v>
      </c>
      <c r="H11" s="2">
        <v>20.221</v>
      </c>
      <c r="I11" s="2">
        <v>15.589</v>
      </c>
      <c r="J11" s="2">
        <v>20.562000000000001</v>
      </c>
      <c r="K11" s="2">
        <v>15.827999999999999</v>
      </c>
      <c r="O11" s="2">
        <v>0.09</v>
      </c>
    </row>
    <row r="12" spans="2:15" x14ac:dyDescent="0.25">
      <c r="B12" s="2">
        <v>13.154999999999999</v>
      </c>
      <c r="C12" s="2">
        <v>5.7016999999999998</v>
      </c>
      <c r="D12" s="2">
        <v>4.6977000000000002</v>
      </c>
      <c r="E12" s="2">
        <v>5.3922999999999996</v>
      </c>
      <c r="F12" s="2">
        <v>6.4092000000000002</v>
      </c>
      <c r="G12" s="2">
        <v>22.163</v>
      </c>
      <c r="H12" s="2">
        <v>27.055</v>
      </c>
      <c r="I12" s="2">
        <v>21.538</v>
      </c>
      <c r="J12" s="2">
        <v>20.373000000000001</v>
      </c>
      <c r="K12" s="2">
        <v>29.707000000000001</v>
      </c>
      <c r="O12" s="2">
        <v>0.1</v>
      </c>
    </row>
    <row r="13" spans="2:15" x14ac:dyDescent="0.25">
      <c r="B13" s="2">
        <v>12.942</v>
      </c>
      <c r="C13" s="2">
        <v>4.9202000000000004</v>
      </c>
      <c r="D13" s="2">
        <v>5.1082999999999998</v>
      </c>
      <c r="E13" s="2">
        <v>5.7473000000000001</v>
      </c>
      <c r="F13" s="2">
        <v>4.4523000000000001</v>
      </c>
      <c r="G13" s="2">
        <v>23.318000000000001</v>
      </c>
      <c r="H13" s="2">
        <v>25.905999999999999</v>
      </c>
      <c r="I13" s="2">
        <v>25.966000000000001</v>
      </c>
      <c r="J13" s="2">
        <v>28.442</v>
      </c>
      <c r="K13" s="2">
        <v>26.661999999999999</v>
      </c>
      <c r="O13" s="2">
        <v>0.11</v>
      </c>
    </row>
    <row r="14" spans="2:15" x14ac:dyDescent="0.25">
      <c r="B14" s="2">
        <v>19.526</v>
      </c>
      <c r="C14" s="2">
        <v>12.487</v>
      </c>
      <c r="D14" s="2">
        <v>9.3889999999999993</v>
      </c>
      <c r="E14" s="2">
        <v>12.221</v>
      </c>
      <c r="F14" s="2">
        <v>11.239000000000001</v>
      </c>
      <c r="G14" s="2">
        <v>35.862000000000002</v>
      </c>
      <c r="H14" s="2">
        <v>35.856999999999999</v>
      </c>
      <c r="I14" s="2">
        <v>33.634999999999998</v>
      </c>
      <c r="J14" s="2">
        <v>37.548000000000002</v>
      </c>
      <c r="K14" s="2">
        <v>38.161999999999999</v>
      </c>
      <c r="O14" s="2">
        <v>0.12</v>
      </c>
    </row>
    <row r="15" spans="2:15" x14ac:dyDescent="0.25">
      <c r="B15" s="2">
        <v>20.88</v>
      </c>
      <c r="C15" s="2">
        <v>13.734</v>
      </c>
      <c r="D15" s="2">
        <v>10.419</v>
      </c>
      <c r="E15" s="2">
        <v>11.351000000000001</v>
      </c>
      <c r="F15" s="2">
        <v>10.148</v>
      </c>
      <c r="G15" s="2">
        <v>39.747999999999998</v>
      </c>
      <c r="H15" s="2">
        <v>30.449000000000002</v>
      </c>
      <c r="I15" s="2">
        <v>35.287999999999997</v>
      </c>
      <c r="J15" s="2">
        <v>40.691000000000003</v>
      </c>
      <c r="K15" s="2">
        <v>36.908999999999999</v>
      </c>
      <c r="O15" s="2">
        <v>0.13</v>
      </c>
    </row>
    <row r="16" spans="2:15" x14ac:dyDescent="0.25">
      <c r="B16" s="2">
        <v>21.673999999999999</v>
      </c>
      <c r="C16" s="2">
        <v>8.9970999999999997</v>
      </c>
      <c r="D16" s="2">
        <v>7.5793999999999997</v>
      </c>
      <c r="E16" s="2">
        <v>13.222</v>
      </c>
      <c r="F16" s="2">
        <v>9.6715</v>
      </c>
      <c r="G16" s="2">
        <v>36.448</v>
      </c>
      <c r="H16" s="2">
        <v>41.265999999999998</v>
      </c>
      <c r="I16" s="2">
        <v>37.473999999999997</v>
      </c>
      <c r="J16" s="2">
        <v>38.491</v>
      </c>
      <c r="K16" s="2">
        <v>35.348999999999997</v>
      </c>
      <c r="O16" s="2">
        <v>0.14000000000000001</v>
      </c>
    </row>
    <row r="17" spans="2:15" x14ac:dyDescent="0.25">
      <c r="B17" s="2">
        <v>22.972999999999999</v>
      </c>
      <c r="C17" s="2">
        <v>9.4550000000000001</v>
      </c>
      <c r="D17" s="2">
        <v>10.401999999999999</v>
      </c>
      <c r="E17" s="2">
        <v>10.374000000000001</v>
      </c>
      <c r="F17" s="2">
        <v>12.651999999999999</v>
      </c>
      <c r="G17" s="2">
        <v>44.052</v>
      </c>
      <c r="H17" s="2">
        <v>40.405999999999999</v>
      </c>
      <c r="I17" s="2">
        <v>37.798999999999999</v>
      </c>
      <c r="J17" s="2">
        <v>45.274999999999999</v>
      </c>
      <c r="K17" s="2">
        <v>43.201000000000001</v>
      </c>
      <c r="O17" s="2">
        <v>0.15</v>
      </c>
    </row>
    <row r="18" spans="2:15" x14ac:dyDescent="0.25">
      <c r="B18" s="2">
        <v>27.864999999999998</v>
      </c>
      <c r="C18" s="2">
        <v>18.847000000000001</v>
      </c>
      <c r="D18" s="2">
        <v>14.276999999999999</v>
      </c>
      <c r="E18" s="2">
        <v>12.962999999999999</v>
      </c>
      <c r="F18" s="2">
        <v>16.634</v>
      </c>
      <c r="G18" s="2">
        <v>49.792999999999999</v>
      </c>
      <c r="H18" s="2">
        <v>43.377000000000002</v>
      </c>
      <c r="I18" s="2">
        <v>44.56</v>
      </c>
      <c r="J18" s="2">
        <v>44.414999999999999</v>
      </c>
      <c r="K18" s="2">
        <v>46.665999999999997</v>
      </c>
      <c r="O18" s="2">
        <v>0.16</v>
      </c>
    </row>
    <row r="19" spans="2:15" x14ac:dyDescent="0.25">
      <c r="B19" s="2">
        <v>24.715</v>
      </c>
      <c r="C19" s="2">
        <v>12.084</v>
      </c>
      <c r="D19" s="2">
        <v>9.7470999999999997</v>
      </c>
      <c r="E19" s="2">
        <v>12.092000000000001</v>
      </c>
      <c r="F19" s="2">
        <v>12.502000000000001</v>
      </c>
      <c r="G19" s="2">
        <v>46.009</v>
      </c>
      <c r="H19" s="2">
        <v>38.304000000000002</v>
      </c>
      <c r="I19" s="2">
        <v>47.991</v>
      </c>
      <c r="J19" s="2">
        <v>45.435000000000002</v>
      </c>
      <c r="K19" s="2">
        <v>49.981000000000002</v>
      </c>
      <c r="O19" s="2">
        <v>0.17</v>
      </c>
    </row>
    <row r="20" spans="2:15" x14ac:dyDescent="0.25">
      <c r="B20" s="2">
        <v>30.861000000000001</v>
      </c>
      <c r="C20" s="2">
        <v>17.658000000000001</v>
      </c>
      <c r="D20" s="2">
        <v>19.859000000000002</v>
      </c>
      <c r="E20" s="2">
        <v>19.952999999999999</v>
      </c>
      <c r="F20" s="2">
        <v>21.762</v>
      </c>
      <c r="G20" s="2">
        <v>55.411999999999999</v>
      </c>
      <c r="H20" s="2">
        <v>54.612000000000002</v>
      </c>
      <c r="I20" s="2">
        <v>62.463000000000001</v>
      </c>
      <c r="J20" s="2">
        <v>61.052</v>
      </c>
      <c r="K20" s="2">
        <v>49.941000000000003</v>
      </c>
      <c r="O20" s="2">
        <v>0.18</v>
      </c>
    </row>
    <row r="21" spans="2:15" x14ac:dyDescent="0.25">
      <c r="B21" s="2">
        <v>37.04</v>
      </c>
      <c r="C21" s="2">
        <v>22.896000000000001</v>
      </c>
      <c r="D21" s="2">
        <v>27.486999999999998</v>
      </c>
      <c r="E21" s="2">
        <v>23.36</v>
      </c>
      <c r="F21" s="2">
        <v>28.812000000000001</v>
      </c>
      <c r="G21" s="2">
        <v>60.600999999999999</v>
      </c>
      <c r="H21" s="2">
        <v>53.329000000000001</v>
      </c>
      <c r="I21" s="2">
        <v>61.91</v>
      </c>
      <c r="J21" s="2">
        <v>63.366</v>
      </c>
      <c r="K21" s="2">
        <v>52.174999999999997</v>
      </c>
      <c r="O21" s="2">
        <v>0.19</v>
      </c>
    </row>
    <row r="22" spans="2:15" s="6" customFormat="1" x14ac:dyDescent="0.25">
      <c r="B22" s="6">
        <v>37.402999999999999</v>
      </c>
      <c r="C22" s="6">
        <v>17.143999999999998</v>
      </c>
      <c r="D22" s="6">
        <v>27.091000000000001</v>
      </c>
      <c r="E22" s="6">
        <v>26.751000000000001</v>
      </c>
      <c r="F22" s="6">
        <v>31.321000000000002</v>
      </c>
      <c r="G22" s="6">
        <v>57.456000000000003</v>
      </c>
      <c r="H22" s="6">
        <v>68.775999999999996</v>
      </c>
      <c r="I22" s="6">
        <v>61.578000000000003</v>
      </c>
      <c r="J22" s="6">
        <v>59.273000000000003</v>
      </c>
      <c r="K22" s="6">
        <v>66.828999999999994</v>
      </c>
      <c r="O22" s="6">
        <v>0.2</v>
      </c>
    </row>
    <row r="23" spans="2:15" x14ac:dyDescent="0.25">
      <c r="B23" s="2">
        <v>50.393000000000001</v>
      </c>
      <c r="C23" s="2">
        <v>32.808999999999997</v>
      </c>
      <c r="D23" s="2">
        <v>30.163</v>
      </c>
      <c r="E23" s="2">
        <v>35.270000000000003</v>
      </c>
      <c r="F23" s="2">
        <v>30.95</v>
      </c>
      <c r="G23" s="2">
        <v>66.194999999999993</v>
      </c>
      <c r="H23" s="2">
        <v>65.608000000000004</v>
      </c>
      <c r="I23" s="2">
        <v>66.361000000000004</v>
      </c>
      <c r="J23" s="2">
        <v>71.932000000000002</v>
      </c>
      <c r="K23" s="2">
        <v>66.495999999999995</v>
      </c>
      <c r="O23" s="2">
        <v>0.21</v>
      </c>
    </row>
    <row r="24" spans="2:15" x14ac:dyDescent="0.25">
      <c r="B24" s="2">
        <v>55.073</v>
      </c>
      <c r="C24" s="2">
        <v>36.982999999999997</v>
      </c>
      <c r="D24" s="2">
        <v>33.246000000000002</v>
      </c>
      <c r="E24" s="2">
        <v>34.469000000000001</v>
      </c>
      <c r="F24" s="2">
        <v>36.19</v>
      </c>
      <c r="G24" s="2">
        <v>71.918000000000006</v>
      </c>
      <c r="H24" s="2">
        <v>68.438999999999993</v>
      </c>
      <c r="I24" s="2">
        <v>80.83</v>
      </c>
      <c r="J24" s="2">
        <v>73.036000000000001</v>
      </c>
      <c r="K24" s="2">
        <v>71.581000000000003</v>
      </c>
      <c r="O24" s="2">
        <v>0.22</v>
      </c>
    </row>
    <row r="25" spans="2:15" x14ac:dyDescent="0.25">
      <c r="B25" s="2">
        <v>48.591000000000001</v>
      </c>
      <c r="C25" s="2">
        <v>33.935000000000002</v>
      </c>
      <c r="D25" s="2">
        <v>32.094999999999999</v>
      </c>
      <c r="E25" s="2">
        <v>28.507000000000001</v>
      </c>
      <c r="F25" s="2">
        <v>22.475999999999999</v>
      </c>
      <c r="G25" s="2">
        <v>65.989999999999995</v>
      </c>
      <c r="H25" s="2">
        <v>67.748999999999995</v>
      </c>
      <c r="I25" s="2">
        <v>63.384999999999998</v>
      </c>
      <c r="J25" s="2">
        <v>68.174000000000007</v>
      </c>
      <c r="K25" s="2">
        <v>73.3</v>
      </c>
      <c r="O25" s="2">
        <v>0.23</v>
      </c>
    </row>
    <row r="26" spans="2:15" x14ac:dyDescent="0.25">
      <c r="B26" s="2">
        <v>53.283999999999999</v>
      </c>
      <c r="C26" s="2">
        <v>37.591000000000001</v>
      </c>
      <c r="D26" s="2">
        <v>38.994999999999997</v>
      </c>
      <c r="E26" s="2">
        <v>39.529000000000003</v>
      </c>
      <c r="F26" s="2">
        <v>31.841999999999999</v>
      </c>
      <c r="G26" s="2">
        <v>76.058000000000007</v>
      </c>
      <c r="H26" s="2">
        <v>71.417000000000002</v>
      </c>
      <c r="I26" s="2">
        <v>72.546000000000006</v>
      </c>
      <c r="J26" s="2">
        <v>74.241</v>
      </c>
      <c r="K26" s="2">
        <v>73.069000000000003</v>
      </c>
      <c r="O26" s="2">
        <v>0.24</v>
      </c>
    </row>
    <row r="27" spans="2:15" x14ac:dyDescent="0.25">
      <c r="B27" s="2">
        <v>58.328000000000003</v>
      </c>
      <c r="C27" s="2">
        <v>41.497</v>
      </c>
      <c r="D27" s="2">
        <v>44.41</v>
      </c>
      <c r="E27" s="2">
        <v>41.091999999999999</v>
      </c>
      <c r="F27" s="2">
        <v>40.695999999999998</v>
      </c>
      <c r="G27" s="2">
        <v>77.637</v>
      </c>
      <c r="H27" s="2">
        <v>75.671999999999997</v>
      </c>
      <c r="I27" s="2">
        <v>74.444999999999993</v>
      </c>
      <c r="J27" s="2">
        <v>79.266999999999996</v>
      </c>
      <c r="K27" s="2">
        <v>71.507999999999996</v>
      </c>
      <c r="O27" s="2">
        <v>0.25</v>
      </c>
    </row>
    <row r="28" spans="2:15" x14ac:dyDescent="0.25">
      <c r="B28" s="2">
        <v>61.566000000000003</v>
      </c>
      <c r="C28" s="2">
        <v>42.654000000000003</v>
      </c>
      <c r="D28" s="2">
        <v>40.601999999999997</v>
      </c>
      <c r="E28" s="2">
        <v>39.860999999999997</v>
      </c>
      <c r="F28" s="2">
        <v>45.634999999999998</v>
      </c>
      <c r="G28" s="2">
        <v>83.177999999999997</v>
      </c>
      <c r="H28" s="2">
        <v>75.168999999999997</v>
      </c>
      <c r="I28" s="2">
        <v>74.195999999999998</v>
      </c>
      <c r="J28" s="2">
        <v>78.256</v>
      </c>
      <c r="K28" s="2">
        <v>79.75</v>
      </c>
      <c r="O28" s="2">
        <v>0.26</v>
      </c>
    </row>
    <row r="29" spans="2:15" x14ac:dyDescent="0.25">
      <c r="B29" s="2">
        <v>62.34</v>
      </c>
      <c r="C29" s="2">
        <v>40.622999999999998</v>
      </c>
      <c r="D29" s="2">
        <v>48.161000000000001</v>
      </c>
      <c r="E29" s="2">
        <v>40.372999999999998</v>
      </c>
      <c r="F29" s="2">
        <v>45.179000000000002</v>
      </c>
      <c r="G29" s="2">
        <v>77.882999999999996</v>
      </c>
      <c r="H29" s="2">
        <v>80.52</v>
      </c>
      <c r="I29" s="2">
        <v>77.275000000000006</v>
      </c>
      <c r="J29" s="2">
        <v>65.186999999999998</v>
      </c>
      <c r="K29" s="2">
        <v>78.676000000000002</v>
      </c>
      <c r="O29" s="2">
        <v>0.27</v>
      </c>
    </row>
    <row r="30" spans="2:15" x14ac:dyDescent="0.25">
      <c r="B30" s="2">
        <v>54.29</v>
      </c>
      <c r="C30" s="2">
        <v>39.234000000000002</v>
      </c>
      <c r="D30" s="2">
        <v>37.695</v>
      </c>
      <c r="E30" s="2">
        <v>39.570999999999998</v>
      </c>
      <c r="F30" s="2">
        <v>38.121000000000002</v>
      </c>
      <c r="G30" s="2">
        <v>83.004000000000005</v>
      </c>
      <c r="H30" s="2">
        <v>80.201999999999998</v>
      </c>
      <c r="I30" s="2">
        <v>85.763000000000005</v>
      </c>
      <c r="J30" s="2">
        <v>81.927000000000007</v>
      </c>
      <c r="K30" s="2">
        <v>80.069999999999993</v>
      </c>
      <c r="O30" s="2">
        <v>0.28000000000000003</v>
      </c>
    </row>
    <row r="31" spans="2:15" x14ac:dyDescent="0.25">
      <c r="B31" s="2">
        <v>63.722000000000001</v>
      </c>
      <c r="C31" s="2">
        <v>45.872999999999998</v>
      </c>
      <c r="D31" s="2">
        <v>43.716999999999999</v>
      </c>
      <c r="E31" s="2">
        <v>48.343000000000004</v>
      </c>
      <c r="F31" s="2">
        <v>49.206000000000003</v>
      </c>
      <c r="G31" s="2">
        <v>81.540000000000006</v>
      </c>
      <c r="H31" s="2">
        <v>83.85</v>
      </c>
      <c r="I31" s="2">
        <v>83.998000000000005</v>
      </c>
      <c r="J31" s="2">
        <v>72.91</v>
      </c>
      <c r="K31" s="2">
        <v>79.19</v>
      </c>
      <c r="O31" s="2">
        <v>0.28999999999999998</v>
      </c>
    </row>
    <row r="32" spans="2:15" s="6" customFormat="1" x14ac:dyDescent="0.25">
      <c r="B32" s="6">
        <v>69.366</v>
      </c>
      <c r="C32" s="6">
        <v>44.262999999999998</v>
      </c>
      <c r="D32" s="6">
        <v>45.057000000000002</v>
      </c>
      <c r="E32" s="6">
        <v>44.667000000000002</v>
      </c>
      <c r="F32" s="6">
        <v>44.688000000000002</v>
      </c>
      <c r="G32" s="6">
        <v>79.477999999999994</v>
      </c>
      <c r="H32" s="6">
        <v>79.319999999999993</v>
      </c>
      <c r="I32" s="6">
        <v>87.537000000000006</v>
      </c>
      <c r="J32" s="6">
        <v>86.608999999999995</v>
      </c>
      <c r="K32" s="6">
        <v>83.697999999999993</v>
      </c>
      <c r="O32" s="6">
        <v>0.3</v>
      </c>
    </row>
    <row r="33" spans="2:15" x14ac:dyDescent="0.25">
      <c r="B33" s="2">
        <v>66.825000000000003</v>
      </c>
      <c r="C33" s="2">
        <v>47.633000000000003</v>
      </c>
      <c r="D33" s="2">
        <v>50.811</v>
      </c>
      <c r="E33" s="2">
        <v>43.308</v>
      </c>
      <c r="F33" s="2">
        <v>50.759</v>
      </c>
      <c r="G33" s="2">
        <v>82.257000000000005</v>
      </c>
      <c r="H33" s="2">
        <v>86.222999999999999</v>
      </c>
      <c r="I33" s="2">
        <v>81.171999999999997</v>
      </c>
      <c r="J33" s="2">
        <v>78.206000000000003</v>
      </c>
      <c r="K33" s="2">
        <v>81.915000000000006</v>
      </c>
      <c r="O33" s="2">
        <v>0.31</v>
      </c>
    </row>
    <row r="34" spans="2:15" x14ac:dyDescent="0.25">
      <c r="B34" s="2">
        <v>62.578000000000003</v>
      </c>
      <c r="C34" s="2">
        <v>43.098999999999997</v>
      </c>
      <c r="D34" s="2">
        <v>56.517000000000003</v>
      </c>
      <c r="E34" s="2">
        <v>49.716000000000001</v>
      </c>
      <c r="F34" s="2">
        <v>54.451999999999998</v>
      </c>
      <c r="G34" s="2">
        <v>83.600999999999999</v>
      </c>
      <c r="H34" s="2">
        <v>88.347999999999999</v>
      </c>
      <c r="I34" s="2">
        <v>81.902000000000001</v>
      </c>
      <c r="J34" s="2">
        <v>80.417000000000002</v>
      </c>
      <c r="K34" s="2">
        <v>83.305999999999997</v>
      </c>
      <c r="O34" s="2">
        <v>0.32</v>
      </c>
    </row>
    <row r="35" spans="2:15" x14ac:dyDescent="0.25">
      <c r="B35" s="2">
        <v>71.388999999999996</v>
      </c>
      <c r="C35" s="2">
        <v>58.414999999999999</v>
      </c>
      <c r="D35" s="2">
        <v>55.746000000000002</v>
      </c>
      <c r="E35" s="2">
        <v>47.969000000000001</v>
      </c>
      <c r="F35" s="2">
        <v>53.564</v>
      </c>
      <c r="G35" s="2">
        <v>88.844999999999999</v>
      </c>
      <c r="H35" s="2">
        <v>88.563000000000002</v>
      </c>
      <c r="I35" s="2">
        <v>84.006</v>
      </c>
      <c r="J35" s="2">
        <v>92.933000000000007</v>
      </c>
      <c r="K35" s="2">
        <v>83.977000000000004</v>
      </c>
      <c r="O35" s="2">
        <v>0.33</v>
      </c>
    </row>
    <row r="36" spans="2:15" x14ac:dyDescent="0.25">
      <c r="B36" s="2">
        <v>63.209000000000003</v>
      </c>
      <c r="C36" s="2">
        <v>46.661999999999999</v>
      </c>
      <c r="D36" s="2">
        <v>47.234000000000002</v>
      </c>
      <c r="E36" s="2">
        <v>47.377000000000002</v>
      </c>
      <c r="F36" s="2">
        <v>50.533000000000001</v>
      </c>
      <c r="G36" s="2">
        <v>82.102999999999994</v>
      </c>
      <c r="H36" s="2">
        <v>79.088999999999999</v>
      </c>
      <c r="I36" s="2">
        <v>81.132999999999996</v>
      </c>
      <c r="J36" s="2">
        <v>84.488</v>
      </c>
      <c r="K36" s="2">
        <v>81.292000000000002</v>
      </c>
      <c r="O36" s="2">
        <v>0.34</v>
      </c>
    </row>
    <row r="37" spans="2:15" x14ac:dyDescent="0.25">
      <c r="B37" s="2">
        <v>61.444000000000003</v>
      </c>
      <c r="C37" s="2">
        <v>56.027999999999999</v>
      </c>
      <c r="D37" s="2">
        <v>53.485999999999997</v>
      </c>
      <c r="E37" s="2">
        <v>50.51</v>
      </c>
      <c r="F37" s="2">
        <v>50.127000000000002</v>
      </c>
      <c r="G37" s="2">
        <v>84.915999999999997</v>
      </c>
      <c r="H37" s="2">
        <v>83.647000000000006</v>
      </c>
      <c r="I37" s="2">
        <v>84.384</v>
      </c>
      <c r="J37" s="2">
        <v>82.379000000000005</v>
      </c>
      <c r="K37" s="2">
        <v>80.884</v>
      </c>
      <c r="O37" s="2">
        <v>0.35</v>
      </c>
    </row>
    <row r="38" spans="2:15" x14ac:dyDescent="0.25">
      <c r="B38" s="2">
        <v>69.457999999999998</v>
      </c>
      <c r="C38" s="2">
        <v>47.235999999999997</v>
      </c>
      <c r="D38" s="2">
        <v>56.868000000000002</v>
      </c>
      <c r="E38" s="2">
        <v>54.070999999999998</v>
      </c>
      <c r="F38" s="2">
        <v>49.667000000000002</v>
      </c>
      <c r="G38" s="2">
        <v>91.724999999999994</v>
      </c>
      <c r="H38" s="2">
        <v>89.602999999999994</v>
      </c>
      <c r="I38" s="2">
        <v>86.668000000000006</v>
      </c>
      <c r="J38" s="2">
        <v>82.356999999999999</v>
      </c>
      <c r="K38" s="2">
        <v>89.117000000000004</v>
      </c>
      <c r="O38" s="2">
        <v>0.36</v>
      </c>
    </row>
    <row r="39" spans="2:15" x14ac:dyDescent="0.25">
      <c r="B39" s="2">
        <v>74.198999999999998</v>
      </c>
      <c r="C39" s="2">
        <v>64.741</v>
      </c>
      <c r="D39" s="2">
        <v>59.37</v>
      </c>
      <c r="E39" s="2">
        <v>56.158000000000001</v>
      </c>
      <c r="F39" s="2">
        <v>51.54</v>
      </c>
      <c r="G39" s="2">
        <v>91.222999999999999</v>
      </c>
      <c r="H39" s="2">
        <v>90.085999999999999</v>
      </c>
      <c r="I39" s="2">
        <v>88.399000000000001</v>
      </c>
      <c r="J39" s="2">
        <v>83.366</v>
      </c>
      <c r="K39" s="2">
        <v>87.98</v>
      </c>
      <c r="O39" s="2">
        <v>0.37</v>
      </c>
    </row>
    <row r="40" spans="2:15" x14ac:dyDescent="0.25">
      <c r="B40" s="2">
        <v>77.756</v>
      </c>
      <c r="C40" s="2">
        <v>58.723999999999997</v>
      </c>
      <c r="D40" s="2">
        <v>57.658999999999999</v>
      </c>
      <c r="E40" s="2">
        <v>53.637</v>
      </c>
      <c r="F40" s="2">
        <v>54.679000000000002</v>
      </c>
      <c r="G40" s="2">
        <v>88.36</v>
      </c>
      <c r="H40" s="2">
        <v>87.94</v>
      </c>
      <c r="I40" s="2">
        <v>87.265000000000001</v>
      </c>
      <c r="J40" s="2">
        <v>92.468000000000004</v>
      </c>
      <c r="K40" s="2">
        <v>86.899000000000001</v>
      </c>
      <c r="O40" s="2">
        <v>0.38</v>
      </c>
    </row>
    <row r="41" spans="2:15" x14ac:dyDescent="0.25">
      <c r="B41" s="2">
        <v>81.510000000000005</v>
      </c>
      <c r="C41" s="2">
        <v>50.63</v>
      </c>
      <c r="D41" s="2">
        <v>60.822000000000003</v>
      </c>
      <c r="E41" s="2">
        <v>54.570999999999998</v>
      </c>
      <c r="F41" s="2">
        <v>67.236999999999995</v>
      </c>
      <c r="G41" s="2">
        <v>86.864000000000004</v>
      </c>
      <c r="H41" s="2">
        <v>89.828999999999994</v>
      </c>
      <c r="I41" s="2">
        <v>92.912000000000006</v>
      </c>
      <c r="J41" s="2">
        <v>86</v>
      </c>
      <c r="K41" s="2">
        <v>87.287000000000006</v>
      </c>
      <c r="O41" s="2">
        <v>0.39</v>
      </c>
    </row>
    <row r="42" spans="2:15" s="6" customFormat="1" x14ac:dyDescent="0.25">
      <c r="B42" s="6">
        <v>79.494</v>
      </c>
      <c r="C42" s="6">
        <v>64.75</v>
      </c>
      <c r="D42" s="6">
        <v>58.970999999999997</v>
      </c>
      <c r="E42" s="6">
        <v>65.034000000000006</v>
      </c>
      <c r="F42" s="6">
        <v>61.732999999999997</v>
      </c>
      <c r="G42" s="6">
        <v>88.992999999999995</v>
      </c>
      <c r="H42" s="6">
        <v>87.619</v>
      </c>
      <c r="I42" s="6">
        <v>83.998000000000005</v>
      </c>
      <c r="J42" s="6">
        <v>89.247</v>
      </c>
      <c r="K42" s="6">
        <v>88.415999999999997</v>
      </c>
      <c r="O42" s="6">
        <v>0.4</v>
      </c>
    </row>
    <row r="43" spans="2:15" x14ac:dyDescent="0.25">
      <c r="B43" s="2">
        <v>79.218999999999994</v>
      </c>
      <c r="C43" s="2">
        <v>55.771000000000001</v>
      </c>
      <c r="D43" s="2">
        <v>61.610999999999997</v>
      </c>
      <c r="E43" s="2">
        <v>67.704999999999998</v>
      </c>
      <c r="F43" s="2">
        <v>59.112000000000002</v>
      </c>
      <c r="G43" s="2">
        <v>90.031999999999996</v>
      </c>
      <c r="H43" s="2">
        <v>90.308999999999997</v>
      </c>
      <c r="I43" s="2">
        <v>87.751000000000005</v>
      </c>
      <c r="J43" s="2">
        <v>86.337999999999994</v>
      </c>
      <c r="K43" s="2">
        <v>90.322000000000003</v>
      </c>
      <c r="O43" s="2">
        <v>0.41</v>
      </c>
    </row>
    <row r="44" spans="2:15" x14ac:dyDescent="0.25">
      <c r="B44" s="2">
        <v>80.7</v>
      </c>
      <c r="C44" s="2">
        <v>70.966999999999999</v>
      </c>
      <c r="D44" s="2">
        <v>64.659000000000006</v>
      </c>
      <c r="E44" s="2">
        <v>63.786999999999999</v>
      </c>
      <c r="F44" s="2">
        <v>72.158000000000001</v>
      </c>
      <c r="G44" s="2">
        <v>91.322999999999993</v>
      </c>
      <c r="H44" s="2">
        <v>92.441999999999993</v>
      </c>
      <c r="I44" s="2">
        <v>88.926000000000002</v>
      </c>
      <c r="J44" s="2">
        <v>91.602000000000004</v>
      </c>
      <c r="K44" s="2">
        <v>87.006</v>
      </c>
      <c r="O44" s="2">
        <v>0.42</v>
      </c>
    </row>
    <row r="45" spans="2:15" x14ac:dyDescent="0.25">
      <c r="B45" s="2">
        <v>76.915999999999997</v>
      </c>
      <c r="C45" s="2">
        <v>67.361000000000004</v>
      </c>
      <c r="D45" s="2">
        <v>62.875999999999998</v>
      </c>
      <c r="E45" s="2">
        <v>67.775999999999996</v>
      </c>
      <c r="F45" s="2">
        <v>73.316999999999993</v>
      </c>
      <c r="G45" s="2">
        <v>90.991</v>
      </c>
      <c r="H45" s="2">
        <v>89.120999999999995</v>
      </c>
      <c r="I45" s="2">
        <v>91.037000000000006</v>
      </c>
      <c r="J45" s="2">
        <v>89.555999999999997</v>
      </c>
      <c r="K45" s="2">
        <v>91.625</v>
      </c>
      <c r="O45" s="2">
        <v>0.43</v>
      </c>
    </row>
    <row r="46" spans="2:15" x14ac:dyDescent="0.25">
      <c r="B46" s="2">
        <v>81.156000000000006</v>
      </c>
      <c r="C46" s="2">
        <v>64.286000000000001</v>
      </c>
      <c r="D46" s="2">
        <v>70.331999999999994</v>
      </c>
      <c r="E46" s="2">
        <v>70.296000000000006</v>
      </c>
      <c r="F46" s="2">
        <v>70.591999999999999</v>
      </c>
      <c r="G46" s="2">
        <v>87.403999999999996</v>
      </c>
      <c r="H46" s="2">
        <v>91.757999999999996</v>
      </c>
      <c r="I46" s="2">
        <v>89.355999999999995</v>
      </c>
      <c r="J46" s="2">
        <v>93.406999999999996</v>
      </c>
      <c r="K46" s="2">
        <v>91.843000000000004</v>
      </c>
      <c r="O46" s="2">
        <v>0.44</v>
      </c>
    </row>
    <row r="47" spans="2:15" x14ac:dyDescent="0.25">
      <c r="B47" s="2">
        <v>84.932000000000002</v>
      </c>
      <c r="C47" s="2">
        <v>71.123000000000005</v>
      </c>
      <c r="D47" s="2">
        <v>66.402000000000001</v>
      </c>
      <c r="E47" s="2">
        <v>64.569000000000003</v>
      </c>
      <c r="F47" s="2">
        <v>74.128</v>
      </c>
      <c r="G47" s="2">
        <v>97.076999999999998</v>
      </c>
      <c r="H47" s="2">
        <v>92.748000000000005</v>
      </c>
      <c r="I47" s="2">
        <v>96.37</v>
      </c>
      <c r="J47" s="2">
        <v>90.013000000000005</v>
      </c>
      <c r="K47" s="2">
        <v>85.524000000000001</v>
      </c>
      <c r="O47" s="2">
        <v>0.45</v>
      </c>
    </row>
    <row r="48" spans="2:15" x14ac:dyDescent="0.25">
      <c r="B48" s="2">
        <v>81.073999999999998</v>
      </c>
      <c r="C48" s="2">
        <v>68.421000000000006</v>
      </c>
      <c r="D48" s="2">
        <v>65.495999999999995</v>
      </c>
      <c r="E48" s="2">
        <v>69.051000000000002</v>
      </c>
      <c r="F48" s="2">
        <v>75.08</v>
      </c>
      <c r="G48" s="2">
        <v>92.599000000000004</v>
      </c>
      <c r="H48" s="2">
        <v>92.316000000000003</v>
      </c>
      <c r="I48" s="2">
        <v>95.569000000000003</v>
      </c>
      <c r="J48" s="2">
        <v>93.277000000000001</v>
      </c>
      <c r="K48" s="2">
        <v>94.373000000000005</v>
      </c>
      <c r="O48" s="2">
        <v>0.46</v>
      </c>
    </row>
    <row r="49" spans="2:15" x14ac:dyDescent="0.25">
      <c r="B49" s="2">
        <v>84.459000000000003</v>
      </c>
      <c r="C49" s="2">
        <v>74.146000000000001</v>
      </c>
      <c r="D49" s="2">
        <v>68.277000000000001</v>
      </c>
      <c r="E49" s="2">
        <v>64.463999999999999</v>
      </c>
      <c r="F49" s="2">
        <v>74.531000000000006</v>
      </c>
      <c r="G49" s="2">
        <v>93.498000000000005</v>
      </c>
      <c r="H49" s="2">
        <v>92.093999999999994</v>
      </c>
      <c r="I49" s="2">
        <v>89.004999999999995</v>
      </c>
      <c r="J49" s="2">
        <v>92.465000000000003</v>
      </c>
      <c r="K49" s="2">
        <v>92.519000000000005</v>
      </c>
      <c r="O49" s="2">
        <v>0.47</v>
      </c>
    </row>
    <row r="50" spans="2:15" x14ac:dyDescent="0.25">
      <c r="B50" s="2">
        <v>80.873999999999995</v>
      </c>
      <c r="C50" s="2">
        <v>70.974999999999994</v>
      </c>
      <c r="D50" s="2">
        <v>66.991</v>
      </c>
      <c r="E50" s="2">
        <v>71.850999999999999</v>
      </c>
      <c r="F50" s="2">
        <v>64.405000000000001</v>
      </c>
      <c r="G50" s="2">
        <v>89.616</v>
      </c>
      <c r="H50" s="2">
        <v>87.313999999999993</v>
      </c>
      <c r="I50" s="2">
        <v>94.123999999999995</v>
      </c>
      <c r="J50" s="2">
        <v>92.072000000000003</v>
      </c>
      <c r="K50" s="2">
        <v>92.03</v>
      </c>
      <c r="O50" s="2">
        <v>0.48</v>
      </c>
    </row>
    <row r="51" spans="2:15" x14ac:dyDescent="0.25">
      <c r="B51" s="2">
        <v>83.870999999999995</v>
      </c>
      <c r="C51" s="2">
        <v>63.631999999999998</v>
      </c>
      <c r="D51" s="2">
        <v>75.421999999999997</v>
      </c>
      <c r="E51" s="2">
        <v>73.221000000000004</v>
      </c>
      <c r="F51" s="2">
        <v>71.064999999999998</v>
      </c>
      <c r="G51" s="2">
        <v>89.153000000000006</v>
      </c>
      <c r="H51" s="2">
        <v>95.423000000000002</v>
      </c>
      <c r="I51" s="2">
        <v>94.102000000000004</v>
      </c>
      <c r="J51" s="2">
        <v>91.272000000000006</v>
      </c>
      <c r="K51" s="2">
        <v>92.527000000000001</v>
      </c>
      <c r="O51" s="2">
        <v>0.49</v>
      </c>
    </row>
    <row r="52" spans="2:15" x14ac:dyDescent="0.25">
      <c r="B52" s="2">
        <v>86.164000000000001</v>
      </c>
      <c r="C52" s="2">
        <v>69.759</v>
      </c>
      <c r="D52" s="2">
        <v>70.736999999999995</v>
      </c>
      <c r="E52" s="2">
        <v>73.271000000000001</v>
      </c>
      <c r="F52" s="2">
        <v>65.135999999999996</v>
      </c>
      <c r="G52" s="2">
        <v>92.447000000000003</v>
      </c>
      <c r="H52" s="2">
        <v>93.378</v>
      </c>
      <c r="I52" s="2">
        <v>94.620999999999995</v>
      </c>
      <c r="J52" s="2">
        <v>90.055000000000007</v>
      </c>
      <c r="K52" s="2">
        <v>92.414000000000001</v>
      </c>
      <c r="O52" s="2">
        <v>0.5</v>
      </c>
    </row>
    <row r="53" spans="2:15" x14ac:dyDescent="0.25">
      <c r="B53" s="2">
        <v>89.138000000000005</v>
      </c>
      <c r="C53" s="2">
        <v>74.927000000000007</v>
      </c>
      <c r="D53" s="2">
        <v>72.057000000000002</v>
      </c>
      <c r="E53" s="2">
        <v>72.272999999999996</v>
      </c>
      <c r="F53" s="2">
        <v>74.959999999999994</v>
      </c>
      <c r="G53" s="2">
        <v>91.608999999999995</v>
      </c>
      <c r="H53" s="2">
        <v>96.076999999999998</v>
      </c>
      <c r="I53" s="2">
        <v>94.831999999999994</v>
      </c>
      <c r="J53" s="2">
        <v>95.388999999999996</v>
      </c>
      <c r="K53" s="2">
        <v>93.466999999999999</v>
      </c>
      <c r="O53" s="2">
        <v>0.51</v>
      </c>
    </row>
    <row r="54" spans="2:15" x14ac:dyDescent="0.25">
      <c r="B54" s="2">
        <v>88.831999999999994</v>
      </c>
      <c r="C54" s="2">
        <v>70.778000000000006</v>
      </c>
      <c r="D54" s="2">
        <v>69.484999999999999</v>
      </c>
      <c r="E54" s="2">
        <v>71.983999999999995</v>
      </c>
      <c r="F54" s="2">
        <v>71.700999999999993</v>
      </c>
      <c r="G54" s="2">
        <v>94.808999999999997</v>
      </c>
      <c r="H54" s="2">
        <v>92.311999999999998</v>
      </c>
      <c r="I54" s="2">
        <v>93.341999999999999</v>
      </c>
      <c r="J54" s="2">
        <v>89.697000000000003</v>
      </c>
      <c r="K54" s="2">
        <v>89.679000000000002</v>
      </c>
      <c r="O54" s="2">
        <v>0.52</v>
      </c>
    </row>
    <row r="55" spans="2:15" x14ac:dyDescent="0.25">
      <c r="B55" s="2">
        <v>88.037999999999997</v>
      </c>
      <c r="C55" s="2">
        <v>77.796999999999997</v>
      </c>
      <c r="D55" s="2">
        <v>77.962999999999994</v>
      </c>
      <c r="E55" s="2">
        <v>81.581999999999994</v>
      </c>
      <c r="F55" s="2">
        <v>81.036000000000001</v>
      </c>
      <c r="G55" s="2">
        <v>95.233000000000004</v>
      </c>
      <c r="H55" s="2">
        <v>92.387</v>
      </c>
      <c r="I55" s="2">
        <v>97.102999999999994</v>
      </c>
      <c r="J55" s="2">
        <v>93.165000000000006</v>
      </c>
      <c r="K55" s="2">
        <v>95.162999999999997</v>
      </c>
      <c r="O55" s="2">
        <v>0.53</v>
      </c>
    </row>
    <row r="56" spans="2:15" x14ac:dyDescent="0.25">
      <c r="B56" s="2">
        <v>89.085999999999999</v>
      </c>
      <c r="C56" s="2">
        <v>76.685000000000002</v>
      </c>
      <c r="D56" s="2">
        <v>71.813999999999993</v>
      </c>
      <c r="E56" s="2">
        <v>77.061999999999998</v>
      </c>
      <c r="F56" s="2">
        <v>74.034999999999997</v>
      </c>
      <c r="G56" s="2">
        <v>92.495000000000005</v>
      </c>
      <c r="H56" s="2">
        <v>93.093999999999994</v>
      </c>
      <c r="I56" s="2">
        <v>95.123000000000005</v>
      </c>
      <c r="J56" s="2">
        <v>93.32</v>
      </c>
      <c r="K56" s="2">
        <v>96.503</v>
      </c>
      <c r="O56" s="2">
        <v>0.54</v>
      </c>
    </row>
    <row r="57" spans="2:15" x14ac:dyDescent="0.25">
      <c r="B57" s="2">
        <v>88.522999999999996</v>
      </c>
      <c r="C57" s="2">
        <v>67.367000000000004</v>
      </c>
      <c r="D57" s="2">
        <v>74.23</v>
      </c>
      <c r="E57" s="2">
        <v>71.039000000000001</v>
      </c>
      <c r="F57" s="2">
        <v>76.691999999999993</v>
      </c>
      <c r="G57" s="2">
        <v>93.74</v>
      </c>
      <c r="H57" s="2">
        <v>95.263999999999996</v>
      </c>
      <c r="I57" s="2">
        <v>93.373999999999995</v>
      </c>
      <c r="J57" s="2">
        <v>94.718999999999994</v>
      </c>
      <c r="K57" s="2">
        <v>94.332999999999998</v>
      </c>
      <c r="O57" s="2">
        <v>0.55000000000000004</v>
      </c>
    </row>
    <row r="58" spans="2:15" x14ac:dyDescent="0.25">
      <c r="B58" s="2">
        <v>90.731999999999999</v>
      </c>
      <c r="C58" s="2">
        <v>75.738</v>
      </c>
      <c r="D58" s="2">
        <v>73.424999999999997</v>
      </c>
      <c r="E58" s="2">
        <v>72.076999999999998</v>
      </c>
      <c r="F58" s="2">
        <v>77.569999999999993</v>
      </c>
      <c r="G58" s="2">
        <v>90.62</v>
      </c>
      <c r="H58" s="2">
        <v>95.192999999999998</v>
      </c>
      <c r="I58" s="2">
        <v>90.456000000000003</v>
      </c>
      <c r="J58" s="2">
        <v>95.251000000000005</v>
      </c>
      <c r="K58" s="2">
        <v>94.382000000000005</v>
      </c>
      <c r="O58" s="2">
        <v>0.56000000000000005</v>
      </c>
    </row>
    <row r="59" spans="2:15" x14ac:dyDescent="0.25">
      <c r="B59" s="2">
        <v>86.093000000000004</v>
      </c>
      <c r="C59" s="2">
        <v>76.332999999999998</v>
      </c>
      <c r="D59" s="2">
        <v>64.117000000000004</v>
      </c>
      <c r="E59" s="2">
        <v>76.066000000000003</v>
      </c>
      <c r="F59" s="2">
        <v>70.459000000000003</v>
      </c>
      <c r="G59" s="2">
        <v>92.527000000000001</v>
      </c>
      <c r="H59" s="2">
        <v>89.706999999999994</v>
      </c>
      <c r="I59" s="2">
        <v>95.399000000000001</v>
      </c>
      <c r="J59" s="2">
        <v>94.271000000000001</v>
      </c>
      <c r="K59" s="2">
        <v>91.634</v>
      </c>
      <c r="O59" s="2">
        <v>0.56999999999999995</v>
      </c>
    </row>
    <row r="60" spans="2:15" x14ac:dyDescent="0.25">
      <c r="B60" s="2">
        <v>90.516999999999996</v>
      </c>
      <c r="C60" s="2">
        <v>77.930000000000007</v>
      </c>
      <c r="D60" s="2">
        <v>76.899000000000001</v>
      </c>
      <c r="E60" s="2">
        <v>69.119</v>
      </c>
      <c r="F60" s="2">
        <v>71.94</v>
      </c>
      <c r="G60" s="2">
        <v>96.47</v>
      </c>
      <c r="H60" s="2">
        <v>92.566999999999993</v>
      </c>
      <c r="I60" s="2">
        <v>94.486999999999995</v>
      </c>
      <c r="J60" s="2">
        <v>93.453000000000003</v>
      </c>
      <c r="K60" s="2">
        <v>97.188999999999993</v>
      </c>
      <c r="O60" s="2">
        <v>0.57999999999999996</v>
      </c>
    </row>
    <row r="61" spans="2:15" x14ac:dyDescent="0.25">
      <c r="B61" s="2">
        <v>83.201999999999998</v>
      </c>
      <c r="C61" s="2">
        <v>77.436999999999998</v>
      </c>
      <c r="D61" s="2">
        <v>78.364000000000004</v>
      </c>
      <c r="E61" s="2">
        <v>77.096000000000004</v>
      </c>
      <c r="F61" s="2">
        <v>73.635000000000005</v>
      </c>
      <c r="G61" s="2">
        <v>90.513999999999996</v>
      </c>
      <c r="H61" s="2">
        <v>97.108999999999995</v>
      </c>
      <c r="I61" s="2">
        <v>94.563000000000002</v>
      </c>
      <c r="J61" s="2">
        <v>95.456999999999994</v>
      </c>
      <c r="K61" s="2">
        <v>94.402000000000001</v>
      </c>
      <c r="O61" s="2">
        <v>0.59</v>
      </c>
    </row>
    <row r="62" spans="2:15" s="6" customFormat="1" x14ac:dyDescent="0.25">
      <c r="B62" s="6">
        <v>90.766000000000005</v>
      </c>
      <c r="C62" s="6">
        <v>77.873000000000005</v>
      </c>
      <c r="D62" s="6">
        <v>80.897000000000006</v>
      </c>
      <c r="E62" s="6">
        <v>69.241</v>
      </c>
      <c r="F62" s="6">
        <v>80.662999999999997</v>
      </c>
      <c r="G62" s="6">
        <v>97.256</v>
      </c>
      <c r="H62" s="6">
        <v>98.144999999999996</v>
      </c>
      <c r="I62" s="6">
        <v>95.352999999999994</v>
      </c>
      <c r="J62" s="6">
        <v>97.120999999999995</v>
      </c>
      <c r="K62" s="6">
        <v>96.177000000000007</v>
      </c>
      <c r="O62" s="6">
        <v>0.6</v>
      </c>
    </row>
    <row r="63" spans="2:15" x14ac:dyDescent="0.25">
      <c r="B63" s="2">
        <v>91.099000000000004</v>
      </c>
      <c r="C63" s="2">
        <v>76.745999999999995</v>
      </c>
      <c r="D63" s="2">
        <v>73.522999999999996</v>
      </c>
      <c r="E63" s="2">
        <v>75.790000000000006</v>
      </c>
      <c r="F63" s="2">
        <v>77.56</v>
      </c>
      <c r="G63" s="2">
        <v>94.322000000000003</v>
      </c>
      <c r="H63" s="2">
        <v>97.584000000000003</v>
      </c>
      <c r="I63" s="2">
        <v>94.41</v>
      </c>
      <c r="J63" s="2">
        <v>96.244</v>
      </c>
      <c r="K63" s="2">
        <v>95.685000000000002</v>
      </c>
      <c r="O63" s="2">
        <v>0.61</v>
      </c>
    </row>
    <row r="64" spans="2:15" x14ac:dyDescent="0.25">
      <c r="B64" s="2">
        <v>90.591999999999999</v>
      </c>
      <c r="C64" s="2">
        <v>77.055000000000007</v>
      </c>
      <c r="D64" s="2">
        <v>71.117999999999995</v>
      </c>
      <c r="E64" s="2">
        <v>73.537999999999997</v>
      </c>
      <c r="F64" s="2">
        <v>73.975999999999999</v>
      </c>
      <c r="G64" s="2">
        <v>92.296000000000006</v>
      </c>
      <c r="H64" s="2">
        <v>96.228999999999999</v>
      </c>
      <c r="I64" s="2">
        <v>96.292000000000002</v>
      </c>
      <c r="J64" s="2">
        <v>94.173000000000002</v>
      </c>
      <c r="K64" s="2">
        <v>92.680999999999997</v>
      </c>
      <c r="O64" s="2">
        <v>0.62</v>
      </c>
    </row>
    <row r="65" spans="2:15" x14ac:dyDescent="0.25">
      <c r="B65" s="2">
        <v>92.846000000000004</v>
      </c>
      <c r="C65" s="2">
        <v>71.61</v>
      </c>
      <c r="D65" s="2">
        <v>86.822999999999993</v>
      </c>
      <c r="E65" s="2">
        <v>76.724000000000004</v>
      </c>
      <c r="F65" s="2">
        <v>78.379000000000005</v>
      </c>
      <c r="G65" s="2">
        <v>94.513000000000005</v>
      </c>
      <c r="H65" s="2">
        <v>96.117999999999995</v>
      </c>
      <c r="I65" s="2">
        <v>96.236000000000004</v>
      </c>
      <c r="J65" s="2">
        <v>95.367999999999995</v>
      </c>
      <c r="K65" s="2">
        <v>90.534000000000006</v>
      </c>
      <c r="O65" s="2">
        <v>0.63</v>
      </c>
    </row>
    <row r="66" spans="2:15" x14ac:dyDescent="0.25">
      <c r="B66" s="2">
        <v>92.613</v>
      </c>
      <c r="C66" s="2">
        <v>72.659000000000006</v>
      </c>
      <c r="D66" s="2">
        <v>74.656000000000006</v>
      </c>
      <c r="E66" s="2">
        <v>70.477000000000004</v>
      </c>
      <c r="F66" s="2">
        <v>71.456000000000003</v>
      </c>
      <c r="G66" s="2">
        <v>96.290999999999997</v>
      </c>
      <c r="H66" s="2">
        <v>96.412999999999997</v>
      </c>
      <c r="I66" s="2">
        <v>94.62</v>
      </c>
      <c r="J66" s="2">
        <v>96.174000000000007</v>
      </c>
      <c r="K66" s="2">
        <v>96.213999999999999</v>
      </c>
      <c r="O66" s="2">
        <v>0.64</v>
      </c>
    </row>
    <row r="67" spans="2:15" x14ac:dyDescent="0.25">
      <c r="B67" s="2">
        <v>86.24</v>
      </c>
      <c r="C67" s="2">
        <v>74.793999999999997</v>
      </c>
      <c r="D67" s="2">
        <v>76.795000000000002</v>
      </c>
      <c r="E67" s="2">
        <v>69.748000000000005</v>
      </c>
      <c r="F67" s="2">
        <v>77.14</v>
      </c>
      <c r="G67" s="2">
        <v>96.218000000000004</v>
      </c>
      <c r="H67" s="2">
        <v>95.195999999999998</v>
      </c>
      <c r="I67" s="2">
        <v>96.564999999999998</v>
      </c>
      <c r="J67" s="2">
        <v>95.521000000000001</v>
      </c>
      <c r="K67" s="2">
        <v>94.625</v>
      </c>
      <c r="O67" s="2">
        <v>0.65</v>
      </c>
    </row>
    <row r="68" spans="2:15" x14ac:dyDescent="0.25">
      <c r="B68" s="2">
        <v>91.918000000000006</v>
      </c>
      <c r="C68" s="2">
        <v>77.373999999999995</v>
      </c>
      <c r="D68" s="2">
        <v>81.503</v>
      </c>
      <c r="E68" s="2">
        <v>84.623000000000005</v>
      </c>
      <c r="F68" s="2">
        <v>86.328000000000003</v>
      </c>
      <c r="G68" s="2">
        <v>97.03</v>
      </c>
      <c r="H68" s="2">
        <v>98.075999999999993</v>
      </c>
      <c r="I68" s="2">
        <v>97.158000000000001</v>
      </c>
      <c r="J68" s="2">
        <v>98.031999999999996</v>
      </c>
      <c r="K68" s="2">
        <v>95.066000000000003</v>
      </c>
      <c r="O68" s="2">
        <v>0.66</v>
      </c>
    </row>
    <row r="69" spans="2:15" x14ac:dyDescent="0.25">
      <c r="B69" s="2">
        <v>87.201999999999998</v>
      </c>
      <c r="C69" s="2">
        <v>85.259</v>
      </c>
      <c r="D69" s="2">
        <v>71.534999999999997</v>
      </c>
      <c r="E69" s="2">
        <v>77.137</v>
      </c>
      <c r="F69" s="2">
        <v>75.305000000000007</v>
      </c>
      <c r="G69" s="2">
        <v>94.066999999999993</v>
      </c>
      <c r="H69" s="2">
        <v>93.765000000000001</v>
      </c>
      <c r="I69" s="2">
        <v>93.332999999999998</v>
      </c>
      <c r="J69" s="2">
        <v>94.409000000000006</v>
      </c>
      <c r="K69" s="2">
        <v>96.244</v>
      </c>
      <c r="O69" s="2">
        <v>0.67</v>
      </c>
    </row>
    <row r="70" spans="2:15" x14ac:dyDescent="0.25">
      <c r="B70" s="2">
        <v>91.778999999999996</v>
      </c>
      <c r="C70" s="2">
        <v>74.813000000000002</v>
      </c>
      <c r="D70" s="2">
        <v>83.766999999999996</v>
      </c>
      <c r="E70" s="2">
        <v>87.433999999999997</v>
      </c>
      <c r="F70" s="2">
        <v>74.477999999999994</v>
      </c>
      <c r="G70" s="2">
        <v>95.114999999999995</v>
      </c>
      <c r="H70" s="2">
        <v>97.268000000000001</v>
      </c>
      <c r="I70" s="2">
        <v>96.313000000000002</v>
      </c>
      <c r="J70" s="2">
        <v>100.02</v>
      </c>
      <c r="K70" s="2">
        <v>96.308000000000007</v>
      </c>
      <c r="O70" s="2">
        <v>0.68</v>
      </c>
    </row>
    <row r="71" spans="2:15" x14ac:dyDescent="0.25">
      <c r="B71" s="2">
        <v>92.453000000000003</v>
      </c>
      <c r="C71" s="2">
        <v>79.426000000000002</v>
      </c>
      <c r="D71" s="2">
        <v>76.569999999999993</v>
      </c>
      <c r="E71" s="2">
        <v>83.924999999999997</v>
      </c>
      <c r="F71" s="2">
        <v>84.385999999999996</v>
      </c>
      <c r="G71" s="2">
        <v>97.036000000000001</v>
      </c>
      <c r="H71" s="2">
        <v>99.201999999999998</v>
      </c>
      <c r="I71" s="2">
        <v>98.185000000000002</v>
      </c>
      <c r="J71" s="2">
        <v>95.174000000000007</v>
      </c>
      <c r="K71" s="2">
        <v>95.355999999999995</v>
      </c>
      <c r="O71" s="2">
        <v>0.69</v>
      </c>
    </row>
    <row r="72" spans="2:15" x14ac:dyDescent="0.25">
      <c r="B72" s="2">
        <v>90.703000000000003</v>
      </c>
      <c r="C72" s="2">
        <v>79.897000000000006</v>
      </c>
      <c r="D72" s="2">
        <v>83.27</v>
      </c>
      <c r="E72" s="2">
        <v>82.51</v>
      </c>
      <c r="F72" s="2">
        <v>84.751999999999995</v>
      </c>
      <c r="G72" s="2">
        <v>99.067999999999998</v>
      </c>
      <c r="H72" s="2">
        <v>98.06</v>
      </c>
      <c r="I72" s="2">
        <v>97.206000000000003</v>
      </c>
      <c r="J72" s="2">
        <v>100.02</v>
      </c>
      <c r="K72" s="2">
        <v>96.161000000000001</v>
      </c>
      <c r="O72" s="2">
        <v>0.7</v>
      </c>
    </row>
    <row r="73" spans="2:15" x14ac:dyDescent="0.25">
      <c r="B73" s="2">
        <v>94.4</v>
      </c>
      <c r="C73" s="2">
        <v>89.384</v>
      </c>
      <c r="D73" s="2">
        <v>85.445999999999998</v>
      </c>
      <c r="E73" s="2">
        <v>89.269000000000005</v>
      </c>
      <c r="F73" s="2">
        <v>87.221000000000004</v>
      </c>
      <c r="G73" s="2">
        <v>98.058999999999997</v>
      </c>
      <c r="H73" s="2">
        <v>95.161000000000001</v>
      </c>
      <c r="I73" s="2">
        <v>97.207999999999998</v>
      </c>
      <c r="J73" s="2">
        <v>97.119</v>
      </c>
      <c r="K73" s="2">
        <v>96.201999999999998</v>
      </c>
      <c r="O73" s="2">
        <v>0.71</v>
      </c>
    </row>
    <row r="74" spans="2:15" x14ac:dyDescent="0.25">
      <c r="B74" s="2">
        <v>90.631</v>
      </c>
      <c r="C74" s="2">
        <v>79.528999999999996</v>
      </c>
      <c r="D74" s="2">
        <v>81.400999999999996</v>
      </c>
      <c r="E74" s="2">
        <v>79.632000000000005</v>
      </c>
      <c r="F74" s="2">
        <v>80.974000000000004</v>
      </c>
      <c r="G74" s="2">
        <v>97.105000000000004</v>
      </c>
      <c r="H74" s="2">
        <v>96.221000000000004</v>
      </c>
      <c r="I74" s="2">
        <v>93.293000000000006</v>
      </c>
      <c r="J74" s="2">
        <v>98.082999999999998</v>
      </c>
      <c r="K74" s="2">
        <v>94.08</v>
      </c>
      <c r="O74" s="2">
        <v>0.72</v>
      </c>
    </row>
    <row r="75" spans="2:15" x14ac:dyDescent="0.25">
      <c r="B75" s="2">
        <v>93.775999999999996</v>
      </c>
      <c r="C75" s="2">
        <v>82.811000000000007</v>
      </c>
      <c r="D75" s="2">
        <v>82.558000000000007</v>
      </c>
      <c r="E75" s="2">
        <v>80.635999999999996</v>
      </c>
      <c r="F75" s="2">
        <v>78.798000000000002</v>
      </c>
      <c r="G75" s="2">
        <v>93.370999999999995</v>
      </c>
      <c r="H75" s="2">
        <v>95.174000000000007</v>
      </c>
      <c r="I75" s="2">
        <v>99.063000000000002</v>
      </c>
      <c r="J75" s="2">
        <v>99.212000000000003</v>
      </c>
      <c r="K75" s="2">
        <v>94.317999999999998</v>
      </c>
      <c r="O75" s="2">
        <v>0.73</v>
      </c>
    </row>
    <row r="76" spans="2:15" x14ac:dyDescent="0.25">
      <c r="B76" s="2">
        <v>94.481999999999999</v>
      </c>
      <c r="C76" s="2">
        <v>90.3</v>
      </c>
      <c r="D76" s="2">
        <v>86.231999999999999</v>
      </c>
      <c r="E76" s="2">
        <v>85.239000000000004</v>
      </c>
      <c r="F76" s="2">
        <v>80.450999999999993</v>
      </c>
      <c r="G76" s="2">
        <v>99.162000000000006</v>
      </c>
      <c r="H76" s="2">
        <v>98.245000000000005</v>
      </c>
      <c r="I76" s="2">
        <v>98.049000000000007</v>
      </c>
      <c r="J76" s="2">
        <v>96.085999999999999</v>
      </c>
      <c r="K76" s="2">
        <v>97.049000000000007</v>
      </c>
      <c r="O76" s="2">
        <v>0.74</v>
      </c>
    </row>
    <row r="77" spans="2:15" x14ac:dyDescent="0.25">
      <c r="B77" s="2">
        <v>95.385999999999996</v>
      </c>
      <c r="C77" s="2">
        <v>85.522999999999996</v>
      </c>
      <c r="D77" s="2">
        <v>79.403000000000006</v>
      </c>
      <c r="E77" s="2">
        <v>83.488</v>
      </c>
      <c r="F77" s="2">
        <v>81.296999999999997</v>
      </c>
      <c r="G77" s="2">
        <v>92.284000000000006</v>
      </c>
      <c r="H77" s="2">
        <v>96.11</v>
      </c>
      <c r="I77" s="2">
        <v>95.066999999999993</v>
      </c>
      <c r="J77" s="2">
        <v>99.028000000000006</v>
      </c>
      <c r="K77" s="2">
        <v>97.174999999999997</v>
      </c>
      <c r="O77" s="2">
        <v>0.75</v>
      </c>
    </row>
    <row r="78" spans="2:15" x14ac:dyDescent="0.25">
      <c r="B78" s="2">
        <v>94.447000000000003</v>
      </c>
      <c r="C78" s="2">
        <v>79.584000000000003</v>
      </c>
      <c r="D78" s="2">
        <v>77.483000000000004</v>
      </c>
      <c r="E78" s="2">
        <v>87.277000000000001</v>
      </c>
      <c r="F78" s="2">
        <v>82.488</v>
      </c>
      <c r="G78" s="2">
        <v>94.192999999999998</v>
      </c>
      <c r="H78" s="2">
        <v>93.191999999999993</v>
      </c>
      <c r="I78" s="2">
        <v>97.120999999999995</v>
      </c>
      <c r="J78" s="2">
        <v>96.046000000000006</v>
      </c>
      <c r="K78" s="2">
        <v>99.082999999999998</v>
      </c>
      <c r="O78" s="2">
        <v>0.76</v>
      </c>
    </row>
    <row r="79" spans="2:15" x14ac:dyDescent="0.25">
      <c r="B79" s="2">
        <v>91.576999999999998</v>
      </c>
      <c r="C79" s="2">
        <v>82.631</v>
      </c>
      <c r="D79" s="2">
        <v>86.251999999999995</v>
      </c>
      <c r="E79" s="2">
        <v>83.54</v>
      </c>
      <c r="F79" s="2">
        <v>79.381</v>
      </c>
      <c r="G79" s="2">
        <v>95.153000000000006</v>
      </c>
      <c r="H79" s="2">
        <v>96.162999999999997</v>
      </c>
      <c r="I79" s="2">
        <v>98.320999999999998</v>
      </c>
      <c r="J79" s="2">
        <v>94.156000000000006</v>
      </c>
      <c r="K79" s="2">
        <v>93.283000000000001</v>
      </c>
      <c r="O79" s="2">
        <v>0.77</v>
      </c>
    </row>
    <row r="80" spans="2:15" x14ac:dyDescent="0.25">
      <c r="B80" s="2">
        <v>93.596000000000004</v>
      </c>
      <c r="C80" s="2">
        <v>83.753</v>
      </c>
      <c r="D80" s="2">
        <v>79.677000000000007</v>
      </c>
      <c r="E80" s="2">
        <v>84.409000000000006</v>
      </c>
      <c r="F80" s="2">
        <v>85.430999999999997</v>
      </c>
      <c r="G80" s="2">
        <v>100.02</v>
      </c>
      <c r="H80" s="2">
        <v>97.254999999999995</v>
      </c>
      <c r="I80" s="2">
        <v>97.248000000000005</v>
      </c>
      <c r="J80" s="2">
        <v>97.078999999999994</v>
      </c>
      <c r="K80" s="2">
        <v>95.164000000000001</v>
      </c>
      <c r="O80" s="2">
        <v>0.78</v>
      </c>
    </row>
    <row r="81" spans="2:15" x14ac:dyDescent="0.25">
      <c r="B81" s="2">
        <v>93.656999999999996</v>
      </c>
      <c r="C81" s="2">
        <v>86.453000000000003</v>
      </c>
      <c r="D81" s="2">
        <v>80.406999999999996</v>
      </c>
      <c r="E81" s="2">
        <v>86.76</v>
      </c>
      <c r="F81" s="2">
        <v>83.307000000000002</v>
      </c>
      <c r="G81" s="2">
        <v>94.379000000000005</v>
      </c>
      <c r="H81" s="2">
        <v>94.043999999999997</v>
      </c>
      <c r="I81" s="2">
        <v>98.087999999999994</v>
      </c>
      <c r="J81" s="2">
        <v>98.168000000000006</v>
      </c>
      <c r="K81" s="2">
        <v>96.156000000000006</v>
      </c>
      <c r="O81" s="2">
        <v>0.79</v>
      </c>
    </row>
    <row r="82" spans="2:15" s="6" customFormat="1" x14ac:dyDescent="0.25">
      <c r="B82" s="6">
        <v>90.998999999999995</v>
      </c>
      <c r="C82" s="6">
        <v>85.522000000000006</v>
      </c>
      <c r="D82" s="6">
        <v>84.415000000000006</v>
      </c>
      <c r="E82" s="6">
        <v>88.311999999999998</v>
      </c>
      <c r="F82" s="6">
        <v>76.632000000000005</v>
      </c>
      <c r="G82" s="6">
        <v>98.224000000000004</v>
      </c>
      <c r="H82" s="6">
        <v>99.048000000000002</v>
      </c>
      <c r="I82" s="6">
        <v>94.27</v>
      </c>
      <c r="J82" s="6">
        <v>99.054000000000002</v>
      </c>
      <c r="K82" s="6">
        <v>95.174999999999997</v>
      </c>
      <c r="O82" s="6">
        <v>0.8</v>
      </c>
    </row>
    <row r="83" spans="2:15" x14ac:dyDescent="0.25">
      <c r="B83" s="2">
        <v>93.335999999999999</v>
      </c>
      <c r="C83" s="2">
        <v>84.426000000000002</v>
      </c>
      <c r="D83" s="2">
        <v>87.447000000000003</v>
      </c>
      <c r="E83" s="2">
        <v>82.536000000000001</v>
      </c>
      <c r="F83" s="2">
        <v>87.427000000000007</v>
      </c>
      <c r="G83" s="2">
        <v>97.097999999999999</v>
      </c>
      <c r="H83" s="2">
        <v>100.02</v>
      </c>
      <c r="I83" s="2">
        <v>97.218000000000004</v>
      </c>
      <c r="J83" s="2">
        <v>99.039000000000001</v>
      </c>
      <c r="K83" s="2">
        <v>99.177000000000007</v>
      </c>
      <c r="O83" s="2">
        <v>0.81</v>
      </c>
    </row>
    <row r="84" spans="2:15" x14ac:dyDescent="0.25">
      <c r="B84" s="2">
        <v>94.388999999999996</v>
      </c>
      <c r="C84" s="2">
        <v>86.222999999999999</v>
      </c>
      <c r="D84" s="2">
        <v>84.305000000000007</v>
      </c>
      <c r="E84" s="2">
        <v>88.2</v>
      </c>
      <c r="F84" s="2">
        <v>83.503</v>
      </c>
      <c r="G84" s="2">
        <v>97.090999999999994</v>
      </c>
      <c r="H84" s="2">
        <v>99.084999999999994</v>
      </c>
      <c r="I84" s="2">
        <v>95.081999999999994</v>
      </c>
      <c r="J84" s="2">
        <v>97.233000000000004</v>
      </c>
      <c r="K84" s="2">
        <v>96.054000000000002</v>
      </c>
      <c r="O84" s="2">
        <v>0.82</v>
      </c>
    </row>
    <row r="85" spans="2:15" x14ac:dyDescent="0.25">
      <c r="B85" s="2">
        <v>94.188000000000002</v>
      </c>
      <c r="C85" s="2">
        <v>83.373999999999995</v>
      </c>
      <c r="D85" s="2">
        <v>84.462999999999994</v>
      </c>
      <c r="E85" s="2">
        <v>76.475999999999999</v>
      </c>
      <c r="F85" s="2">
        <v>84.498000000000005</v>
      </c>
      <c r="G85" s="2">
        <v>95.238</v>
      </c>
      <c r="H85" s="2">
        <v>99.091999999999999</v>
      </c>
      <c r="I85" s="2">
        <v>99.031999999999996</v>
      </c>
      <c r="J85" s="2">
        <v>94.292000000000002</v>
      </c>
      <c r="K85" s="2">
        <v>94.097999999999999</v>
      </c>
      <c r="O85" s="2">
        <v>0.83</v>
      </c>
    </row>
    <row r="86" spans="2:15" x14ac:dyDescent="0.25">
      <c r="B86" s="2">
        <v>92.554000000000002</v>
      </c>
      <c r="C86" s="2">
        <v>80.628</v>
      </c>
      <c r="D86" s="2">
        <v>83.274000000000001</v>
      </c>
      <c r="E86" s="2">
        <v>83.497</v>
      </c>
      <c r="F86" s="2">
        <v>85.801000000000002</v>
      </c>
      <c r="G86" s="2">
        <v>96.245000000000005</v>
      </c>
      <c r="H86" s="2">
        <v>93.587999999999994</v>
      </c>
      <c r="I86" s="2">
        <v>94.403999999999996</v>
      </c>
      <c r="J86" s="2">
        <v>96.114000000000004</v>
      </c>
      <c r="K86" s="2">
        <v>91.432000000000002</v>
      </c>
      <c r="O86" s="2">
        <v>0.84</v>
      </c>
    </row>
    <row r="87" spans="2:15" x14ac:dyDescent="0.25">
      <c r="B87" s="2">
        <v>94.304000000000002</v>
      </c>
      <c r="C87" s="2">
        <v>86.194000000000003</v>
      </c>
      <c r="D87" s="2">
        <v>87.504000000000005</v>
      </c>
      <c r="E87" s="2">
        <v>86.441000000000003</v>
      </c>
      <c r="F87" s="2">
        <v>81.283000000000001</v>
      </c>
      <c r="G87" s="2">
        <v>98.033000000000001</v>
      </c>
      <c r="H87" s="2">
        <v>98.117999999999995</v>
      </c>
      <c r="I87" s="2">
        <v>98.067999999999998</v>
      </c>
      <c r="J87" s="2">
        <v>97.072000000000003</v>
      </c>
      <c r="K87" s="2">
        <v>92.11</v>
      </c>
      <c r="O87" s="2">
        <v>0.85</v>
      </c>
    </row>
    <row r="88" spans="2:15" x14ac:dyDescent="0.25">
      <c r="B88" s="2">
        <v>91.552000000000007</v>
      </c>
      <c r="C88" s="2">
        <v>84.34</v>
      </c>
      <c r="D88" s="2">
        <v>85.397999999999996</v>
      </c>
      <c r="E88" s="2">
        <v>83.381</v>
      </c>
      <c r="F88" s="2">
        <v>86.370999999999995</v>
      </c>
      <c r="G88" s="2">
        <v>93.100999999999999</v>
      </c>
      <c r="H88" s="2">
        <v>100.02</v>
      </c>
      <c r="I88" s="2">
        <v>99.025000000000006</v>
      </c>
      <c r="J88" s="2">
        <v>99.025000000000006</v>
      </c>
      <c r="K88" s="2">
        <v>100.02</v>
      </c>
      <c r="O88" s="2">
        <v>0.86</v>
      </c>
    </row>
    <row r="89" spans="2:15" x14ac:dyDescent="0.25">
      <c r="B89" s="2">
        <v>97.176000000000002</v>
      </c>
      <c r="C89" s="2">
        <v>87.313000000000002</v>
      </c>
      <c r="D89" s="2">
        <v>91.156000000000006</v>
      </c>
      <c r="E89" s="2">
        <v>86.260999999999996</v>
      </c>
      <c r="F89" s="2">
        <v>82.164000000000001</v>
      </c>
      <c r="G89" s="2">
        <v>98.040999999999997</v>
      </c>
      <c r="H89" s="2">
        <v>98.126000000000005</v>
      </c>
      <c r="I89" s="2">
        <v>98.025000000000006</v>
      </c>
      <c r="J89" s="2">
        <v>96.042000000000002</v>
      </c>
      <c r="K89" s="2">
        <v>97.03</v>
      </c>
      <c r="O89" s="2">
        <v>0.87</v>
      </c>
    </row>
    <row r="90" spans="2:15" x14ac:dyDescent="0.25">
      <c r="B90" s="2">
        <v>92.385999999999996</v>
      </c>
      <c r="C90" s="2">
        <v>80.316999999999993</v>
      </c>
      <c r="D90" s="2">
        <v>82.426000000000002</v>
      </c>
      <c r="E90" s="2">
        <v>87.119</v>
      </c>
      <c r="F90" s="2">
        <v>84.347999999999999</v>
      </c>
      <c r="G90" s="2">
        <v>98.129000000000005</v>
      </c>
      <c r="H90" s="2">
        <v>99.022999999999996</v>
      </c>
      <c r="I90" s="2">
        <v>97.161000000000001</v>
      </c>
      <c r="J90" s="2">
        <v>98.281000000000006</v>
      </c>
      <c r="K90" s="2">
        <v>95.236000000000004</v>
      </c>
      <c r="O90" s="2">
        <v>0.88</v>
      </c>
    </row>
    <row r="91" spans="2:15" x14ac:dyDescent="0.25">
      <c r="B91" s="2">
        <v>92.465999999999994</v>
      </c>
      <c r="C91" s="2">
        <v>82.171999999999997</v>
      </c>
      <c r="D91" s="2">
        <v>85.492000000000004</v>
      </c>
      <c r="E91" s="2">
        <v>86.414000000000001</v>
      </c>
      <c r="F91" s="2">
        <v>86.081000000000003</v>
      </c>
      <c r="G91" s="2">
        <v>97.025999999999996</v>
      </c>
      <c r="H91" s="2">
        <v>99.021000000000001</v>
      </c>
      <c r="I91" s="2">
        <v>96.075000000000003</v>
      </c>
      <c r="J91" s="2">
        <v>99.028999999999996</v>
      </c>
      <c r="K91" s="2">
        <v>97.147000000000006</v>
      </c>
      <c r="O91" s="2">
        <v>0.89</v>
      </c>
    </row>
    <row r="92" spans="2:15" x14ac:dyDescent="0.25">
      <c r="B92" s="2">
        <v>96.245999999999995</v>
      </c>
      <c r="C92" s="2">
        <v>88.207999999999998</v>
      </c>
      <c r="D92" s="2">
        <v>89.245999999999995</v>
      </c>
      <c r="E92" s="2">
        <v>89.198999999999998</v>
      </c>
      <c r="F92" s="2">
        <v>88.213999999999999</v>
      </c>
      <c r="G92" s="2">
        <v>98.141999999999996</v>
      </c>
      <c r="H92" s="2">
        <v>97.043999999999997</v>
      </c>
      <c r="I92" s="2">
        <v>98.025999999999996</v>
      </c>
      <c r="J92" s="2">
        <v>97.040999999999997</v>
      </c>
      <c r="K92" s="2">
        <v>98.284999999999997</v>
      </c>
      <c r="O92" s="2">
        <v>0.9</v>
      </c>
    </row>
    <row r="93" spans="2:15" x14ac:dyDescent="0.25">
      <c r="B93" s="2">
        <v>97.171000000000006</v>
      </c>
      <c r="C93" s="2">
        <v>92.117999999999995</v>
      </c>
      <c r="D93" s="2">
        <v>87.406999999999996</v>
      </c>
      <c r="E93" s="2">
        <v>85.391999999999996</v>
      </c>
      <c r="F93" s="2">
        <v>83.248999999999995</v>
      </c>
      <c r="G93" s="2">
        <v>100.02</v>
      </c>
      <c r="H93" s="2">
        <v>99.025999999999996</v>
      </c>
      <c r="I93" s="2">
        <v>99.021000000000001</v>
      </c>
      <c r="J93" s="2">
        <v>96.141999999999996</v>
      </c>
      <c r="K93" s="2">
        <v>99.022999999999996</v>
      </c>
      <c r="O93" s="2">
        <v>0.91</v>
      </c>
    </row>
    <row r="94" spans="2:15" x14ac:dyDescent="0.25">
      <c r="B94" s="2">
        <v>93.540999999999997</v>
      </c>
      <c r="C94" s="2">
        <v>86.147999999999996</v>
      </c>
      <c r="D94" s="2">
        <v>86.269000000000005</v>
      </c>
      <c r="E94" s="2">
        <v>81.641999999999996</v>
      </c>
      <c r="F94" s="2">
        <v>90.472999999999999</v>
      </c>
      <c r="G94" s="2">
        <v>96.194000000000003</v>
      </c>
      <c r="H94" s="2">
        <v>97.052000000000007</v>
      </c>
      <c r="I94" s="2">
        <v>99.02</v>
      </c>
      <c r="J94" s="2">
        <v>96.34</v>
      </c>
      <c r="K94" s="2">
        <v>100.02</v>
      </c>
      <c r="O94" s="2">
        <v>0.92</v>
      </c>
    </row>
    <row r="95" spans="2:15" x14ac:dyDescent="0.25">
      <c r="B95" s="2">
        <v>95.378</v>
      </c>
      <c r="C95" s="2">
        <v>88.298000000000002</v>
      </c>
      <c r="D95" s="2">
        <v>82.188000000000002</v>
      </c>
      <c r="E95" s="2">
        <v>84.48</v>
      </c>
      <c r="F95" s="2">
        <v>84.248999999999995</v>
      </c>
      <c r="G95" s="2">
        <v>97.046999999999997</v>
      </c>
      <c r="H95" s="2">
        <v>96.043000000000006</v>
      </c>
      <c r="I95" s="2">
        <v>99.022000000000006</v>
      </c>
      <c r="J95" s="2">
        <v>98.134</v>
      </c>
      <c r="K95" s="2">
        <v>98.028000000000006</v>
      </c>
      <c r="O95" s="2">
        <v>0.93</v>
      </c>
    </row>
    <row r="96" spans="2:15" x14ac:dyDescent="0.25">
      <c r="B96" s="2">
        <v>94.349000000000004</v>
      </c>
      <c r="C96" s="2">
        <v>85.254000000000005</v>
      </c>
      <c r="D96" s="2">
        <v>87.301000000000002</v>
      </c>
      <c r="E96" s="2">
        <v>85.242999999999995</v>
      </c>
      <c r="F96" s="2">
        <v>83.225999999999999</v>
      </c>
      <c r="G96" s="2">
        <v>95.192999999999998</v>
      </c>
      <c r="H96" s="2">
        <v>97.332999999999998</v>
      </c>
      <c r="I96" s="2">
        <v>97.087999999999994</v>
      </c>
      <c r="J96" s="2">
        <v>99.031999999999996</v>
      </c>
      <c r="K96" s="2">
        <v>98.183999999999997</v>
      </c>
      <c r="O96" s="2">
        <v>0.94</v>
      </c>
    </row>
    <row r="97" spans="2:15" x14ac:dyDescent="0.25">
      <c r="B97" s="2">
        <v>99.132999999999996</v>
      </c>
      <c r="C97" s="2">
        <v>87.287000000000006</v>
      </c>
      <c r="D97" s="2">
        <v>86.334000000000003</v>
      </c>
      <c r="E97" s="2">
        <v>90.367000000000004</v>
      </c>
      <c r="F97" s="2">
        <v>85.376999999999995</v>
      </c>
      <c r="G97" s="2">
        <v>98.088999999999999</v>
      </c>
      <c r="H97" s="2">
        <v>97.183000000000007</v>
      </c>
      <c r="I97" s="2">
        <v>95.097999999999999</v>
      </c>
      <c r="J97" s="2">
        <v>100.02</v>
      </c>
      <c r="K97" s="2">
        <v>99.091999999999999</v>
      </c>
      <c r="O97" s="2">
        <v>0.95</v>
      </c>
    </row>
    <row r="98" spans="2:15" x14ac:dyDescent="0.25">
      <c r="B98" s="2">
        <v>97.186000000000007</v>
      </c>
      <c r="C98" s="2">
        <v>88.204999999999998</v>
      </c>
      <c r="D98" s="2">
        <v>89.201999999999998</v>
      </c>
      <c r="E98" s="2">
        <v>93.114000000000004</v>
      </c>
      <c r="F98" s="2">
        <v>88.13</v>
      </c>
      <c r="G98" s="2">
        <v>98.100999999999999</v>
      </c>
      <c r="H98" s="2">
        <v>99.078000000000003</v>
      </c>
      <c r="I98" s="2">
        <v>98.028999999999996</v>
      </c>
      <c r="J98" s="2">
        <v>97.043000000000006</v>
      </c>
      <c r="K98" s="2">
        <v>96.046000000000006</v>
      </c>
      <c r="O98" s="2">
        <v>0.96</v>
      </c>
    </row>
    <row r="99" spans="2:15" x14ac:dyDescent="0.25">
      <c r="B99" s="2">
        <v>98.183000000000007</v>
      </c>
      <c r="C99" s="2">
        <v>91.242999999999995</v>
      </c>
      <c r="D99" s="2">
        <v>86.53</v>
      </c>
      <c r="E99" s="2">
        <v>79.429000000000002</v>
      </c>
      <c r="F99" s="2">
        <v>86.576999999999998</v>
      </c>
      <c r="G99" s="2">
        <v>96.149000000000001</v>
      </c>
      <c r="H99" s="2">
        <v>94.230999999999995</v>
      </c>
      <c r="I99" s="2">
        <v>97.084999999999994</v>
      </c>
      <c r="J99" s="2">
        <v>98.114000000000004</v>
      </c>
      <c r="K99" s="2">
        <v>98.135999999999996</v>
      </c>
      <c r="O99" s="2">
        <v>0.97</v>
      </c>
    </row>
    <row r="100" spans="2:15" x14ac:dyDescent="0.25">
      <c r="B100" s="2">
        <v>95.549000000000007</v>
      </c>
      <c r="C100" s="2">
        <v>86.313000000000002</v>
      </c>
      <c r="D100" s="2">
        <v>81.247</v>
      </c>
      <c r="E100" s="2">
        <v>86.298000000000002</v>
      </c>
      <c r="F100" s="2">
        <v>84.305999999999997</v>
      </c>
      <c r="G100" s="2">
        <v>97.066999999999993</v>
      </c>
      <c r="H100" s="2">
        <v>98.042000000000002</v>
      </c>
      <c r="I100" s="2">
        <v>93.287999999999997</v>
      </c>
      <c r="J100" s="2">
        <v>98.091999999999999</v>
      </c>
      <c r="K100" s="2">
        <v>95.150999999999996</v>
      </c>
      <c r="O100" s="2">
        <v>0.98</v>
      </c>
    </row>
    <row r="101" spans="2:15" x14ac:dyDescent="0.25">
      <c r="B101" s="2">
        <v>99.037999999999997</v>
      </c>
      <c r="C101" s="2">
        <v>86.119</v>
      </c>
      <c r="D101" s="2">
        <v>90.177000000000007</v>
      </c>
      <c r="E101" s="2">
        <v>88.125</v>
      </c>
      <c r="F101" s="2">
        <v>88.182000000000002</v>
      </c>
      <c r="G101" s="2">
        <v>95.131</v>
      </c>
      <c r="H101" s="2">
        <v>99.114999999999995</v>
      </c>
      <c r="I101" s="2">
        <v>98.027000000000001</v>
      </c>
      <c r="J101" s="2">
        <v>97.128</v>
      </c>
      <c r="K101" s="2">
        <v>99.097999999999999</v>
      </c>
      <c r="O101" s="2">
        <v>0.99</v>
      </c>
    </row>
    <row r="102" spans="2:15" s="6" customFormat="1" x14ac:dyDescent="0.25">
      <c r="B102" s="6">
        <v>95.302000000000007</v>
      </c>
      <c r="C102" s="6">
        <v>84.366</v>
      </c>
      <c r="D102" s="6">
        <v>91.221000000000004</v>
      </c>
      <c r="E102" s="6">
        <v>84.203000000000003</v>
      </c>
      <c r="F102" s="6">
        <v>82.158000000000001</v>
      </c>
      <c r="G102" s="6">
        <v>97.037000000000006</v>
      </c>
      <c r="H102" s="6">
        <v>96.117000000000004</v>
      </c>
      <c r="I102" s="6">
        <v>100.02</v>
      </c>
      <c r="J102" s="6">
        <v>100.02</v>
      </c>
      <c r="K102" s="6">
        <v>99.034000000000006</v>
      </c>
      <c r="O10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sqref="A1:A10"/>
    </sheetView>
  </sheetViews>
  <sheetFormatPr defaultRowHeight="15" x14ac:dyDescent="0.25"/>
  <cols>
    <col min="1" max="1" width="19.5703125" style="2" customWidth="1"/>
    <col min="2" max="2" width="9.140625" style="2"/>
    <col min="3" max="3" width="4" style="2" customWidth="1"/>
    <col min="4" max="13" width="9.140625" style="2"/>
    <col min="14" max="14" width="14.28515625" style="2" customWidth="1"/>
    <col min="15" max="15" width="3" style="2" customWidth="1"/>
    <col min="16" max="16384" width="9.140625" style="2"/>
  </cols>
  <sheetData>
    <row r="1" spans="1:17" s="5" customFormat="1" ht="15" customHeight="1" x14ac:dyDescent="0.25">
      <c r="A1" s="8" t="s">
        <v>23</v>
      </c>
      <c r="B1" s="1" t="s">
        <v>21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8" t="s">
        <v>22</v>
      </c>
      <c r="O1" s="2"/>
      <c r="P1" s="5" t="s">
        <v>0</v>
      </c>
      <c r="Q1" s="5" t="s">
        <v>1</v>
      </c>
    </row>
    <row r="2" spans="1:17" x14ac:dyDescent="0.25">
      <c r="A2" s="8"/>
      <c r="B2" s="2">
        <v>0</v>
      </c>
      <c r="D2" s="6">
        <v>9.3260000000000005</v>
      </c>
      <c r="E2" s="6">
        <v>4.2397999999999998</v>
      </c>
      <c r="F2" s="6">
        <v>4.0843999999999996</v>
      </c>
      <c r="G2" s="6">
        <v>3.9165000000000001</v>
      </c>
      <c r="H2" s="6">
        <v>4.2789999999999999</v>
      </c>
      <c r="I2" s="6">
        <v>9.7217000000000002</v>
      </c>
      <c r="J2" s="6">
        <v>10.656000000000001</v>
      </c>
      <c r="K2" s="6">
        <v>9.6067</v>
      </c>
      <c r="L2" s="6">
        <v>10.276999999999999</v>
      </c>
      <c r="M2" s="6">
        <v>10.337</v>
      </c>
      <c r="N2" s="8"/>
      <c r="P2" s="2">
        <v>4.0844230769230752</v>
      </c>
      <c r="Q2" s="2">
        <v>3.3248903249696729</v>
      </c>
    </row>
    <row r="3" spans="1:17" x14ac:dyDescent="0.25">
      <c r="A3" s="8"/>
      <c r="B3" s="2">
        <v>0.2</v>
      </c>
      <c r="D3" s="6">
        <v>37.402999999999999</v>
      </c>
      <c r="E3" s="6">
        <v>17.143999999999998</v>
      </c>
      <c r="F3" s="6">
        <v>27.091000000000001</v>
      </c>
      <c r="G3" s="6">
        <v>26.751000000000001</v>
      </c>
      <c r="H3" s="6">
        <v>31.321000000000002</v>
      </c>
      <c r="I3" s="6">
        <v>57.456000000000003</v>
      </c>
      <c r="J3" s="6">
        <v>68.775999999999996</v>
      </c>
      <c r="K3" s="6">
        <v>61.578000000000003</v>
      </c>
      <c r="L3" s="6">
        <v>59.273000000000003</v>
      </c>
      <c r="M3" s="6">
        <v>66.828999999999994</v>
      </c>
      <c r="N3" s="8"/>
      <c r="P3" s="2">
        <v>27.090576923076927</v>
      </c>
      <c r="Q3" s="2">
        <v>39.113768620181283</v>
      </c>
    </row>
    <row r="4" spans="1:17" x14ac:dyDescent="0.25">
      <c r="A4" s="8"/>
      <c r="B4" s="2">
        <v>0.4</v>
      </c>
      <c r="D4" s="6">
        <v>79.494</v>
      </c>
      <c r="E4" s="6">
        <v>64.75</v>
      </c>
      <c r="F4" s="6">
        <v>58.970999999999997</v>
      </c>
      <c r="G4" s="6">
        <v>65.034000000000006</v>
      </c>
      <c r="H4" s="6">
        <v>61.732999999999997</v>
      </c>
      <c r="I4" s="6">
        <v>88.992999999999995</v>
      </c>
      <c r="J4" s="6">
        <v>87.619</v>
      </c>
      <c r="K4" s="6">
        <v>83.998000000000005</v>
      </c>
      <c r="L4" s="6">
        <v>89.247</v>
      </c>
      <c r="M4" s="6">
        <v>88.415999999999997</v>
      </c>
      <c r="N4" s="8"/>
      <c r="P4" s="2">
        <v>58.971346153846135</v>
      </c>
      <c r="Q4" s="2">
        <v>47.482799244309952</v>
      </c>
    </row>
    <row r="5" spans="1:17" x14ac:dyDescent="0.25">
      <c r="A5" s="8"/>
      <c r="B5" s="2">
        <v>0.6</v>
      </c>
      <c r="D5" s="6">
        <v>90.766000000000005</v>
      </c>
      <c r="E5" s="6">
        <v>77.873000000000005</v>
      </c>
      <c r="F5" s="6">
        <v>80.897000000000006</v>
      </c>
      <c r="G5" s="6">
        <v>69.241</v>
      </c>
      <c r="H5" s="6">
        <v>80.662999999999997</v>
      </c>
      <c r="I5" s="6">
        <v>97.256</v>
      </c>
      <c r="J5" s="6">
        <v>98.144999999999996</v>
      </c>
      <c r="K5" s="6">
        <v>95.352999999999994</v>
      </c>
      <c r="L5" s="6">
        <v>97.120999999999995</v>
      </c>
      <c r="M5" s="6">
        <v>96.177000000000007</v>
      </c>
      <c r="N5" s="8"/>
      <c r="P5" s="2">
        <v>80.8967307692307</v>
      </c>
      <c r="Q5" s="2">
        <v>38.326295360852171</v>
      </c>
    </row>
    <row r="6" spans="1:17" x14ac:dyDescent="0.25">
      <c r="A6" s="8"/>
      <c r="B6" s="2">
        <v>0.8</v>
      </c>
      <c r="D6" s="6">
        <v>90.998999999999995</v>
      </c>
      <c r="E6" s="6">
        <v>85.522000000000006</v>
      </c>
      <c r="F6" s="6">
        <v>84.415000000000006</v>
      </c>
      <c r="G6" s="6">
        <v>88.311999999999998</v>
      </c>
      <c r="H6" s="6">
        <v>76.632000000000005</v>
      </c>
      <c r="I6" s="6">
        <v>98.224000000000004</v>
      </c>
      <c r="J6" s="6">
        <v>99.048000000000002</v>
      </c>
      <c r="K6" s="6">
        <v>94.27</v>
      </c>
      <c r="L6" s="6">
        <v>99.054000000000002</v>
      </c>
      <c r="M6" s="6">
        <v>95.174999999999997</v>
      </c>
      <c r="N6" s="8"/>
      <c r="P6" s="2">
        <v>84.414615384615317</v>
      </c>
      <c r="Q6" s="2">
        <v>35.766372437490503</v>
      </c>
    </row>
    <row r="7" spans="1:17" x14ac:dyDescent="0.25">
      <c r="A7" s="8"/>
      <c r="B7" s="2">
        <v>1</v>
      </c>
      <c r="D7" s="6">
        <v>95.302000000000007</v>
      </c>
      <c r="E7" s="6">
        <v>84.366</v>
      </c>
      <c r="F7" s="6">
        <v>91.221000000000004</v>
      </c>
      <c r="G7" s="6">
        <v>84.203000000000003</v>
      </c>
      <c r="H7" s="6">
        <v>82.158000000000001</v>
      </c>
      <c r="I7" s="6">
        <v>97.037000000000006</v>
      </c>
      <c r="J7" s="6">
        <v>96.117000000000004</v>
      </c>
      <c r="K7" s="6">
        <v>100.02</v>
      </c>
      <c r="L7" s="6">
        <v>100.02</v>
      </c>
      <c r="M7" s="6">
        <v>99.034000000000006</v>
      </c>
      <c r="N7" s="8"/>
      <c r="P7" s="2">
        <v>91.221346153846056</v>
      </c>
      <c r="Q7" s="2">
        <v>27.988202488071977</v>
      </c>
    </row>
    <row r="8" spans="1:17" x14ac:dyDescent="0.25">
      <c r="A8" s="8"/>
    </row>
    <row r="9" spans="1:17" x14ac:dyDescent="0.25">
      <c r="A9" s="8"/>
    </row>
    <row r="10" spans="1:17" x14ac:dyDescent="0.25">
      <c r="A10" s="8"/>
    </row>
  </sheetData>
  <mergeCells count="2">
    <mergeCell ref="N1:N7"/>
    <mergeCell ref="A1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2014-11-04T18:59:26Z</cp:lastPrinted>
  <dcterms:created xsi:type="dcterms:W3CDTF">2014-11-03T19:10:07Z</dcterms:created>
  <dcterms:modified xsi:type="dcterms:W3CDTF">2015-06-26T18:58:37Z</dcterms:modified>
</cp:coreProperties>
</file>