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7" i="3" l="1"/>
  <c r="O7" i="3"/>
  <c r="P6" i="3"/>
  <c r="O6" i="3"/>
  <c r="P5" i="3"/>
  <c r="O5" i="3"/>
  <c r="P4" i="3"/>
  <c r="O4" i="3"/>
  <c r="P3" i="3"/>
  <c r="O3" i="3"/>
  <c r="P2" i="3"/>
  <c r="O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R2" i="1" s="1"/>
  <c r="Q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R7" i="1" s="1"/>
  <c r="Q7" i="1" l="1"/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Q6" i="1" l="1"/>
  <c r="Q5" i="1"/>
  <c r="Q4" i="1"/>
  <c r="R3" i="1"/>
  <c r="Q3" i="1"/>
  <c r="R5" i="1"/>
  <c r="R4" i="1"/>
  <c r="R6" i="1"/>
</calcChain>
</file>

<file path=xl/sharedStrings.xml><?xml version="1.0" encoding="utf-8"?>
<sst xmlns="http://schemas.openxmlformats.org/spreadsheetml/2006/main" count="42" uniqueCount="22">
  <si>
    <t>Mean</t>
  </si>
  <si>
    <t>STD. DEV.</t>
  </si>
  <si>
    <t>Field 2 to 101 shows 100 realizations for the time to Crosspatch infestation. Columns B to F shows values per week. Columns H to L shows values per year.</t>
  </si>
  <si>
    <t>n= 2</t>
  </si>
  <si>
    <t>n= 4</t>
  </si>
  <si>
    <t>n= 6</t>
  </si>
  <si>
    <t>n= 8</t>
  </si>
  <si>
    <t>n= 10</t>
  </si>
  <si>
    <t>n= 0</t>
  </si>
  <si>
    <t>n=</t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</si>
  <si>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</si>
  <si>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</si>
  <si>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</si>
  <si>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</si>
  <si>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</si>
  <si>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</si>
  <si>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</si>
  <si>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</si>
  <si>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</si>
  <si>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</si>
  <si>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MEAN AND STANDARD DEVIATION IS ONLY FOR PATCH 3</t>
  </si>
  <si>
    <t>Selected Data from all patches and their plots for the impact of social norms n upon time to first crosspatch infestation. Mean and Standard deviation are only for Patch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</si>
</sst>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0651829678316"/>
          <c:y val="0.1067522115291144"/>
          <c:w val="0.66332031843127048"/>
          <c:h val="0.7997908594758989"/>
        </c:manualLayout>
      </c:layou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Patch 1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Sheet3!$C$2:$C$7</c:f>
              <c:numCache>
                <c:formatCode>General</c:formatCode>
                <c:ptCount val="6"/>
                <c:pt idx="0">
                  <c:v>12.804</c:v>
                </c:pt>
                <c:pt idx="1">
                  <c:v>10.273</c:v>
                </c:pt>
                <c:pt idx="2">
                  <c:v>8.9766999999999992</c:v>
                </c:pt>
                <c:pt idx="3">
                  <c:v>8.9984999999999999</c:v>
                </c:pt>
                <c:pt idx="4">
                  <c:v>9.8931000000000004</c:v>
                </c:pt>
                <c:pt idx="5">
                  <c:v>9.8805999999999994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Patch 2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Sheet3!$D$2:$D$7</c:f>
              <c:numCache>
                <c:formatCode>General</c:formatCode>
                <c:ptCount val="6"/>
                <c:pt idx="0">
                  <c:v>5.6547999999999998</c:v>
                </c:pt>
                <c:pt idx="1">
                  <c:v>4.0183</c:v>
                </c:pt>
                <c:pt idx="2">
                  <c:v>3.9296000000000002</c:v>
                </c:pt>
                <c:pt idx="3">
                  <c:v>3.8437000000000001</c:v>
                </c:pt>
                <c:pt idx="4">
                  <c:v>3.6084999999999998</c:v>
                </c:pt>
                <c:pt idx="5">
                  <c:v>4.5448000000000004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Patch 3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Sheet3!$P$2:$P$7</c:f>
                <c:numCache>
                  <c:formatCode>General</c:formatCode>
                  <c:ptCount val="6"/>
                  <c:pt idx="0">
                    <c:v>1.2892919470477693</c:v>
                  </c:pt>
                  <c:pt idx="1">
                    <c:v>6.2384930980744278</c:v>
                  </c:pt>
                  <c:pt idx="2">
                    <c:v>4.7318824918489586</c:v>
                  </c:pt>
                  <c:pt idx="3">
                    <c:v>4.1444881067107291</c:v>
                  </c:pt>
                  <c:pt idx="4">
                    <c:v>3.6004641338536718</c:v>
                  </c:pt>
                  <c:pt idx="5">
                    <c:v>4.6106480292904539</c:v>
                  </c:pt>
                </c:numCache>
              </c:numRef>
            </c:plus>
            <c:minus>
              <c:numRef>
                <c:f>Sheet3!$P$2:$P$7</c:f>
                <c:numCache>
                  <c:formatCode>General</c:formatCode>
                  <c:ptCount val="6"/>
                  <c:pt idx="0">
                    <c:v>1.2892919470477693</c:v>
                  </c:pt>
                  <c:pt idx="1">
                    <c:v>6.2384930980744278</c:v>
                  </c:pt>
                  <c:pt idx="2">
                    <c:v>4.7318824918489586</c:v>
                  </c:pt>
                  <c:pt idx="3">
                    <c:v>4.1444881067107291</c:v>
                  </c:pt>
                  <c:pt idx="4">
                    <c:v>3.6004641338536718</c:v>
                  </c:pt>
                  <c:pt idx="5">
                    <c:v>4.6106480292904539</c:v>
                  </c:pt>
                </c:numCache>
              </c:numRef>
            </c:minus>
          </c:errBars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Sheet3!$E$2:$E$7</c:f>
              <c:numCache>
                <c:formatCode>General</c:formatCode>
                <c:ptCount val="6"/>
                <c:pt idx="0">
                  <c:v>5.6452</c:v>
                </c:pt>
                <c:pt idx="1">
                  <c:v>3.7774999999999999</c:v>
                </c:pt>
                <c:pt idx="2">
                  <c:v>4.0449999999999999</c:v>
                </c:pt>
                <c:pt idx="3">
                  <c:v>4.0465</c:v>
                </c:pt>
                <c:pt idx="4">
                  <c:v>4.46</c:v>
                </c:pt>
                <c:pt idx="5">
                  <c:v>4.1012000000000004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Patch 4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6.1711999999999998</c:v>
                </c:pt>
                <c:pt idx="1">
                  <c:v>4.1601999999999997</c:v>
                </c:pt>
                <c:pt idx="2">
                  <c:v>3.7296</c:v>
                </c:pt>
                <c:pt idx="3">
                  <c:v>3.6065</c:v>
                </c:pt>
                <c:pt idx="4">
                  <c:v>3.8641999999999999</c:v>
                </c:pt>
                <c:pt idx="5">
                  <c:v>3.9529000000000001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Patch 5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7.3231000000000002</c:v>
                </c:pt>
                <c:pt idx="1">
                  <c:v>4.0111999999999997</c:v>
                </c:pt>
                <c:pt idx="2">
                  <c:v>3.6131000000000002</c:v>
                </c:pt>
                <c:pt idx="3">
                  <c:v>3.6798000000000002</c:v>
                </c:pt>
                <c:pt idx="4">
                  <c:v>4.0677000000000003</c:v>
                </c:pt>
                <c:pt idx="5">
                  <c:v>4.1497999999999999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Patch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Sheet3!$H$2:$H$7</c:f>
              <c:numCache>
                <c:formatCode>General</c:formatCode>
                <c:ptCount val="6"/>
                <c:pt idx="0">
                  <c:v>27.34</c:v>
                </c:pt>
                <c:pt idx="1">
                  <c:v>16.533999999999999</c:v>
                </c:pt>
                <c:pt idx="2">
                  <c:v>9.7670999999999992</c:v>
                </c:pt>
                <c:pt idx="3">
                  <c:v>10.67</c:v>
                </c:pt>
                <c:pt idx="4">
                  <c:v>11.22</c:v>
                </c:pt>
                <c:pt idx="5">
                  <c:v>10.391999999999999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Sheet3!$I$1</c:f>
              <c:strCache>
                <c:ptCount val="1"/>
                <c:pt idx="0">
                  <c:v>Patch 7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Sheet3!$I$2:$I$7</c:f>
              <c:numCache>
                <c:formatCode>General</c:formatCode>
                <c:ptCount val="6"/>
                <c:pt idx="0">
                  <c:v>24.443000000000001</c:v>
                </c:pt>
                <c:pt idx="1">
                  <c:v>13.878</c:v>
                </c:pt>
                <c:pt idx="2">
                  <c:v>12.766999999999999</c:v>
                </c:pt>
                <c:pt idx="3">
                  <c:v>10.861000000000001</c:v>
                </c:pt>
                <c:pt idx="4">
                  <c:v>11.691000000000001</c:v>
                </c:pt>
                <c:pt idx="5">
                  <c:v>11.058999999999999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Sheet3!$J$1</c:f>
              <c:strCache>
                <c:ptCount val="1"/>
                <c:pt idx="0">
                  <c:v>Patch 8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Sheet3!$J$2:$J$7</c:f>
              <c:numCache>
                <c:formatCode>General</c:formatCode>
                <c:ptCount val="6"/>
                <c:pt idx="0">
                  <c:v>21.106000000000002</c:v>
                </c:pt>
                <c:pt idx="1">
                  <c:v>16.512</c:v>
                </c:pt>
                <c:pt idx="2">
                  <c:v>10.032</c:v>
                </c:pt>
                <c:pt idx="3">
                  <c:v>10.441000000000001</c:v>
                </c:pt>
                <c:pt idx="4">
                  <c:v>10.907</c:v>
                </c:pt>
                <c:pt idx="5">
                  <c:v>10.61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Sheet3!$K$1</c:f>
              <c:strCache>
                <c:ptCount val="1"/>
                <c:pt idx="0">
                  <c:v>Patch 9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Sheet3!$K$2:$K$7</c:f>
              <c:numCache>
                <c:formatCode>General</c:formatCode>
                <c:ptCount val="6"/>
                <c:pt idx="0">
                  <c:v>20.821999999999999</c:v>
                </c:pt>
                <c:pt idx="1">
                  <c:v>14.454000000000001</c:v>
                </c:pt>
                <c:pt idx="2">
                  <c:v>11.608000000000001</c:v>
                </c:pt>
                <c:pt idx="3">
                  <c:v>9.8635000000000002</c:v>
                </c:pt>
                <c:pt idx="4">
                  <c:v>11.583</c:v>
                </c:pt>
                <c:pt idx="5">
                  <c:v>11.795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Sheet3!$L$1</c:f>
              <c:strCache>
                <c:ptCount val="1"/>
                <c:pt idx="0">
                  <c:v>Patch 10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Sheet3!$L$2:$L$7</c:f>
              <c:numCache>
                <c:formatCode>General</c:formatCode>
                <c:ptCount val="6"/>
                <c:pt idx="0">
                  <c:v>23.260999999999999</c:v>
                </c:pt>
                <c:pt idx="1">
                  <c:v>16.029</c:v>
                </c:pt>
                <c:pt idx="2">
                  <c:v>11.057</c:v>
                </c:pt>
                <c:pt idx="3">
                  <c:v>11.151</c:v>
                </c:pt>
                <c:pt idx="4">
                  <c:v>11.205</c:v>
                </c:pt>
                <c:pt idx="5">
                  <c:v>10.364000000000001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32192"/>
        <c:axId val="41752768"/>
      </c:lineChart>
      <c:catAx>
        <c:axId val="1562321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7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75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2321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1485434155441"/>
          <c:y val="0.15274603495075934"/>
          <c:w val="0.18785145997375327"/>
          <c:h val="0.72322904081434269"/>
        </c:manualLayout>
      </c:layout>
      <c:overlay val="0"/>
      <c:spPr>
        <a:ln w="19050"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952500</xdr:colOff>
      <xdr:row>26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0.33723</cdr:x>
      <cdr:y>0.91044</cdr:y>
    </cdr:from>
    <cdr:to>
      <cdr:x>0.63477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644603" y="3277994"/>
          <a:ext cx="1451022" cy="3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Social</a:t>
          </a:r>
          <a:r>
            <a:rPr lang="en-US" sz="1400" baseline="0"/>
            <a:t> norms </a:t>
          </a:r>
          <a:r>
            <a:rPr lang="en-US" sz="1400" i="1" baseline="0"/>
            <a:t>n</a:t>
          </a:r>
          <a:endParaRPr lang="en-US" sz="1400" i="1" baseline="-25000">
            <a:latin typeface="Symbol" pitchFamily="18" charset="2"/>
          </a:endParaRPr>
        </a:p>
      </cdr:txBody>
    </cdr:sp>
  </cdr:relSizeAnchor>
  <cdr:relSizeAnchor xmlns:cdr="http://schemas.openxmlformats.org/drawingml/2006/chartDrawing">
    <cdr:from>
      <cdr:x>4.3383E-7</cdr:x>
      <cdr:y>0.02666</cdr:y>
    </cdr:from>
    <cdr:to>
      <cdr:x>0.06495</cdr:x>
      <cdr:y>0.9131</cdr:y>
    </cdr:to>
    <cdr:sp macro="" textlink="">
      <cdr:nvSpPr>
        <cdr:cNvPr id="3" name="Text Box 1"/>
        <cdr:cNvSpPr txBox="1"/>
      </cdr:nvSpPr>
      <cdr:spPr>
        <a:xfrm xmlns:a="http://schemas.openxmlformats.org/drawingml/2006/main" rot="16200000">
          <a:off x="-1446084" y="1542069"/>
          <a:ext cx="3191587" cy="29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 baseline="0"/>
            <a:t>Time (in years)</a:t>
          </a:r>
          <a:endParaRPr lang="en-US" sz="1600" i="0" baseline="-25000"/>
        </a:p>
      </cdr:txBody>
    </cdr:sp>
  </cdr:relSizeAnchor>
  <cdr:relSizeAnchor xmlns:cdr="http://schemas.openxmlformats.org/drawingml/2006/chartDrawing">
    <cdr:from>
      <cdr:x>0.14453</cdr:x>
      <cdr:y>0.00265</cdr:y>
    </cdr:from>
    <cdr:to>
      <cdr:x>0.81055</cdr:x>
      <cdr:y>0.0922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704850" y="9541"/>
          <a:ext cx="3248026" cy="32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baseline="0"/>
            <a:t>First Crosspatch Infestation</a:t>
          </a:r>
          <a:endParaRPr lang="en-US" sz="1400" b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Q1" sqref="Q1:R1048576"/>
    </sheetView>
  </sheetViews>
  <sheetFormatPr defaultRowHeight="15" x14ac:dyDescent="0.25"/>
  <cols>
    <col min="1" max="1" width="21.7109375" style="2" customWidth="1"/>
    <col min="3" max="6" width="9.140625" style="2"/>
    <col min="7" max="7" width="9.140625" style="2" customWidth="1"/>
    <col min="10" max="14" width="9.140625" style="2"/>
    <col min="15" max="15" width="2.85546875" customWidth="1"/>
    <col min="16" max="16384" width="9.140625" style="2"/>
  </cols>
  <sheetData>
    <row r="1" spans="1:18" ht="16.5" customHeight="1" x14ac:dyDescent="0.25">
      <c r="A1" s="11" t="s">
        <v>2</v>
      </c>
      <c r="B1" s="4" t="s">
        <v>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s="3" t="s">
        <v>8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P1" s="1" t="s">
        <v>9</v>
      </c>
      <c r="Q1" s="1" t="s">
        <v>0</v>
      </c>
      <c r="R1" s="1" t="s">
        <v>1</v>
      </c>
    </row>
    <row r="2" spans="1:18" ht="15" customHeight="1" x14ac:dyDescent="0.25">
      <c r="A2" s="11"/>
      <c r="B2">
        <v>40</v>
      </c>
      <c r="C2" s="2">
        <v>75</v>
      </c>
      <c r="D2" s="2">
        <v>352</v>
      </c>
      <c r="E2" s="2">
        <v>21</v>
      </c>
      <c r="F2" s="2">
        <v>427</v>
      </c>
      <c r="G2" s="2">
        <v>351</v>
      </c>
      <c r="I2" s="2">
        <f t="shared" ref="I2:N2" si="0">B2/52</f>
        <v>0.76923076923076927</v>
      </c>
      <c r="J2" s="2">
        <f t="shared" si="0"/>
        <v>1.4423076923076923</v>
      </c>
      <c r="K2" s="2">
        <f t="shared" si="0"/>
        <v>6.7692307692307692</v>
      </c>
      <c r="L2" s="2">
        <f t="shared" si="0"/>
        <v>0.40384615384615385</v>
      </c>
      <c r="M2" s="2">
        <f t="shared" si="0"/>
        <v>8.2115384615384617</v>
      </c>
      <c r="N2" s="2">
        <f t="shared" si="0"/>
        <v>6.75</v>
      </c>
      <c r="P2" s="2">
        <v>0</v>
      </c>
      <c r="Q2" s="2">
        <f>AVERAGE(I2:I101)</f>
        <v>5.6451923076923061</v>
      </c>
      <c r="R2" s="2">
        <f>_xlfn.STDEV.P(I2:I101)</f>
        <v>10.829868903452915</v>
      </c>
    </row>
    <row r="3" spans="1:18" x14ac:dyDescent="0.25">
      <c r="A3" s="11"/>
      <c r="B3">
        <v>122</v>
      </c>
      <c r="C3" s="2">
        <v>71</v>
      </c>
      <c r="D3" s="2">
        <v>250</v>
      </c>
      <c r="E3" s="2">
        <v>141</v>
      </c>
      <c r="F3" s="2">
        <v>396</v>
      </c>
      <c r="G3" s="2">
        <v>578</v>
      </c>
      <c r="I3" s="2">
        <f t="shared" ref="I3:I66" si="1">B3/52</f>
        <v>2.3461538461538463</v>
      </c>
      <c r="J3" s="2">
        <f t="shared" ref="J3:J34" si="2">C3/52</f>
        <v>1.3653846153846154</v>
      </c>
      <c r="K3" s="2">
        <f t="shared" ref="K3:K34" si="3">D3/52</f>
        <v>4.8076923076923075</v>
      </c>
      <c r="L3" s="2">
        <f t="shared" ref="L3:L34" si="4">E3/52</f>
        <v>2.7115384615384617</v>
      </c>
      <c r="M3" s="2">
        <f t="shared" ref="M3:M34" si="5">F3/52</f>
        <v>7.615384615384615</v>
      </c>
      <c r="N3" s="2">
        <f t="shared" ref="N3:N34" si="6">G3/52</f>
        <v>11.115384615384615</v>
      </c>
      <c r="P3" s="2">
        <v>2</v>
      </c>
      <c r="Q3" s="2">
        <f>AVERAGE(J2:J101)</f>
        <v>3.777499999999999</v>
      </c>
      <c r="R3" s="2">
        <f>_xlfn.STDEV.P(J2:J101)</f>
        <v>2.6614457173147494</v>
      </c>
    </row>
    <row r="4" spans="1:18" x14ac:dyDescent="0.25">
      <c r="A4" s="11"/>
      <c r="B4">
        <v>21</v>
      </c>
      <c r="C4" s="2">
        <v>118</v>
      </c>
      <c r="D4" s="2">
        <v>146</v>
      </c>
      <c r="E4" s="2">
        <v>119</v>
      </c>
      <c r="F4" s="2">
        <v>274</v>
      </c>
      <c r="G4" s="2">
        <v>653</v>
      </c>
      <c r="I4" s="2">
        <f t="shared" si="1"/>
        <v>0.40384615384615385</v>
      </c>
      <c r="J4" s="2">
        <f t="shared" si="2"/>
        <v>2.2692307692307692</v>
      </c>
      <c r="K4" s="2">
        <f t="shared" si="3"/>
        <v>2.8076923076923075</v>
      </c>
      <c r="L4" s="2">
        <f t="shared" si="4"/>
        <v>2.2884615384615383</v>
      </c>
      <c r="M4" s="2">
        <f t="shared" si="5"/>
        <v>5.2692307692307692</v>
      </c>
      <c r="N4" s="2">
        <f t="shared" si="6"/>
        <v>12.557692307692308</v>
      </c>
      <c r="P4" s="2">
        <v>4</v>
      </c>
      <c r="Q4" s="2">
        <f>AVERAGE(K2:K101)</f>
        <v>4.0450000000000008</v>
      </c>
      <c r="R4" s="2">
        <f>_xlfn.STDEV.P(K2:K101)</f>
        <v>2.9726343336604306</v>
      </c>
    </row>
    <row r="5" spans="1:18" x14ac:dyDescent="0.25">
      <c r="A5" s="11"/>
      <c r="B5">
        <v>137</v>
      </c>
      <c r="C5" s="2">
        <v>188</v>
      </c>
      <c r="D5" s="2">
        <v>117</v>
      </c>
      <c r="E5" s="2">
        <v>580</v>
      </c>
      <c r="F5" s="2">
        <v>521</v>
      </c>
      <c r="G5" s="2">
        <v>217</v>
      </c>
      <c r="I5" s="2">
        <f t="shared" si="1"/>
        <v>2.6346153846153846</v>
      </c>
      <c r="J5" s="2">
        <f t="shared" si="2"/>
        <v>3.6153846153846154</v>
      </c>
      <c r="K5" s="2">
        <f t="shared" si="3"/>
        <v>2.25</v>
      </c>
      <c r="L5" s="2">
        <f t="shared" si="4"/>
        <v>11.153846153846153</v>
      </c>
      <c r="M5" s="2">
        <f t="shared" si="5"/>
        <v>10.01923076923077</v>
      </c>
      <c r="N5" s="2">
        <f t="shared" si="6"/>
        <v>4.1730769230769234</v>
      </c>
      <c r="P5" s="2">
        <v>6</v>
      </c>
      <c r="Q5" s="2">
        <f>AVERAGE(L2:L101)</f>
        <v>4.0465384615384616</v>
      </c>
      <c r="R5" s="2">
        <f>_xlfn.STDEV.P(L2:L101)</f>
        <v>2.8016005833099005</v>
      </c>
    </row>
    <row r="6" spans="1:18" x14ac:dyDescent="0.25">
      <c r="A6" s="11"/>
      <c r="B6">
        <v>243</v>
      </c>
      <c r="C6" s="2">
        <v>209</v>
      </c>
      <c r="D6" s="2">
        <v>93</v>
      </c>
      <c r="E6" s="2">
        <v>280</v>
      </c>
      <c r="F6" s="2">
        <v>171</v>
      </c>
      <c r="G6" s="2">
        <v>113</v>
      </c>
      <c r="I6" s="2">
        <f t="shared" si="1"/>
        <v>4.6730769230769234</v>
      </c>
      <c r="J6" s="2">
        <f t="shared" si="2"/>
        <v>4.0192307692307692</v>
      </c>
      <c r="K6" s="2">
        <f t="shared" si="3"/>
        <v>1.7884615384615385</v>
      </c>
      <c r="L6" s="2">
        <f t="shared" si="4"/>
        <v>5.384615384615385</v>
      </c>
      <c r="M6" s="2">
        <f t="shared" si="5"/>
        <v>3.2884615384615383</v>
      </c>
      <c r="N6" s="2">
        <f t="shared" si="6"/>
        <v>2.1730769230769229</v>
      </c>
      <c r="P6" s="2">
        <v>8</v>
      </c>
      <c r="Q6" s="2">
        <f>AVERAGE(M2:M101)</f>
        <v>4.4600000000000017</v>
      </c>
      <c r="R6" s="2">
        <f>_xlfn.STDEV.P(M2:M101)</f>
        <v>2.582974639473965</v>
      </c>
    </row>
    <row r="7" spans="1:18" x14ac:dyDescent="0.25">
      <c r="A7" s="11"/>
      <c r="B7">
        <v>231</v>
      </c>
      <c r="C7" s="2">
        <v>63</v>
      </c>
      <c r="D7" s="2">
        <v>134</v>
      </c>
      <c r="E7" s="2">
        <v>11</v>
      </c>
      <c r="F7" s="2">
        <v>382</v>
      </c>
      <c r="G7" s="2">
        <v>30</v>
      </c>
      <c r="I7" s="2">
        <f t="shared" si="1"/>
        <v>4.4423076923076925</v>
      </c>
      <c r="J7" s="2">
        <f t="shared" si="2"/>
        <v>1.2115384615384615</v>
      </c>
      <c r="K7" s="2">
        <f t="shared" si="3"/>
        <v>2.5769230769230771</v>
      </c>
      <c r="L7" s="2">
        <f t="shared" si="4"/>
        <v>0.21153846153846154</v>
      </c>
      <c r="M7" s="2">
        <f t="shared" si="5"/>
        <v>7.3461538461538458</v>
      </c>
      <c r="N7" s="2">
        <f t="shared" si="6"/>
        <v>0.57692307692307687</v>
      </c>
      <c r="P7" s="2">
        <v>10</v>
      </c>
      <c r="Q7" s="2">
        <f>AVERAGE(N2:N101)</f>
        <v>4.1011538461538466</v>
      </c>
      <c r="R7" s="2">
        <f>_xlfn.STDEV.P(N2:N101)</f>
        <v>3.5607259623141783</v>
      </c>
    </row>
    <row r="8" spans="1:18" x14ac:dyDescent="0.25">
      <c r="A8" s="11"/>
      <c r="B8">
        <v>117</v>
      </c>
      <c r="C8" s="2">
        <v>223</v>
      </c>
      <c r="D8" s="2">
        <v>79</v>
      </c>
      <c r="E8" s="2">
        <v>409</v>
      </c>
      <c r="F8" s="2">
        <v>41</v>
      </c>
      <c r="G8" s="2">
        <v>14</v>
      </c>
      <c r="I8" s="2">
        <f t="shared" si="1"/>
        <v>2.25</v>
      </c>
      <c r="J8" s="2">
        <f t="shared" si="2"/>
        <v>4.2884615384615383</v>
      </c>
      <c r="K8" s="2">
        <f t="shared" si="3"/>
        <v>1.5192307692307692</v>
      </c>
      <c r="L8" s="2">
        <f t="shared" si="4"/>
        <v>7.865384615384615</v>
      </c>
      <c r="M8" s="2">
        <f t="shared" si="5"/>
        <v>0.78846153846153844</v>
      </c>
      <c r="N8" s="2">
        <f t="shared" si="6"/>
        <v>0.26923076923076922</v>
      </c>
    </row>
    <row r="9" spans="1:18" x14ac:dyDescent="0.25">
      <c r="A9" s="11"/>
      <c r="B9">
        <v>111</v>
      </c>
      <c r="C9" s="2">
        <v>128</v>
      </c>
      <c r="D9" s="2">
        <v>147</v>
      </c>
      <c r="E9" s="2">
        <v>198</v>
      </c>
      <c r="F9" s="2">
        <v>421</v>
      </c>
      <c r="G9" s="2">
        <v>85</v>
      </c>
      <c r="I9" s="2">
        <f t="shared" si="1"/>
        <v>2.1346153846153846</v>
      </c>
      <c r="J9" s="2">
        <f t="shared" si="2"/>
        <v>2.4615384615384617</v>
      </c>
      <c r="K9" s="2">
        <f t="shared" si="3"/>
        <v>2.8269230769230771</v>
      </c>
      <c r="L9" s="2">
        <f t="shared" si="4"/>
        <v>3.8076923076923075</v>
      </c>
      <c r="M9" s="2">
        <f t="shared" si="5"/>
        <v>8.0961538461538467</v>
      </c>
      <c r="N9" s="2">
        <f t="shared" si="6"/>
        <v>1.6346153846153846</v>
      </c>
    </row>
    <row r="10" spans="1:18" x14ac:dyDescent="0.25">
      <c r="A10" s="11"/>
      <c r="B10">
        <v>857</v>
      </c>
      <c r="C10" s="2">
        <v>327</v>
      </c>
      <c r="D10" s="2">
        <v>207</v>
      </c>
      <c r="E10" s="2">
        <v>42</v>
      </c>
      <c r="F10" s="2">
        <v>113</v>
      </c>
      <c r="G10" s="2">
        <v>175</v>
      </c>
      <c r="I10" s="2">
        <f t="shared" si="1"/>
        <v>16.48076923076923</v>
      </c>
      <c r="J10" s="2">
        <f t="shared" si="2"/>
        <v>6.2884615384615383</v>
      </c>
      <c r="K10" s="2">
        <f t="shared" si="3"/>
        <v>3.9807692307692308</v>
      </c>
      <c r="L10" s="2">
        <f t="shared" si="4"/>
        <v>0.80769230769230771</v>
      </c>
      <c r="M10" s="2">
        <f t="shared" si="5"/>
        <v>2.1730769230769229</v>
      </c>
      <c r="N10" s="2">
        <f t="shared" si="6"/>
        <v>3.3653846153846154</v>
      </c>
    </row>
    <row r="11" spans="1:18" x14ac:dyDescent="0.25">
      <c r="A11" s="11"/>
      <c r="B11">
        <v>7</v>
      </c>
      <c r="C11" s="2">
        <v>85</v>
      </c>
      <c r="D11" s="2">
        <v>503</v>
      </c>
      <c r="E11" s="2">
        <v>120</v>
      </c>
      <c r="F11" s="2">
        <v>256</v>
      </c>
      <c r="G11" s="2">
        <v>47</v>
      </c>
      <c r="I11" s="2">
        <f t="shared" si="1"/>
        <v>0.13461538461538461</v>
      </c>
      <c r="J11" s="2">
        <f t="shared" si="2"/>
        <v>1.6346153846153846</v>
      </c>
      <c r="K11" s="2">
        <f t="shared" si="3"/>
        <v>9.6730769230769234</v>
      </c>
      <c r="L11" s="2">
        <f t="shared" si="4"/>
        <v>2.3076923076923075</v>
      </c>
      <c r="M11" s="2">
        <f t="shared" si="5"/>
        <v>4.9230769230769234</v>
      </c>
      <c r="N11" s="2">
        <f t="shared" si="6"/>
        <v>0.90384615384615385</v>
      </c>
    </row>
    <row r="12" spans="1:18" x14ac:dyDescent="0.25">
      <c r="A12" s="11"/>
      <c r="B12">
        <v>146</v>
      </c>
      <c r="C12" s="2">
        <v>69</v>
      </c>
      <c r="D12" s="2">
        <v>117</v>
      </c>
      <c r="E12" s="2">
        <v>72</v>
      </c>
      <c r="F12" s="2">
        <v>484</v>
      </c>
      <c r="G12" s="2">
        <v>263</v>
      </c>
      <c r="I12" s="2">
        <f t="shared" si="1"/>
        <v>2.8076923076923075</v>
      </c>
      <c r="J12" s="2">
        <f t="shared" si="2"/>
        <v>1.3269230769230769</v>
      </c>
      <c r="K12" s="2">
        <f t="shared" si="3"/>
        <v>2.25</v>
      </c>
      <c r="L12" s="2">
        <f t="shared" si="4"/>
        <v>1.3846153846153846</v>
      </c>
      <c r="M12" s="2">
        <f t="shared" si="5"/>
        <v>9.3076923076923084</v>
      </c>
      <c r="N12" s="2">
        <f t="shared" si="6"/>
        <v>5.0576923076923075</v>
      </c>
    </row>
    <row r="13" spans="1:18" x14ac:dyDescent="0.25">
      <c r="A13" s="11"/>
      <c r="B13">
        <v>165</v>
      </c>
      <c r="C13" s="2">
        <v>621</v>
      </c>
      <c r="D13" s="2">
        <v>122</v>
      </c>
      <c r="E13" s="2">
        <v>94</v>
      </c>
      <c r="F13" s="2">
        <v>49</v>
      </c>
      <c r="G13" s="2">
        <v>504</v>
      </c>
      <c r="I13" s="2">
        <f t="shared" si="1"/>
        <v>3.1730769230769229</v>
      </c>
      <c r="J13" s="2">
        <f t="shared" si="2"/>
        <v>11.942307692307692</v>
      </c>
      <c r="K13" s="2">
        <f t="shared" si="3"/>
        <v>2.3461538461538463</v>
      </c>
      <c r="L13" s="2">
        <f t="shared" si="4"/>
        <v>1.8076923076923077</v>
      </c>
      <c r="M13" s="2">
        <f t="shared" si="5"/>
        <v>0.94230769230769229</v>
      </c>
      <c r="N13" s="2">
        <f t="shared" si="6"/>
        <v>9.6923076923076916</v>
      </c>
    </row>
    <row r="14" spans="1:18" x14ac:dyDescent="0.25">
      <c r="A14" s="11"/>
      <c r="B14">
        <v>256</v>
      </c>
      <c r="C14" s="2">
        <v>223</v>
      </c>
      <c r="D14" s="2">
        <v>177</v>
      </c>
      <c r="E14" s="2">
        <v>30</v>
      </c>
      <c r="F14" s="2">
        <v>387</v>
      </c>
      <c r="G14" s="2">
        <v>143</v>
      </c>
      <c r="I14" s="2">
        <f t="shared" si="1"/>
        <v>4.9230769230769234</v>
      </c>
      <c r="J14" s="2">
        <f t="shared" si="2"/>
        <v>4.2884615384615383</v>
      </c>
      <c r="K14" s="2">
        <f t="shared" si="3"/>
        <v>3.4038461538461537</v>
      </c>
      <c r="L14" s="2">
        <f t="shared" si="4"/>
        <v>0.57692307692307687</v>
      </c>
      <c r="M14" s="2">
        <f t="shared" si="5"/>
        <v>7.4423076923076925</v>
      </c>
      <c r="N14" s="2">
        <f t="shared" si="6"/>
        <v>2.75</v>
      </c>
    </row>
    <row r="15" spans="1:18" x14ac:dyDescent="0.25">
      <c r="A15" s="11"/>
      <c r="B15">
        <v>336</v>
      </c>
      <c r="C15" s="2">
        <v>114</v>
      </c>
      <c r="D15" s="2">
        <v>78</v>
      </c>
      <c r="E15" s="2">
        <v>435</v>
      </c>
      <c r="F15" s="2">
        <v>480</v>
      </c>
      <c r="G15" s="2">
        <v>506</v>
      </c>
      <c r="I15" s="2">
        <f t="shared" si="1"/>
        <v>6.4615384615384617</v>
      </c>
      <c r="J15" s="2">
        <f t="shared" si="2"/>
        <v>2.1923076923076925</v>
      </c>
      <c r="K15" s="2">
        <f t="shared" si="3"/>
        <v>1.5</v>
      </c>
      <c r="L15" s="2">
        <f t="shared" si="4"/>
        <v>8.365384615384615</v>
      </c>
      <c r="M15" s="2">
        <f t="shared" si="5"/>
        <v>9.2307692307692299</v>
      </c>
      <c r="N15" s="2">
        <f t="shared" si="6"/>
        <v>9.7307692307692299</v>
      </c>
    </row>
    <row r="16" spans="1:18" x14ac:dyDescent="0.25">
      <c r="A16" s="11"/>
      <c r="B16">
        <v>347</v>
      </c>
      <c r="C16" s="2">
        <v>236</v>
      </c>
      <c r="D16" s="2">
        <v>255</v>
      </c>
      <c r="E16" s="2">
        <v>337</v>
      </c>
      <c r="F16" s="2">
        <v>88</v>
      </c>
      <c r="G16" s="2">
        <v>253</v>
      </c>
      <c r="I16" s="2">
        <f t="shared" si="1"/>
        <v>6.6730769230769234</v>
      </c>
      <c r="J16" s="2">
        <f t="shared" si="2"/>
        <v>4.5384615384615383</v>
      </c>
      <c r="K16" s="2">
        <f t="shared" si="3"/>
        <v>4.9038461538461542</v>
      </c>
      <c r="L16" s="2">
        <f t="shared" si="4"/>
        <v>6.4807692307692308</v>
      </c>
      <c r="M16" s="2">
        <f t="shared" si="5"/>
        <v>1.6923076923076923</v>
      </c>
      <c r="N16" s="2">
        <f t="shared" si="6"/>
        <v>4.865384615384615</v>
      </c>
    </row>
    <row r="17" spans="1:14" x14ac:dyDescent="0.25">
      <c r="A17" s="11"/>
      <c r="B17">
        <v>295</v>
      </c>
      <c r="C17" s="2">
        <v>105</v>
      </c>
      <c r="D17" s="2">
        <v>36</v>
      </c>
      <c r="E17" s="2">
        <v>247</v>
      </c>
      <c r="F17" s="2">
        <v>179</v>
      </c>
      <c r="G17" s="2">
        <v>204</v>
      </c>
      <c r="I17" s="2">
        <f t="shared" si="1"/>
        <v>5.6730769230769234</v>
      </c>
      <c r="J17" s="2">
        <f t="shared" si="2"/>
        <v>2.0192307692307692</v>
      </c>
      <c r="K17" s="2">
        <f t="shared" si="3"/>
        <v>0.69230769230769229</v>
      </c>
      <c r="L17" s="2">
        <f t="shared" si="4"/>
        <v>4.75</v>
      </c>
      <c r="M17" s="2">
        <f t="shared" si="5"/>
        <v>3.4423076923076925</v>
      </c>
      <c r="N17" s="2">
        <f t="shared" si="6"/>
        <v>3.9230769230769229</v>
      </c>
    </row>
    <row r="18" spans="1:14" x14ac:dyDescent="0.25">
      <c r="A18" s="11"/>
      <c r="B18">
        <v>373</v>
      </c>
      <c r="C18" s="2">
        <v>46</v>
      </c>
      <c r="D18" s="2">
        <v>208</v>
      </c>
      <c r="E18" s="2">
        <v>152</v>
      </c>
      <c r="F18" s="2">
        <v>183</v>
      </c>
      <c r="G18" s="2">
        <v>471</v>
      </c>
      <c r="I18" s="2">
        <f t="shared" si="1"/>
        <v>7.1730769230769234</v>
      </c>
      <c r="J18" s="2">
        <f t="shared" si="2"/>
        <v>0.88461538461538458</v>
      </c>
      <c r="K18" s="2">
        <f t="shared" si="3"/>
        <v>4</v>
      </c>
      <c r="L18" s="2">
        <f t="shared" si="4"/>
        <v>2.9230769230769229</v>
      </c>
      <c r="M18" s="2">
        <f t="shared" si="5"/>
        <v>3.5192307692307692</v>
      </c>
      <c r="N18" s="2">
        <f t="shared" si="6"/>
        <v>9.0576923076923084</v>
      </c>
    </row>
    <row r="19" spans="1:14" x14ac:dyDescent="0.25">
      <c r="A19" s="11"/>
      <c r="B19">
        <v>684</v>
      </c>
      <c r="C19" s="2">
        <v>708</v>
      </c>
      <c r="D19" s="2">
        <v>24</v>
      </c>
      <c r="E19" s="2">
        <v>173</v>
      </c>
      <c r="F19" s="2">
        <v>293</v>
      </c>
      <c r="G19" s="2">
        <v>88</v>
      </c>
      <c r="I19" s="2">
        <f t="shared" si="1"/>
        <v>13.153846153846153</v>
      </c>
      <c r="J19" s="2">
        <f t="shared" si="2"/>
        <v>13.615384615384615</v>
      </c>
      <c r="K19" s="2">
        <f t="shared" si="3"/>
        <v>0.46153846153846156</v>
      </c>
      <c r="L19" s="2">
        <f t="shared" si="4"/>
        <v>3.3269230769230771</v>
      </c>
      <c r="M19" s="2">
        <f t="shared" si="5"/>
        <v>5.634615384615385</v>
      </c>
      <c r="N19" s="2">
        <f t="shared" si="6"/>
        <v>1.6923076923076923</v>
      </c>
    </row>
    <row r="20" spans="1:14" x14ac:dyDescent="0.25">
      <c r="A20" s="11"/>
      <c r="B20">
        <v>35</v>
      </c>
      <c r="C20" s="2">
        <v>596</v>
      </c>
      <c r="D20" s="2">
        <v>111</v>
      </c>
      <c r="E20" s="2">
        <v>16</v>
      </c>
      <c r="F20" s="2">
        <v>136</v>
      </c>
      <c r="G20" s="2">
        <v>24</v>
      </c>
      <c r="I20" s="2">
        <f t="shared" si="1"/>
        <v>0.67307692307692313</v>
      </c>
      <c r="J20" s="2">
        <f t="shared" si="2"/>
        <v>11.461538461538462</v>
      </c>
      <c r="K20" s="2">
        <f t="shared" si="3"/>
        <v>2.1346153846153846</v>
      </c>
      <c r="L20" s="2">
        <f t="shared" si="4"/>
        <v>0.30769230769230771</v>
      </c>
      <c r="M20" s="2">
        <f t="shared" si="5"/>
        <v>2.6153846153846154</v>
      </c>
      <c r="N20" s="2">
        <f t="shared" si="6"/>
        <v>0.46153846153846156</v>
      </c>
    </row>
    <row r="21" spans="1:14" x14ac:dyDescent="0.25">
      <c r="A21" s="11"/>
      <c r="B21">
        <v>167</v>
      </c>
      <c r="C21" s="2">
        <v>102</v>
      </c>
      <c r="D21" s="2">
        <v>13</v>
      </c>
      <c r="E21" s="2">
        <v>222</v>
      </c>
      <c r="F21" s="2">
        <v>116</v>
      </c>
      <c r="G21" s="2">
        <v>222</v>
      </c>
      <c r="I21" s="2">
        <f t="shared" si="1"/>
        <v>3.2115384615384617</v>
      </c>
      <c r="J21" s="2">
        <f t="shared" si="2"/>
        <v>1.9615384615384615</v>
      </c>
      <c r="K21" s="2">
        <f t="shared" si="3"/>
        <v>0.25</v>
      </c>
      <c r="L21" s="2">
        <f t="shared" si="4"/>
        <v>4.2692307692307692</v>
      </c>
      <c r="M21" s="2">
        <f t="shared" si="5"/>
        <v>2.2307692307692308</v>
      </c>
      <c r="N21" s="2">
        <f t="shared" si="6"/>
        <v>4.2692307692307692</v>
      </c>
    </row>
    <row r="22" spans="1:14" x14ac:dyDescent="0.25">
      <c r="A22" s="11"/>
      <c r="B22">
        <v>415</v>
      </c>
      <c r="C22" s="2">
        <v>93</v>
      </c>
      <c r="D22" s="2">
        <v>303</v>
      </c>
      <c r="E22" s="2">
        <v>439</v>
      </c>
      <c r="F22" s="2">
        <v>292</v>
      </c>
      <c r="G22" s="2">
        <v>79</v>
      </c>
      <c r="I22" s="2">
        <f t="shared" si="1"/>
        <v>7.9807692307692308</v>
      </c>
      <c r="J22" s="2">
        <f t="shared" si="2"/>
        <v>1.7884615384615385</v>
      </c>
      <c r="K22" s="2">
        <f t="shared" si="3"/>
        <v>5.8269230769230766</v>
      </c>
      <c r="L22" s="2">
        <f t="shared" si="4"/>
        <v>8.4423076923076916</v>
      </c>
      <c r="M22" s="2">
        <f t="shared" si="5"/>
        <v>5.615384615384615</v>
      </c>
      <c r="N22" s="2">
        <f t="shared" si="6"/>
        <v>1.5192307692307692</v>
      </c>
    </row>
    <row r="23" spans="1:14" x14ac:dyDescent="0.25">
      <c r="A23" s="11"/>
      <c r="B23">
        <v>116</v>
      </c>
      <c r="C23" s="2">
        <v>58</v>
      </c>
      <c r="D23" s="2">
        <v>334</v>
      </c>
      <c r="E23" s="2">
        <v>367</v>
      </c>
      <c r="F23" s="2">
        <v>91</v>
      </c>
      <c r="G23" s="2">
        <v>450</v>
      </c>
      <c r="I23" s="2">
        <f t="shared" si="1"/>
        <v>2.2307692307692308</v>
      </c>
      <c r="J23" s="2">
        <f t="shared" si="2"/>
        <v>1.1153846153846154</v>
      </c>
      <c r="K23" s="2">
        <f t="shared" si="3"/>
        <v>6.4230769230769234</v>
      </c>
      <c r="L23" s="2">
        <f t="shared" si="4"/>
        <v>7.0576923076923075</v>
      </c>
      <c r="M23" s="2">
        <f t="shared" si="5"/>
        <v>1.75</v>
      </c>
      <c r="N23" s="2">
        <f t="shared" si="6"/>
        <v>8.6538461538461533</v>
      </c>
    </row>
    <row r="24" spans="1:14" x14ac:dyDescent="0.25">
      <c r="A24" s="11"/>
      <c r="B24">
        <v>151</v>
      </c>
      <c r="C24" s="2">
        <v>144</v>
      </c>
      <c r="D24" s="2">
        <v>118</v>
      </c>
      <c r="E24" s="2">
        <v>176</v>
      </c>
      <c r="F24" s="2">
        <v>255</v>
      </c>
      <c r="G24" s="2">
        <v>58</v>
      </c>
      <c r="I24" s="2">
        <f t="shared" si="1"/>
        <v>2.9038461538461537</v>
      </c>
      <c r="J24" s="2">
        <f t="shared" si="2"/>
        <v>2.7692307692307692</v>
      </c>
      <c r="K24" s="2">
        <f t="shared" si="3"/>
        <v>2.2692307692307692</v>
      </c>
      <c r="L24" s="2">
        <f t="shared" si="4"/>
        <v>3.3846153846153846</v>
      </c>
      <c r="M24" s="2">
        <f t="shared" si="5"/>
        <v>4.9038461538461542</v>
      </c>
      <c r="N24" s="2">
        <f t="shared" si="6"/>
        <v>1.1153846153846154</v>
      </c>
    </row>
    <row r="25" spans="1:14" x14ac:dyDescent="0.25">
      <c r="A25" s="11"/>
      <c r="B25">
        <v>460</v>
      </c>
      <c r="C25" s="2">
        <v>110</v>
      </c>
      <c r="D25" s="2">
        <v>181</v>
      </c>
      <c r="E25" s="2">
        <v>252</v>
      </c>
      <c r="F25" s="2">
        <v>36</v>
      </c>
      <c r="G25" s="2">
        <v>78</v>
      </c>
      <c r="I25" s="2">
        <f t="shared" si="1"/>
        <v>8.8461538461538467</v>
      </c>
      <c r="J25" s="2">
        <f t="shared" si="2"/>
        <v>2.1153846153846154</v>
      </c>
      <c r="K25" s="2">
        <f t="shared" si="3"/>
        <v>3.4807692307692308</v>
      </c>
      <c r="L25" s="2">
        <f t="shared" si="4"/>
        <v>4.8461538461538458</v>
      </c>
      <c r="M25" s="2">
        <f t="shared" si="5"/>
        <v>0.69230769230769229</v>
      </c>
      <c r="N25" s="2">
        <f t="shared" si="6"/>
        <v>1.5</v>
      </c>
    </row>
    <row r="26" spans="1:14" x14ac:dyDescent="0.25">
      <c r="A26" s="11"/>
      <c r="B26">
        <v>155</v>
      </c>
      <c r="C26" s="2">
        <v>80</v>
      </c>
      <c r="D26" s="2">
        <v>7</v>
      </c>
      <c r="E26" s="2">
        <v>492</v>
      </c>
      <c r="F26" s="2">
        <v>21</v>
      </c>
      <c r="G26" s="2">
        <v>256</v>
      </c>
      <c r="I26" s="2">
        <f t="shared" si="1"/>
        <v>2.9807692307692308</v>
      </c>
      <c r="J26" s="2">
        <f t="shared" si="2"/>
        <v>1.5384615384615385</v>
      </c>
      <c r="K26" s="2">
        <f t="shared" si="3"/>
        <v>0.13461538461538461</v>
      </c>
      <c r="L26" s="2">
        <f t="shared" si="4"/>
        <v>9.4615384615384617</v>
      </c>
      <c r="M26" s="2">
        <f t="shared" si="5"/>
        <v>0.40384615384615385</v>
      </c>
      <c r="N26" s="2">
        <f t="shared" si="6"/>
        <v>4.9230769230769234</v>
      </c>
    </row>
    <row r="27" spans="1:14" x14ac:dyDescent="0.25">
      <c r="A27" s="11"/>
      <c r="B27">
        <v>9</v>
      </c>
      <c r="C27" s="2">
        <v>474</v>
      </c>
      <c r="D27" s="2">
        <v>185</v>
      </c>
      <c r="E27" s="2">
        <v>194</v>
      </c>
      <c r="F27" s="2">
        <v>226</v>
      </c>
      <c r="G27" s="2">
        <v>42</v>
      </c>
      <c r="I27" s="2">
        <f t="shared" si="1"/>
        <v>0.17307692307692307</v>
      </c>
      <c r="J27" s="2">
        <f t="shared" si="2"/>
        <v>9.115384615384615</v>
      </c>
      <c r="K27" s="2">
        <f t="shared" si="3"/>
        <v>3.5576923076923075</v>
      </c>
      <c r="L27" s="2">
        <f t="shared" si="4"/>
        <v>3.7307692307692308</v>
      </c>
      <c r="M27" s="2">
        <f t="shared" si="5"/>
        <v>4.3461538461538458</v>
      </c>
      <c r="N27" s="2">
        <f t="shared" si="6"/>
        <v>0.80769230769230771</v>
      </c>
    </row>
    <row r="28" spans="1:14" x14ac:dyDescent="0.25">
      <c r="A28" s="11"/>
      <c r="B28">
        <v>210</v>
      </c>
      <c r="C28" s="2">
        <v>16</v>
      </c>
      <c r="D28" s="2">
        <v>345</v>
      </c>
      <c r="E28" s="2">
        <v>245</v>
      </c>
      <c r="F28" s="2">
        <v>214</v>
      </c>
      <c r="G28" s="2">
        <v>26</v>
      </c>
      <c r="I28" s="2">
        <f t="shared" si="1"/>
        <v>4.0384615384615383</v>
      </c>
      <c r="J28" s="2">
        <f t="shared" si="2"/>
        <v>0.30769230769230771</v>
      </c>
      <c r="K28" s="2">
        <f t="shared" si="3"/>
        <v>6.634615384615385</v>
      </c>
      <c r="L28" s="2">
        <f t="shared" si="4"/>
        <v>4.7115384615384617</v>
      </c>
      <c r="M28" s="2">
        <f t="shared" si="5"/>
        <v>4.115384615384615</v>
      </c>
      <c r="N28" s="2">
        <f t="shared" si="6"/>
        <v>0.5</v>
      </c>
    </row>
    <row r="29" spans="1:14" x14ac:dyDescent="0.25">
      <c r="A29" s="11"/>
      <c r="B29">
        <v>130</v>
      </c>
      <c r="C29" s="2">
        <v>23</v>
      </c>
      <c r="D29" s="2">
        <v>359</v>
      </c>
      <c r="E29" s="2">
        <v>447</v>
      </c>
      <c r="F29" s="2">
        <v>15</v>
      </c>
      <c r="G29" s="2">
        <v>990</v>
      </c>
      <c r="I29" s="2">
        <f t="shared" si="1"/>
        <v>2.5</v>
      </c>
      <c r="J29" s="2">
        <f t="shared" si="2"/>
        <v>0.44230769230769229</v>
      </c>
      <c r="K29" s="2">
        <f t="shared" si="3"/>
        <v>6.9038461538461542</v>
      </c>
      <c r="L29" s="2">
        <f t="shared" si="4"/>
        <v>8.5961538461538467</v>
      </c>
      <c r="M29" s="2">
        <f t="shared" si="5"/>
        <v>0.28846153846153844</v>
      </c>
      <c r="N29" s="2">
        <f t="shared" si="6"/>
        <v>19.03846153846154</v>
      </c>
    </row>
    <row r="30" spans="1:14" x14ac:dyDescent="0.25">
      <c r="A30" s="11"/>
      <c r="B30">
        <v>846</v>
      </c>
      <c r="C30" s="2">
        <v>250</v>
      </c>
      <c r="D30" s="2">
        <v>274</v>
      </c>
      <c r="E30" s="2">
        <v>98</v>
      </c>
      <c r="F30" s="2">
        <v>327</v>
      </c>
      <c r="G30" s="2">
        <v>239</v>
      </c>
      <c r="I30" s="2">
        <f t="shared" si="1"/>
        <v>16.26923076923077</v>
      </c>
      <c r="J30" s="2">
        <f t="shared" si="2"/>
        <v>4.8076923076923075</v>
      </c>
      <c r="K30" s="2">
        <f t="shared" si="3"/>
        <v>5.2692307692307692</v>
      </c>
      <c r="L30" s="2">
        <f t="shared" si="4"/>
        <v>1.8846153846153846</v>
      </c>
      <c r="M30" s="2">
        <f t="shared" si="5"/>
        <v>6.2884615384615383</v>
      </c>
      <c r="N30" s="2">
        <f t="shared" si="6"/>
        <v>4.5961538461538458</v>
      </c>
    </row>
    <row r="31" spans="1:14" x14ac:dyDescent="0.25">
      <c r="A31" s="11"/>
      <c r="B31">
        <v>273</v>
      </c>
      <c r="C31" s="2">
        <v>381</v>
      </c>
      <c r="D31" s="2">
        <v>29</v>
      </c>
      <c r="E31" s="2">
        <v>38</v>
      </c>
      <c r="F31" s="2">
        <v>208</v>
      </c>
      <c r="G31" s="2">
        <v>100</v>
      </c>
      <c r="I31" s="2">
        <f t="shared" si="1"/>
        <v>5.25</v>
      </c>
      <c r="J31" s="2">
        <f t="shared" si="2"/>
        <v>7.3269230769230766</v>
      </c>
      <c r="K31" s="2">
        <f t="shared" si="3"/>
        <v>0.55769230769230771</v>
      </c>
      <c r="L31" s="2">
        <f t="shared" si="4"/>
        <v>0.73076923076923073</v>
      </c>
      <c r="M31" s="2">
        <f t="shared" si="5"/>
        <v>4</v>
      </c>
      <c r="N31" s="2">
        <f t="shared" si="6"/>
        <v>1.9230769230769231</v>
      </c>
    </row>
    <row r="32" spans="1:14" x14ac:dyDescent="0.25">
      <c r="A32" s="11"/>
      <c r="B32">
        <v>255</v>
      </c>
      <c r="C32" s="2">
        <v>202</v>
      </c>
      <c r="D32" s="2">
        <v>34</v>
      </c>
      <c r="E32" s="2">
        <v>64</v>
      </c>
      <c r="F32" s="2">
        <v>162</v>
      </c>
      <c r="G32" s="2">
        <v>438</v>
      </c>
      <c r="I32" s="2">
        <f t="shared" si="1"/>
        <v>4.9038461538461542</v>
      </c>
      <c r="J32" s="2">
        <f t="shared" si="2"/>
        <v>3.8846153846153846</v>
      </c>
      <c r="K32" s="2">
        <f t="shared" si="3"/>
        <v>0.65384615384615385</v>
      </c>
      <c r="L32" s="2">
        <f t="shared" si="4"/>
        <v>1.2307692307692308</v>
      </c>
      <c r="M32" s="2">
        <f t="shared" si="5"/>
        <v>3.1153846153846154</v>
      </c>
      <c r="N32" s="2">
        <f t="shared" si="6"/>
        <v>8.4230769230769234</v>
      </c>
    </row>
    <row r="33" spans="1:14" x14ac:dyDescent="0.25">
      <c r="A33" s="11"/>
      <c r="B33">
        <v>75</v>
      </c>
      <c r="C33" s="2">
        <v>250</v>
      </c>
      <c r="D33" s="2">
        <v>8</v>
      </c>
      <c r="E33" s="2">
        <v>330</v>
      </c>
      <c r="F33" s="2">
        <v>317</v>
      </c>
      <c r="G33" s="2">
        <v>483</v>
      </c>
      <c r="I33" s="2">
        <f t="shared" si="1"/>
        <v>1.4423076923076923</v>
      </c>
      <c r="J33" s="2">
        <f t="shared" si="2"/>
        <v>4.8076923076923075</v>
      </c>
      <c r="K33" s="2">
        <f t="shared" si="3"/>
        <v>0.15384615384615385</v>
      </c>
      <c r="L33" s="2">
        <f t="shared" si="4"/>
        <v>6.3461538461538458</v>
      </c>
      <c r="M33" s="2">
        <f t="shared" si="5"/>
        <v>6.0961538461538458</v>
      </c>
      <c r="N33" s="2">
        <f t="shared" si="6"/>
        <v>9.2884615384615383</v>
      </c>
    </row>
    <row r="34" spans="1:14" x14ac:dyDescent="0.25">
      <c r="A34" s="11"/>
      <c r="B34">
        <v>520</v>
      </c>
      <c r="C34" s="2">
        <v>360</v>
      </c>
      <c r="D34" s="2">
        <v>486</v>
      </c>
      <c r="E34" s="2">
        <v>357</v>
      </c>
      <c r="F34" s="2">
        <v>91</v>
      </c>
      <c r="G34" s="2">
        <v>69</v>
      </c>
      <c r="I34" s="2">
        <f t="shared" si="1"/>
        <v>10</v>
      </c>
      <c r="J34" s="2">
        <f t="shared" si="2"/>
        <v>6.9230769230769234</v>
      </c>
      <c r="K34" s="2">
        <f t="shared" si="3"/>
        <v>9.3461538461538467</v>
      </c>
      <c r="L34" s="2">
        <f t="shared" si="4"/>
        <v>6.865384615384615</v>
      </c>
      <c r="M34" s="2">
        <f t="shared" si="5"/>
        <v>1.75</v>
      </c>
      <c r="N34" s="2">
        <f t="shared" si="6"/>
        <v>1.3269230769230769</v>
      </c>
    </row>
    <row r="35" spans="1:14" x14ac:dyDescent="0.25">
      <c r="A35" s="11"/>
      <c r="B35">
        <v>565</v>
      </c>
      <c r="C35" s="2">
        <v>237</v>
      </c>
      <c r="D35" s="2">
        <v>234</v>
      </c>
      <c r="E35" s="2">
        <v>185</v>
      </c>
      <c r="F35" s="2">
        <v>220</v>
      </c>
      <c r="G35" s="2">
        <v>202</v>
      </c>
      <c r="I35" s="2">
        <f t="shared" si="1"/>
        <v>10.865384615384615</v>
      </c>
      <c r="J35" s="2">
        <f t="shared" ref="J35:J66" si="7">C35/52</f>
        <v>4.5576923076923075</v>
      </c>
      <c r="K35" s="2">
        <f t="shared" ref="K35:K66" si="8">D35/52</f>
        <v>4.5</v>
      </c>
      <c r="L35" s="2">
        <f t="shared" ref="L35:L66" si="9">E35/52</f>
        <v>3.5576923076923075</v>
      </c>
      <c r="M35" s="2">
        <f t="shared" ref="M35:M66" si="10">F35/52</f>
        <v>4.2307692307692308</v>
      </c>
      <c r="N35" s="2">
        <f t="shared" ref="N35:N66" si="11">G35/52</f>
        <v>3.8846153846153846</v>
      </c>
    </row>
    <row r="36" spans="1:14" x14ac:dyDescent="0.25">
      <c r="A36" s="11"/>
      <c r="B36">
        <v>144</v>
      </c>
      <c r="C36" s="2">
        <v>211</v>
      </c>
      <c r="D36" s="2">
        <v>392</v>
      </c>
      <c r="E36" s="2">
        <v>79</v>
      </c>
      <c r="F36" s="2">
        <v>274</v>
      </c>
      <c r="G36" s="2">
        <v>69</v>
      </c>
      <c r="I36" s="2">
        <f t="shared" si="1"/>
        <v>2.7692307692307692</v>
      </c>
      <c r="J36" s="2">
        <f t="shared" si="7"/>
        <v>4.0576923076923075</v>
      </c>
      <c r="K36" s="2">
        <f t="shared" si="8"/>
        <v>7.5384615384615383</v>
      </c>
      <c r="L36" s="2">
        <f t="shared" si="9"/>
        <v>1.5192307692307692</v>
      </c>
      <c r="M36" s="2">
        <f t="shared" si="10"/>
        <v>5.2692307692307692</v>
      </c>
      <c r="N36" s="2">
        <f t="shared" si="11"/>
        <v>1.3269230769230769</v>
      </c>
    </row>
    <row r="37" spans="1:14" x14ac:dyDescent="0.25">
      <c r="A37" s="11"/>
      <c r="B37">
        <v>121</v>
      </c>
      <c r="C37" s="2">
        <v>171</v>
      </c>
      <c r="D37" s="2">
        <v>79</v>
      </c>
      <c r="E37" s="2">
        <v>22</v>
      </c>
      <c r="F37" s="2">
        <v>106</v>
      </c>
      <c r="G37" s="2">
        <v>32</v>
      </c>
      <c r="I37" s="2">
        <f t="shared" si="1"/>
        <v>2.3269230769230771</v>
      </c>
      <c r="J37" s="2">
        <f t="shared" si="7"/>
        <v>3.2884615384615383</v>
      </c>
      <c r="K37" s="2">
        <f t="shared" si="8"/>
        <v>1.5192307692307692</v>
      </c>
      <c r="L37" s="2">
        <f t="shared" si="9"/>
        <v>0.42307692307692307</v>
      </c>
      <c r="M37" s="2">
        <f t="shared" si="10"/>
        <v>2.0384615384615383</v>
      </c>
      <c r="N37" s="2">
        <f t="shared" si="11"/>
        <v>0.61538461538461542</v>
      </c>
    </row>
    <row r="38" spans="1:14" x14ac:dyDescent="0.25">
      <c r="A38" s="11"/>
      <c r="B38">
        <v>208</v>
      </c>
      <c r="C38" s="2">
        <v>177</v>
      </c>
      <c r="D38" s="2">
        <v>172</v>
      </c>
      <c r="E38" s="2">
        <v>196</v>
      </c>
      <c r="F38" s="2">
        <v>354</v>
      </c>
      <c r="G38" s="2">
        <v>468</v>
      </c>
      <c r="I38" s="2">
        <f t="shared" si="1"/>
        <v>4</v>
      </c>
      <c r="J38" s="2">
        <f t="shared" si="7"/>
        <v>3.4038461538461537</v>
      </c>
      <c r="K38" s="2">
        <f t="shared" si="8"/>
        <v>3.3076923076923075</v>
      </c>
      <c r="L38" s="2">
        <f t="shared" si="9"/>
        <v>3.7692307692307692</v>
      </c>
      <c r="M38" s="2">
        <f t="shared" si="10"/>
        <v>6.8076923076923075</v>
      </c>
      <c r="N38" s="2">
        <f t="shared" si="11"/>
        <v>9</v>
      </c>
    </row>
    <row r="39" spans="1:14" x14ac:dyDescent="0.25">
      <c r="A39" s="11"/>
      <c r="B39">
        <v>93</v>
      </c>
      <c r="C39" s="2">
        <v>51</v>
      </c>
      <c r="D39" s="2">
        <v>279</v>
      </c>
      <c r="E39" s="2">
        <v>62</v>
      </c>
      <c r="F39" s="2">
        <v>139</v>
      </c>
      <c r="G39" s="2">
        <v>191</v>
      </c>
      <c r="I39" s="2">
        <f t="shared" si="1"/>
        <v>1.7884615384615385</v>
      </c>
      <c r="J39" s="2">
        <f t="shared" si="7"/>
        <v>0.98076923076923073</v>
      </c>
      <c r="K39" s="2">
        <f t="shared" si="8"/>
        <v>5.365384615384615</v>
      </c>
      <c r="L39" s="2">
        <f t="shared" si="9"/>
        <v>1.1923076923076923</v>
      </c>
      <c r="M39" s="2">
        <f t="shared" si="10"/>
        <v>2.6730769230769229</v>
      </c>
      <c r="N39" s="2">
        <f t="shared" si="11"/>
        <v>3.6730769230769229</v>
      </c>
    </row>
    <row r="40" spans="1:14" x14ac:dyDescent="0.25">
      <c r="A40" s="11"/>
      <c r="B40">
        <v>202</v>
      </c>
      <c r="C40" s="2">
        <v>183</v>
      </c>
      <c r="D40" s="2">
        <v>584</v>
      </c>
      <c r="E40" s="2">
        <v>188</v>
      </c>
      <c r="F40" s="2">
        <v>104</v>
      </c>
      <c r="G40" s="2">
        <v>2</v>
      </c>
      <c r="I40" s="2">
        <f t="shared" si="1"/>
        <v>3.8846153846153846</v>
      </c>
      <c r="J40" s="2">
        <f t="shared" si="7"/>
        <v>3.5192307692307692</v>
      </c>
      <c r="K40" s="2">
        <f t="shared" si="8"/>
        <v>11.23076923076923</v>
      </c>
      <c r="L40" s="2">
        <f t="shared" si="9"/>
        <v>3.6153846153846154</v>
      </c>
      <c r="M40" s="2">
        <f t="shared" si="10"/>
        <v>2</v>
      </c>
      <c r="N40" s="2">
        <f t="shared" si="11"/>
        <v>3.8461538461538464E-2</v>
      </c>
    </row>
    <row r="41" spans="1:14" x14ac:dyDescent="0.25">
      <c r="A41" s="11"/>
      <c r="B41">
        <v>469</v>
      </c>
      <c r="C41" s="2">
        <v>144</v>
      </c>
      <c r="D41" s="2">
        <v>201</v>
      </c>
      <c r="E41" s="2">
        <v>250</v>
      </c>
      <c r="F41" s="2">
        <v>348</v>
      </c>
      <c r="G41" s="2">
        <v>165</v>
      </c>
      <c r="I41" s="2">
        <f t="shared" si="1"/>
        <v>9.0192307692307701</v>
      </c>
      <c r="J41" s="2">
        <f t="shared" si="7"/>
        <v>2.7692307692307692</v>
      </c>
      <c r="K41" s="2">
        <f t="shared" si="8"/>
        <v>3.8653846153846154</v>
      </c>
      <c r="L41" s="2">
        <f t="shared" si="9"/>
        <v>4.8076923076923075</v>
      </c>
      <c r="M41" s="2">
        <f t="shared" si="10"/>
        <v>6.6923076923076925</v>
      </c>
      <c r="N41" s="2">
        <f t="shared" si="11"/>
        <v>3.1730769230769229</v>
      </c>
    </row>
    <row r="42" spans="1:14" x14ac:dyDescent="0.25">
      <c r="A42" s="11"/>
      <c r="B42">
        <v>223</v>
      </c>
      <c r="C42" s="2">
        <v>272</v>
      </c>
      <c r="D42" s="2">
        <v>9</v>
      </c>
      <c r="E42" s="2">
        <v>26</v>
      </c>
      <c r="F42" s="2">
        <v>284</v>
      </c>
      <c r="G42" s="2">
        <v>306</v>
      </c>
      <c r="I42" s="2">
        <f t="shared" si="1"/>
        <v>4.2884615384615383</v>
      </c>
      <c r="J42" s="2">
        <f t="shared" si="7"/>
        <v>5.2307692307692308</v>
      </c>
      <c r="K42" s="2">
        <f t="shared" si="8"/>
        <v>0.17307692307692307</v>
      </c>
      <c r="L42" s="2">
        <f t="shared" si="9"/>
        <v>0.5</v>
      </c>
      <c r="M42" s="2">
        <f t="shared" si="10"/>
        <v>5.4615384615384617</v>
      </c>
      <c r="N42" s="2">
        <f t="shared" si="11"/>
        <v>5.884615384615385</v>
      </c>
    </row>
    <row r="43" spans="1:14" x14ac:dyDescent="0.25">
      <c r="A43" s="11"/>
      <c r="B43">
        <v>45</v>
      </c>
      <c r="C43" s="2">
        <v>28</v>
      </c>
      <c r="D43" s="2">
        <v>194</v>
      </c>
      <c r="E43" s="2">
        <v>240</v>
      </c>
      <c r="F43" s="2">
        <v>47</v>
      </c>
      <c r="G43" s="2">
        <v>70</v>
      </c>
      <c r="I43" s="2">
        <f t="shared" si="1"/>
        <v>0.86538461538461542</v>
      </c>
      <c r="J43" s="2">
        <f t="shared" si="7"/>
        <v>0.53846153846153844</v>
      </c>
      <c r="K43" s="2">
        <f t="shared" si="8"/>
        <v>3.7307692307692308</v>
      </c>
      <c r="L43" s="2">
        <f t="shared" si="9"/>
        <v>4.615384615384615</v>
      </c>
      <c r="M43" s="2">
        <f t="shared" si="10"/>
        <v>0.90384615384615385</v>
      </c>
      <c r="N43" s="2">
        <f t="shared" si="11"/>
        <v>1.3461538461538463</v>
      </c>
    </row>
    <row r="44" spans="1:14" x14ac:dyDescent="0.25">
      <c r="A44" s="11"/>
      <c r="B44">
        <v>5201</v>
      </c>
      <c r="C44" s="2">
        <v>119</v>
      </c>
      <c r="D44" s="2">
        <v>50</v>
      </c>
      <c r="E44" s="2">
        <v>253</v>
      </c>
      <c r="F44" s="2">
        <v>236</v>
      </c>
      <c r="G44" s="2">
        <v>245</v>
      </c>
      <c r="I44" s="2">
        <f t="shared" si="1"/>
        <v>100.01923076923077</v>
      </c>
      <c r="J44" s="2">
        <f t="shared" si="7"/>
        <v>2.2884615384615383</v>
      </c>
      <c r="K44" s="2">
        <f t="shared" si="8"/>
        <v>0.96153846153846156</v>
      </c>
      <c r="L44" s="2">
        <f t="shared" si="9"/>
        <v>4.865384615384615</v>
      </c>
      <c r="M44" s="2">
        <f t="shared" si="10"/>
        <v>4.5384615384615383</v>
      </c>
      <c r="N44" s="2">
        <f t="shared" si="11"/>
        <v>4.7115384615384617</v>
      </c>
    </row>
    <row r="45" spans="1:14" x14ac:dyDescent="0.25">
      <c r="A45" s="11"/>
      <c r="B45">
        <v>111</v>
      </c>
      <c r="C45" s="2">
        <v>242</v>
      </c>
      <c r="D45" s="2">
        <v>56</v>
      </c>
      <c r="E45" s="2">
        <v>51</v>
      </c>
      <c r="F45" s="2">
        <v>188</v>
      </c>
      <c r="G45" s="2">
        <v>314</v>
      </c>
      <c r="I45" s="2">
        <f t="shared" si="1"/>
        <v>2.1346153846153846</v>
      </c>
      <c r="J45" s="2">
        <f t="shared" si="7"/>
        <v>4.6538461538461542</v>
      </c>
      <c r="K45" s="2">
        <f t="shared" si="8"/>
        <v>1.0769230769230769</v>
      </c>
      <c r="L45" s="2">
        <f t="shared" si="9"/>
        <v>0.98076923076923073</v>
      </c>
      <c r="M45" s="2">
        <f t="shared" si="10"/>
        <v>3.6153846153846154</v>
      </c>
      <c r="N45" s="2">
        <f t="shared" si="11"/>
        <v>6.0384615384615383</v>
      </c>
    </row>
    <row r="46" spans="1:14" x14ac:dyDescent="0.25">
      <c r="A46" s="11"/>
      <c r="B46">
        <v>126</v>
      </c>
      <c r="C46" s="2">
        <v>47</v>
      </c>
      <c r="D46" s="2">
        <v>267</v>
      </c>
      <c r="E46" s="2">
        <v>378</v>
      </c>
      <c r="F46" s="2">
        <v>201</v>
      </c>
      <c r="G46" s="2">
        <v>77</v>
      </c>
      <c r="I46" s="2">
        <f t="shared" si="1"/>
        <v>2.4230769230769229</v>
      </c>
      <c r="J46" s="2">
        <f t="shared" si="7"/>
        <v>0.90384615384615385</v>
      </c>
      <c r="K46" s="2">
        <f t="shared" si="8"/>
        <v>5.134615384615385</v>
      </c>
      <c r="L46" s="2">
        <f t="shared" si="9"/>
        <v>7.2692307692307692</v>
      </c>
      <c r="M46" s="2">
        <f t="shared" si="10"/>
        <v>3.8653846153846154</v>
      </c>
      <c r="N46" s="2">
        <f t="shared" si="11"/>
        <v>1.4807692307692308</v>
      </c>
    </row>
    <row r="47" spans="1:14" x14ac:dyDescent="0.25">
      <c r="A47" s="11"/>
      <c r="B47">
        <v>114</v>
      </c>
      <c r="C47" s="2">
        <v>11</v>
      </c>
      <c r="D47" s="2">
        <v>122</v>
      </c>
      <c r="E47" s="2">
        <v>250</v>
      </c>
      <c r="F47" s="2">
        <v>32</v>
      </c>
      <c r="G47" s="2">
        <v>398</v>
      </c>
      <c r="I47" s="2">
        <f t="shared" si="1"/>
        <v>2.1923076923076925</v>
      </c>
      <c r="J47" s="2">
        <f t="shared" si="7"/>
        <v>0.21153846153846154</v>
      </c>
      <c r="K47" s="2">
        <f t="shared" si="8"/>
        <v>2.3461538461538463</v>
      </c>
      <c r="L47" s="2">
        <f t="shared" si="9"/>
        <v>4.8076923076923075</v>
      </c>
      <c r="M47" s="2">
        <f t="shared" si="10"/>
        <v>0.61538461538461542</v>
      </c>
      <c r="N47" s="2">
        <f t="shared" si="11"/>
        <v>7.6538461538461542</v>
      </c>
    </row>
    <row r="48" spans="1:14" x14ac:dyDescent="0.25">
      <c r="A48" s="11"/>
      <c r="B48">
        <v>252</v>
      </c>
      <c r="C48" s="2">
        <v>203</v>
      </c>
      <c r="D48" s="2">
        <v>32</v>
      </c>
      <c r="E48" s="2">
        <v>186</v>
      </c>
      <c r="F48" s="2">
        <v>167</v>
      </c>
      <c r="G48" s="2">
        <v>38</v>
      </c>
      <c r="I48" s="2">
        <f t="shared" si="1"/>
        <v>4.8461538461538458</v>
      </c>
      <c r="J48" s="2">
        <f t="shared" si="7"/>
        <v>3.9038461538461537</v>
      </c>
      <c r="K48" s="2">
        <f t="shared" si="8"/>
        <v>0.61538461538461542</v>
      </c>
      <c r="L48" s="2">
        <f t="shared" si="9"/>
        <v>3.5769230769230771</v>
      </c>
      <c r="M48" s="2">
        <f t="shared" si="10"/>
        <v>3.2115384615384617</v>
      </c>
      <c r="N48" s="2">
        <f t="shared" si="11"/>
        <v>0.73076923076923073</v>
      </c>
    </row>
    <row r="49" spans="1:14" x14ac:dyDescent="0.25">
      <c r="A49" s="11"/>
      <c r="B49">
        <v>379</v>
      </c>
      <c r="C49" s="2">
        <v>229</v>
      </c>
      <c r="D49" s="2">
        <v>9</v>
      </c>
      <c r="E49" s="2">
        <v>47</v>
      </c>
      <c r="F49" s="2">
        <v>505</v>
      </c>
      <c r="G49" s="2">
        <v>299</v>
      </c>
      <c r="I49" s="2">
        <f t="shared" si="1"/>
        <v>7.2884615384615383</v>
      </c>
      <c r="J49" s="2">
        <f t="shared" si="7"/>
        <v>4.4038461538461542</v>
      </c>
      <c r="K49" s="2">
        <f t="shared" si="8"/>
        <v>0.17307692307692307</v>
      </c>
      <c r="L49" s="2">
        <f t="shared" si="9"/>
        <v>0.90384615384615385</v>
      </c>
      <c r="M49" s="2">
        <f t="shared" si="10"/>
        <v>9.7115384615384617</v>
      </c>
      <c r="N49" s="2">
        <f t="shared" si="11"/>
        <v>5.75</v>
      </c>
    </row>
    <row r="50" spans="1:14" x14ac:dyDescent="0.25">
      <c r="A50" s="11"/>
      <c r="B50">
        <v>126</v>
      </c>
      <c r="C50" s="2">
        <v>222</v>
      </c>
      <c r="D50" s="2">
        <v>129</v>
      </c>
      <c r="E50" s="2">
        <v>48</v>
      </c>
      <c r="F50" s="2">
        <v>155</v>
      </c>
      <c r="G50" s="2">
        <v>28</v>
      </c>
      <c r="I50" s="2">
        <f t="shared" si="1"/>
        <v>2.4230769230769229</v>
      </c>
      <c r="J50" s="2">
        <f t="shared" si="7"/>
        <v>4.2692307692307692</v>
      </c>
      <c r="K50" s="2">
        <f t="shared" si="8"/>
        <v>2.4807692307692308</v>
      </c>
      <c r="L50" s="2">
        <f t="shared" si="9"/>
        <v>0.92307692307692313</v>
      </c>
      <c r="M50" s="2">
        <f t="shared" si="10"/>
        <v>2.9807692307692308</v>
      </c>
      <c r="N50" s="2">
        <f t="shared" si="11"/>
        <v>0.53846153846153844</v>
      </c>
    </row>
    <row r="51" spans="1:14" x14ac:dyDescent="0.25">
      <c r="A51" s="11"/>
      <c r="B51">
        <v>37</v>
      </c>
      <c r="C51" s="2">
        <v>128</v>
      </c>
      <c r="D51" s="2">
        <v>458</v>
      </c>
      <c r="E51" s="2">
        <v>239</v>
      </c>
      <c r="F51" s="2">
        <v>209</v>
      </c>
      <c r="G51" s="2">
        <v>333</v>
      </c>
      <c r="I51" s="2">
        <f t="shared" si="1"/>
        <v>0.71153846153846156</v>
      </c>
      <c r="J51" s="2">
        <f t="shared" si="7"/>
        <v>2.4615384615384617</v>
      </c>
      <c r="K51" s="2">
        <f t="shared" si="8"/>
        <v>8.8076923076923084</v>
      </c>
      <c r="L51" s="2">
        <f t="shared" si="9"/>
        <v>4.5961538461538458</v>
      </c>
      <c r="M51" s="2">
        <f t="shared" si="10"/>
        <v>4.0192307692307692</v>
      </c>
      <c r="N51" s="2">
        <f t="shared" si="11"/>
        <v>6.4038461538461542</v>
      </c>
    </row>
    <row r="52" spans="1:14" x14ac:dyDescent="0.25">
      <c r="A52" s="11"/>
      <c r="B52">
        <v>158</v>
      </c>
      <c r="C52" s="2">
        <v>420</v>
      </c>
      <c r="D52" s="2">
        <v>288</v>
      </c>
      <c r="E52" s="2">
        <v>256</v>
      </c>
      <c r="F52" s="2">
        <v>165</v>
      </c>
      <c r="G52" s="2">
        <v>100</v>
      </c>
      <c r="I52" s="2">
        <f t="shared" si="1"/>
        <v>3.0384615384615383</v>
      </c>
      <c r="J52" s="2">
        <f t="shared" si="7"/>
        <v>8.0769230769230766</v>
      </c>
      <c r="K52" s="2">
        <f t="shared" si="8"/>
        <v>5.5384615384615383</v>
      </c>
      <c r="L52" s="2">
        <f t="shared" si="9"/>
        <v>4.9230769230769234</v>
      </c>
      <c r="M52" s="2">
        <f t="shared" si="10"/>
        <v>3.1730769230769229</v>
      </c>
      <c r="N52" s="2">
        <f t="shared" si="11"/>
        <v>1.9230769230769231</v>
      </c>
    </row>
    <row r="53" spans="1:14" x14ac:dyDescent="0.25">
      <c r="A53" s="11"/>
      <c r="B53">
        <v>222</v>
      </c>
      <c r="C53" s="2">
        <v>129</v>
      </c>
      <c r="D53" s="2">
        <v>177</v>
      </c>
      <c r="E53" s="2">
        <v>148</v>
      </c>
      <c r="F53" s="2">
        <v>197</v>
      </c>
      <c r="G53" s="2">
        <v>423</v>
      </c>
      <c r="I53" s="2">
        <f t="shared" si="1"/>
        <v>4.2692307692307692</v>
      </c>
      <c r="J53" s="2">
        <f t="shared" si="7"/>
        <v>2.4807692307692308</v>
      </c>
      <c r="K53" s="2">
        <f t="shared" si="8"/>
        <v>3.4038461538461537</v>
      </c>
      <c r="L53" s="2">
        <f t="shared" si="9"/>
        <v>2.8461538461538463</v>
      </c>
      <c r="M53" s="2">
        <f t="shared" si="10"/>
        <v>3.7884615384615383</v>
      </c>
      <c r="N53" s="2">
        <f t="shared" si="11"/>
        <v>8.134615384615385</v>
      </c>
    </row>
    <row r="54" spans="1:14" x14ac:dyDescent="0.25">
      <c r="A54" s="11"/>
      <c r="B54">
        <v>164</v>
      </c>
      <c r="C54" s="2">
        <v>287</v>
      </c>
      <c r="D54" s="2">
        <v>359</v>
      </c>
      <c r="E54" s="2">
        <v>141</v>
      </c>
      <c r="F54" s="2">
        <v>168</v>
      </c>
      <c r="G54" s="2">
        <v>138</v>
      </c>
      <c r="I54" s="2">
        <f t="shared" si="1"/>
        <v>3.1538461538461537</v>
      </c>
      <c r="J54" s="2">
        <f t="shared" si="7"/>
        <v>5.5192307692307692</v>
      </c>
      <c r="K54" s="2">
        <f t="shared" si="8"/>
        <v>6.9038461538461542</v>
      </c>
      <c r="L54" s="2">
        <f t="shared" si="9"/>
        <v>2.7115384615384617</v>
      </c>
      <c r="M54" s="2">
        <f t="shared" si="10"/>
        <v>3.2307692307692308</v>
      </c>
      <c r="N54" s="2">
        <f t="shared" si="11"/>
        <v>2.6538461538461537</v>
      </c>
    </row>
    <row r="55" spans="1:14" x14ac:dyDescent="0.25">
      <c r="A55" s="11"/>
      <c r="B55">
        <v>166</v>
      </c>
      <c r="C55" s="2">
        <v>392</v>
      </c>
      <c r="D55" s="2">
        <v>11</v>
      </c>
      <c r="E55" s="2">
        <v>202</v>
      </c>
      <c r="F55" s="2">
        <v>292</v>
      </c>
      <c r="G55" s="2">
        <v>207</v>
      </c>
      <c r="I55" s="2">
        <f t="shared" si="1"/>
        <v>3.1923076923076925</v>
      </c>
      <c r="J55" s="2">
        <f t="shared" si="7"/>
        <v>7.5384615384615383</v>
      </c>
      <c r="K55" s="2">
        <f t="shared" si="8"/>
        <v>0.21153846153846154</v>
      </c>
      <c r="L55" s="2">
        <f t="shared" si="9"/>
        <v>3.8846153846153846</v>
      </c>
      <c r="M55" s="2">
        <f t="shared" si="10"/>
        <v>5.615384615384615</v>
      </c>
      <c r="N55" s="2">
        <f t="shared" si="11"/>
        <v>3.9807692307692308</v>
      </c>
    </row>
    <row r="56" spans="1:14" x14ac:dyDescent="0.25">
      <c r="A56" s="11"/>
      <c r="B56">
        <v>548</v>
      </c>
      <c r="C56" s="2">
        <v>93</v>
      </c>
      <c r="D56" s="2">
        <v>73</v>
      </c>
      <c r="E56" s="2">
        <v>229</v>
      </c>
      <c r="F56" s="2">
        <v>280</v>
      </c>
      <c r="G56" s="2">
        <v>128</v>
      </c>
      <c r="I56" s="2">
        <f t="shared" si="1"/>
        <v>10.538461538461538</v>
      </c>
      <c r="J56" s="2">
        <f t="shared" si="7"/>
        <v>1.7884615384615385</v>
      </c>
      <c r="K56" s="2">
        <f t="shared" si="8"/>
        <v>1.4038461538461537</v>
      </c>
      <c r="L56" s="2">
        <f t="shared" si="9"/>
        <v>4.4038461538461542</v>
      </c>
      <c r="M56" s="2">
        <f t="shared" si="10"/>
        <v>5.384615384615385</v>
      </c>
      <c r="N56" s="2">
        <f t="shared" si="11"/>
        <v>2.4615384615384617</v>
      </c>
    </row>
    <row r="57" spans="1:14" x14ac:dyDescent="0.25">
      <c r="A57" s="11"/>
      <c r="B57">
        <v>322</v>
      </c>
      <c r="C57" s="2">
        <v>58</v>
      </c>
      <c r="D57" s="2">
        <v>464</v>
      </c>
      <c r="E57" s="2">
        <v>639</v>
      </c>
      <c r="F57" s="2">
        <v>199</v>
      </c>
      <c r="G57" s="2">
        <v>18</v>
      </c>
      <c r="I57" s="2">
        <f t="shared" si="1"/>
        <v>6.1923076923076925</v>
      </c>
      <c r="J57" s="2">
        <f t="shared" si="7"/>
        <v>1.1153846153846154</v>
      </c>
      <c r="K57" s="2">
        <f t="shared" si="8"/>
        <v>8.9230769230769234</v>
      </c>
      <c r="L57" s="2">
        <f t="shared" si="9"/>
        <v>12.288461538461538</v>
      </c>
      <c r="M57" s="2">
        <f t="shared" si="10"/>
        <v>3.8269230769230771</v>
      </c>
      <c r="N57" s="2">
        <f t="shared" si="11"/>
        <v>0.34615384615384615</v>
      </c>
    </row>
    <row r="58" spans="1:14" x14ac:dyDescent="0.25">
      <c r="A58" s="11"/>
      <c r="B58">
        <v>344</v>
      </c>
      <c r="C58" s="2">
        <v>296</v>
      </c>
      <c r="D58" s="2">
        <v>148</v>
      </c>
      <c r="E58" s="2">
        <v>345</v>
      </c>
      <c r="F58" s="2">
        <v>152</v>
      </c>
      <c r="G58" s="2">
        <v>213</v>
      </c>
      <c r="I58" s="2">
        <f t="shared" si="1"/>
        <v>6.615384615384615</v>
      </c>
      <c r="J58" s="2">
        <f t="shared" si="7"/>
        <v>5.6923076923076925</v>
      </c>
      <c r="K58" s="2">
        <f t="shared" si="8"/>
        <v>2.8461538461538463</v>
      </c>
      <c r="L58" s="2">
        <f t="shared" si="9"/>
        <v>6.634615384615385</v>
      </c>
      <c r="M58" s="2">
        <f t="shared" si="10"/>
        <v>2.9230769230769229</v>
      </c>
      <c r="N58" s="2">
        <f t="shared" si="11"/>
        <v>4.0961538461538458</v>
      </c>
    </row>
    <row r="59" spans="1:14" x14ac:dyDescent="0.25">
      <c r="A59" s="11"/>
      <c r="B59">
        <v>7</v>
      </c>
      <c r="C59" s="2">
        <v>278</v>
      </c>
      <c r="D59" s="2">
        <v>29</v>
      </c>
      <c r="E59" s="2">
        <v>483</v>
      </c>
      <c r="F59" s="2">
        <v>335</v>
      </c>
      <c r="G59" s="2">
        <v>143</v>
      </c>
      <c r="I59" s="2">
        <f t="shared" si="1"/>
        <v>0.13461538461538461</v>
      </c>
      <c r="J59" s="2">
        <f t="shared" si="7"/>
        <v>5.3461538461538458</v>
      </c>
      <c r="K59" s="2">
        <f t="shared" si="8"/>
        <v>0.55769230769230771</v>
      </c>
      <c r="L59" s="2">
        <f t="shared" si="9"/>
        <v>9.2884615384615383</v>
      </c>
      <c r="M59" s="2">
        <f t="shared" si="10"/>
        <v>6.4423076923076925</v>
      </c>
      <c r="N59" s="2">
        <f t="shared" si="11"/>
        <v>2.75</v>
      </c>
    </row>
    <row r="60" spans="1:14" x14ac:dyDescent="0.25">
      <c r="A60" s="11"/>
      <c r="B60">
        <v>367</v>
      </c>
      <c r="C60" s="2">
        <v>33</v>
      </c>
      <c r="D60" s="2">
        <v>98</v>
      </c>
      <c r="E60" s="2">
        <v>84</v>
      </c>
      <c r="F60" s="2">
        <v>198</v>
      </c>
      <c r="G60" s="2">
        <v>28</v>
      </c>
      <c r="I60" s="2">
        <f t="shared" si="1"/>
        <v>7.0576923076923075</v>
      </c>
      <c r="J60" s="2">
        <f t="shared" si="7"/>
        <v>0.63461538461538458</v>
      </c>
      <c r="K60" s="2">
        <f t="shared" si="8"/>
        <v>1.8846153846153846</v>
      </c>
      <c r="L60" s="2">
        <f t="shared" si="9"/>
        <v>1.6153846153846154</v>
      </c>
      <c r="M60" s="2">
        <f t="shared" si="10"/>
        <v>3.8076923076923075</v>
      </c>
      <c r="N60" s="2">
        <f t="shared" si="11"/>
        <v>0.53846153846153844</v>
      </c>
    </row>
    <row r="61" spans="1:14" x14ac:dyDescent="0.25">
      <c r="A61" s="11"/>
      <c r="B61">
        <v>146</v>
      </c>
      <c r="C61" s="2">
        <v>392</v>
      </c>
      <c r="D61" s="2">
        <v>186</v>
      </c>
      <c r="E61" s="2">
        <v>416</v>
      </c>
      <c r="F61" s="2">
        <v>286</v>
      </c>
      <c r="G61" s="2">
        <v>134</v>
      </c>
      <c r="I61" s="2">
        <f t="shared" si="1"/>
        <v>2.8076923076923075</v>
      </c>
      <c r="J61" s="2">
        <f t="shared" si="7"/>
        <v>7.5384615384615383</v>
      </c>
      <c r="K61" s="2">
        <f t="shared" si="8"/>
        <v>3.5769230769230771</v>
      </c>
      <c r="L61" s="2">
        <f t="shared" si="9"/>
        <v>8</v>
      </c>
      <c r="M61" s="2">
        <f t="shared" si="10"/>
        <v>5.5</v>
      </c>
      <c r="N61" s="2">
        <f t="shared" si="11"/>
        <v>2.5769230769230771</v>
      </c>
    </row>
    <row r="62" spans="1:14" x14ac:dyDescent="0.25">
      <c r="A62" s="11"/>
      <c r="B62">
        <v>72</v>
      </c>
      <c r="C62" s="2">
        <v>322</v>
      </c>
      <c r="D62" s="2">
        <v>432</v>
      </c>
      <c r="E62" s="2">
        <v>166</v>
      </c>
      <c r="F62" s="2">
        <v>179</v>
      </c>
      <c r="G62" s="2">
        <v>96</v>
      </c>
      <c r="I62" s="2">
        <f t="shared" si="1"/>
        <v>1.3846153846153846</v>
      </c>
      <c r="J62" s="2">
        <f t="shared" si="7"/>
        <v>6.1923076923076925</v>
      </c>
      <c r="K62" s="2">
        <f t="shared" si="8"/>
        <v>8.3076923076923084</v>
      </c>
      <c r="L62" s="2">
        <f t="shared" si="9"/>
        <v>3.1923076923076925</v>
      </c>
      <c r="M62" s="2">
        <f t="shared" si="10"/>
        <v>3.4423076923076925</v>
      </c>
      <c r="N62" s="2">
        <f t="shared" si="11"/>
        <v>1.8461538461538463</v>
      </c>
    </row>
    <row r="63" spans="1:14" x14ac:dyDescent="0.25">
      <c r="A63" s="11"/>
      <c r="B63">
        <v>114</v>
      </c>
      <c r="C63" s="2">
        <v>15</v>
      </c>
      <c r="D63" s="2">
        <v>262</v>
      </c>
      <c r="E63" s="2">
        <v>260</v>
      </c>
      <c r="F63" s="2">
        <v>411</v>
      </c>
      <c r="G63" s="2">
        <v>255</v>
      </c>
      <c r="I63" s="2">
        <f t="shared" si="1"/>
        <v>2.1923076923076925</v>
      </c>
      <c r="J63" s="2">
        <f t="shared" si="7"/>
        <v>0.28846153846153844</v>
      </c>
      <c r="K63" s="2">
        <f t="shared" si="8"/>
        <v>5.0384615384615383</v>
      </c>
      <c r="L63" s="2">
        <f t="shared" si="9"/>
        <v>5</v>
      </c>
      <c r="M63" s="2">
        <f t="shared" si="10"/>
        <v>7.9038461538461542</v>
      </c>
      <c r="N63" s="2">
        <f t="shared" si="11"/>
        <v>4.9038461538461542</v>
      </c>
    </row>
    <row r="64" spans="1:14" x14ac:dyDescent="0.25">
      <c r="A64" s="11"/>
      <c r="B64">
        <v>1413</v>
      </c>
      <c r="C64" s="2">
        <v>77</v>
      </c>
      <c r="D64" s="2">
        <v>456</v>
      </c>
      <c r="E64" s="2">
        <v>83</v>
      </c>
      <c r="F64" s="2">
        <v>248</v>
      </c>
      <c r="G64" s="2">
        <v>166</v>
      </c>
      <c r="I64" s="2">
        <f t="shared" si="1"/>
        <v>27.173076923076923</v>
      </c>
      <c r="J64" s="2">
        <f t="shared" si="7"/>
        <v>1.4807692307692308</v>
      </c>
      <c r="K64" s="2">
        <f t="shared" si="8"/>
        <v>8.7692307692307701</v>
      </c>
      <c r="L64" s="2">
        <f t="shared" si="9"/>
        <v>1.5961538461538463</v>
      </c>
      <c r="M64" s="2">
        <f t="shared" si="10"/>
        <v>4.7692307692307692</v>
      </c>
      <c r="N64" s="2">
        <f t="shared" si="11"/>
        <v>3.1923076923076925</v>
      </c>
    </row>
    <row r="65" spans="1:14" x14ac:dyDescent="0.25">
      <c r="A65" s="11"/>
      <c r="B65">
        <v>239</v>
      </c>
      <c r="C65" s="2">
        <v>400</v>
      </c>
      <c r="D65" s="2">
        <v>56</v>
      </c>
      <c r="E65" s="2">
        <v>129</v>
      </c>
      <c r="F65" s="2">
        <v>304</v>
      </c>
      <c r="G65" s="2">
        <v>577</v>
      </c>
      <c r="I65" s="2">
        <f t="shared" si="1"/>
        <v>4.5961538461538458</v>
      </c>
      <c r="J65" s="2">
        <f t="shared" si="7"/>
        <v>7.6923076923076925</v>
      </c>
      <c r="K65" s="2">
        <f t="shared" si="8"/>
        <v>1.0769230769230769</v>
      </c>
      <c r="L65" s="2">
        <f t="shared" si="9"/>
        <v>2.4807692307692308</v>
      </c>
      <c r="M65" s="2">
        <f t="shared" si="10"/>
        <v>5.8461538461538458</v>
      </c>
      <c r="N65" s="2">
        <f t="shared" si="11"/>
        <v>11.096153846153847</v>
      </c>
    </row>
    <row r="66" spans="1:14" x14ac:dyDescent="0.25">
      <c r="A66" s="11"/>
      <c r="B66">
        <v>596</v>
      </c>
      <c r="C66" s="2">
        <v>96</v>
      </c>
      <c r="D66" s="2">
        <v>195</v>
      </c>
      <c r="E66" s="2">
        <v>98</v>
      </c>
      <c r="F66" s="2">
        <v>50</v>
      </c>
      <c r="G66" s="2">
        <v>315</v>
      </c>
      <c r="I66" s="2">
        <f t="shared" si="1"/>
        <v>11.461538461538462</v>
      </c>
      <c r="J66" s="2">
        <f t="shared" si="7"/>
        <v>1.8461538461538463</v>
      </c>
      <c r="K66" s="2">
        <f t="shared" si="8"/>
        <v>3.75</v>
      </c>
      <c r="L66" s="2">
        <f t="shared" si="9"/>
        <v>1.8846153846153846</v>
      </c>
      <c r="M66" s="2">
        <f t="shared" si="10"/>
        <v>0.96153846153846156</v>
      </c>
      <c r="N66" s="2">
        <f t="shared" si="11"/>
        <v>6.0576923076923075</v>
      </c>
    </row>
    <row r="67" spans="1:14" x14ac:dyDescent="0.25">
      <c r="A67" s="11"/>
      <c r="B67">
        <v>42</v>
      </c>
      <c r="C67" s="2">
        <v>126</v>
      </c>
      <c r="D67" s="2">
        <v>201</v>
      </c>
      <c r="E67" s="2">
        <v>293</v>
      </c>
      <c r="F67" s="2">
        <v>381</v>
      </c>
      <c r="G67" s="2">
        <v>238</v>
      </c>
      <c r="I67" s="2">
        <f t="shared" ref="I67:I101" si="12">B67/52</f>
        <v>0.80769230769230771</v>
      </c>
      <c r="J67" s="2">
        <f t="shared" ref="J67:J101" si="13">C67/52</f>
        <v>2.4230769230769229</v>
      </c>
      <c r="K67" s="2">
        <f t="shared" ref="K67:K101" si="14">D67/52</f>
        <v>3.8653846153846154</v>
      </c>
      <c r="L67" s="2">
        <f t="shared" ref="L67:L101" si="15">E67/52</f>
        <v>5.634615384615385</v>
      </c>
      <c r="M67" s="2">
        <f t="shared" ref="M67:M101" si="16">F67/52</f>
        <v>7.3269230769230766</v>
      </c>
      <c r="N67" s="2">
        <f t="shared" ref="N67:N101" si="17">G67/52</f>
        <v>4.5769230769230766</v>
      </c>
    </row>
    <row r="68" spans="1:14" x14ac:dyDescent="0.25">
      <c r="A68" s="11"/>
      <c r="B68">
        <v>165</v>
      </c>
      <c r="C68" s="2">
        <v>144</v>
      </c>
      <c r="D68" s="2">
        <v>152</v>
      </c>
      <c r="E68" s="2">
        <v>26</v>
      </c>
      <c r="F68" s="2">
        <v>213</v>
      </c>
      <c r="G68" s="2">
        <v>69</v>
      </c>
      <c r="I68" s="2">
        <f t="shared" si="12"/>
        <v>3.1730769230769229</v>
      </c>
      <c r="J68" s="2">
        <f t="shared" si="13"/>
        <v>2.7692307692307692</v>
      </c>
      <c r="K68" s="2">
        <f t="shared" si="14"/>
        <v>2.9230769230769229</v>
      </c>
      <c r="L68" s="2">
        <f t="shared" si="15"/>
        <v>0.5</v>
      </c>
      <c r="M68" s="2">
        <f t="shared" si="16"/>
        <v>4.0961538461538458</v>
      </c>
      <c r="N68" s="2">
        <f t="shared" si="17"/>
        <v>1.3269230769230769</v>
      </c>
    </row>
    <row r="69" spans="1:14" x14ac:dyDescent="0.25">
      <c r="A69" s="11"/>
      <c r="B69">
        <v>15</v>
      </c>
      <c r="C69" s="2">
        <v>150</v>
      </c>
      <c r="D69" s="2">
        <v>464</v>
      </c>
      <c r="E69" s="2">
        <v>388</v>
      </c>
      <c r="F69" s="2">
        <v>226</v>
      </c>
      <c r="G69" s="2">
        <v>144</v>
      </c>
      <c r="I69" s="2">
        <f t="shared" si="12"/>
        <v>0.28846153846153844</v>
      </c>
      <c r="J69" s="2">
        <f t="shared" si="13"/>
        <v>2.8846153846153846</v>
      </c>
      <c r="K69" s="2">
        <f t="shared" si="14"/>
        <v>8.9230769230769234</v>
      </c>
      <c r="L69" s="2">
        <f t="shared" si="15"/>
        <v>7.4615384615384617</v>
      </c>
      <c r="M69" s="2">
        <f t="shared" si="16"/>
        <v>4.3461538461538458</v>
      </c>
      <c r="N69" s="2">
        <f t="shared" si="17"/>
        <v>2.7692307692307692</v>
      </c>
    </row>
    <row r="70" spans="1:14" x14ac:dyDescent="0.25">
      <c r="A70" s="11"/>
      <c r="B70">
        <v>252</v>
      </c>
      <c r="C70" s="2">
        <v>326</v>
      </c>
      <c r="D70" s="2">
        <v>383</v>
      </c>
      <c r="E70" s="2">
        <v>277</v>
      </c>
      <c r="F70" s="2">
        <v>182</v>
      </c>
      <c r="G70" s="2">
        <v>327</v>
      </c>
      <c r="I70" s="2">
        <f t="shared" si="12"/>
        <v>4.8461538461538458</v>
      </c>
      <c r="J70" s="2">
        <f t="shared" si="13"/>
        <v>6.2692307692307692</v>
      </c>
      <c r="K70" s="2">
        <f t="shared" si="14"/>
        <v>7.365384615384615</v>
      </c>
      <c r="L70" s="2">
        <f t="shared" si="15"/>
        <v>5.3269230769230766</v>
      </c>
      <c r="M70" s="2">
        <f t="shared" si="16"/>
        <v>3.5</v>
      </c>
      <c r="N70" s="2">
        <f t="shared" si="17"/>
        <v>6.2884615384615383</v>
      </c>
    </row>
    <row r="71" spans="1:14" x14ac:dyDescent="0.25">
      <c r="A71" s="11"/>
      <c r="B71">
        <v>91</v>
      </c>
      <c r="C71" s="2">
        <v>163</v>
      </c>
      <c r="D71" s="2">
        <v>132</v>
      </c>
      <c r="E71" s="2">
        <v>387</v>
      </c>
      <c r="F71" s="2">
        <v>93</v>
      </c>
      <c r="G71" s="2">
        <v>370</v>
      </c>
      <c r="I71" s="2">
        <f t="shared" si="12"/>
        <v>1.75</v>
      </c>
      <c r="J71" s="2">
        <f t="shared" si="13"/>
        <v>3.1346153846153846</v>
      </c>
      <c r="K71" s="2">
        <f t="shared" si="14"/>
        <v>2.5384615384615383</v>
      </c>
      <c r="L71" s="2">
        <f t="shared" si="15"/>
        <v>7.4423076923076925</v>
      </c>
      <c r="M71" s="2">
        <f t="shared" si="16"/>
        <v>1.7884615384615385</v>
      </c>
      <c r="N71" s="2">
        <f t="shared" si="17"/>
        <v>7.115384615384615</v>
      </c>
    </row>
    <row r="72" spans="1:14" x14ac:dyDescent="0.25">
      <c r="A72" s="11"/>
      <c r="B72">
        <v>107</v>
      </c>
      <c r="C72" s="2">
        <v>108</v>
      </c>
      <c r="D72" s="2">
        <v>332</v>
      </c>
      <c r="E72" s="2">
        <v>350</v>
      </c>
      <c r="F72" s="2">
        <v>34</v>
      </c>
      <c r="G72" s="2">
        <v>147</v>
      </c>
      <c r="I72" s="2">
        <f t="shared" si="12"/>
        <v>2.0576923076923075</v>
      </c>
      <c r="J72" s="2">
        <f t="shared" si="13"/>
        <v>2.0769230769230771</v>
      </c>
      <c r="K72" s="2">
        <f t="shared" si="14"/>
        <v>6.384615384615385</v>
      </c>
      <c r="L72" s="2">
        <f t="shared" si="15"/>
        <v>6.7307692307692308</v>
      </c>
      <c r="M72" s="2">
        <f t="shared" si="16"/>
        <v>0.65384615384615385</v>
      </c>
      <c r="N72" s="2">
        <f t="shared" si="17"/>
        <v>2.8269230769230771</v>
      </c>
    </row>
    <row r="73" spans="1:14" x14ac:dyDescent="0.25">
      <c r="A73" s="11"/>
      <c r="B73">
        <v>61</v>
      </c>
      <c r="C73" s="2">
        <v>66</v>
      </c>
      <c r="D73" s="2">
        <v>79</v>
      </c>
      <c r="E73" s="2">
        <v>123</v>
      </c>
      <c r="F73" s="2">
        <v>325</v>
      </c>
      <c r="G73" s="2">
        <v>87</v>
      </c>
      <c r="I73" s="2">
        <f t="shared" si="12"/>
        <v>1.1730769230769231</v>
      </c>
      <c r="J73" s="2">
        <f t="shared" si="13"/>
        <v>1.2692307692307692</v>
      </c>
      <c r="K73" s="2">
        <f t="shared" si="14"/>
        <v>1.5192307692307692</v>
      </c>
      <c r="L73" s="2">
        <f t="shared" si="15"/>
        <v>2.3653846153846154</v>
      </c>
      <c r="M73" s="2">
        <f t="shared" si="16"/>
        <v>6.25</v>
      </c>
      <c r="N73" s="2">
        <f t="shared" si="17"/>
        <v>1.6730769230769231</v>
      </c>
    </row>
    <row r="74" spans="1:14" x14ac:dyDescent="0.25">
      <c r="A74" s="11"/>
      <c r="B74">
        <v>232</v>
      </c>
      <c r="C74" s="2">
        <v>120</v>
      </c>
      <c r="D74" s="2">
        <v>415</v>
      </c>
      <c r="E74" s="2">
        <v>141</v>
      </c>
      <c r="F74" s="2">
        <v>496</v>
      </c>
      <c r="G74" s="2">
        <v>159</v>
      </c>
      <c r="I74" s="2">
        <f t="shared" si="12"/>
        <v>4.4615384615384617</v>
      </c>
      <c r="J74" s="2">
        <f t="shared" si="13"/>
        <v>2.3076923076923075</v>
      </c>
      <c r="K74" s="2">
        <f t="shared" si="14"/>
        <v>7.9807692307692308</v>
      </c>
      <c r="L74" s="2">
        <f t="shared" si="15"/>
        <v>2.7115384615384617</v>
      </c>
      <c r="M74" s="2">
        <f t="shared" si="16"/>
        <v>9.5384615384615383</v>
      </c>
      <c r="N74" s="2">
        <f t="shared" si="17"/>
        <v>3.0576923076923075</v>
      </c>
    </row>
    <row r="75" spans="1:14" x14ac:dyDescent="0.25">
      <c r="A75" s="11"/>
      <c r="B75">
        <v>65</v>
      </c>
      <c r="C75" s="2">
        <v>196</v>
      </c>
      <c r="D75" s="2">
        <v>213</v>
      </c>
      <c r="E75" s="2">
        <v>286</v>
      </c>
      <c r="F75" s="2">
        <v>209</v>
      </c>
      <c r="G75" s="2">
        <v>382</v>
      </c>
      <c r="I75" s="2">
        <f t="shared" si="12"/>
        <v>1.25</v>
      </c>
      <c r="J75" s="2">
        <f t="shared" si="13"/>
        <v>3.7692307692307692</v>
      </c>
      <c r="K75" s="2">
        <f t="shared" si="14"/>
        <v>4.0961538461538458</v>
      </c>
      <c r="L75" s="2">
        <f t="shared" si="15"/>
        <v>5.5</v>
      </c>
      <c r="M75" s="2">
        <f t="shared" si="16"/>
        <v>4.0192307692307692</v>
      </c>
      <c r="N75" s="2">
        <f t="shared" si="17"/>
        <v>7.3461538461538458</v>
      </c>
    </row>
    <row r="76" spans="1:14" x14ac:dyDescent="0.25">
      <c r="A76" s="11"/>
      <c r="B76">
        <v>115</v>
      </c>
      <c r="C76" s="2">
        <v>216</v>
      </c>
      <c r="D76" s="2">
        <v>19</v>
      </c>
      <c r="E76" s="2">
        <v>133</v>
      </c>
      <c r="F76" s="2">
        <v>247</v>
      </c>
      <c r="G76" s="2">
        <v>92</v>
      </c>
      <c r="I76" s="2">
        <f t="shared" si="12"/>
        <v>2.2115384615384617</v>
      </c>
      <c r="J76" s="2">
        <f t="shared" si="13"/>
        <v>4.1538461538461542</v>
      </c>
      <c r="K76" s="2">
        <f t="shared" si="14"/>
        <v>0.36538461538461536</v>
      </c>
      <c r="L76" s="2">
        <f t="shared" si="15"/>
        <v>2.5576923076923075</v>
      </c>
      <c r="M76" s="2">
        <f t="shared" si="16"/>
        <v>4.75</v>
      </c>
      <c r="N76" s="2">
        <f t="shared" si="17"/>
        <v>1.7692307692307692</v>
      </c>
    </row>
    <row r="77" spans="1:14" x14ac:dyDescent="0.25">
      <c r="A77" s="11"/>
      <c r="B77">
        <v>205</v>
      </c>
      <c r="C77" s="2">
        <v>202</v>
      </c>
      <c r="D77" s="2">
        <v>240</v>
      </c>
      <c r="E77" s="2">
        <v>64</v>
      </c>
      <c r="F77" s="2">
        <v>76</v>
      </c>
      <c r="G77" s="2">
        <v>343</v>
      </c>
      <c r="I77" s="2">
        <f t="shared" si="12"/>
        <v>3.9423076923076925</v>
      </c>
      <c r="J77" s="2">
        <f t="shared" si="13"/>
        <v>3.8846153846153846</v>
      </c>
      <c r="K77" s="2">
        <f t="shared" si="14"/>
        <v>4.615384615384615</v>
      </c>
      <c r="L77" s="2">
        <f t="shared" si="15"/>
        <v>1.2307692307692308</v>
      </c>
      <c r="M77" s="2">
        <f t="shared" si="16"/>
        <v>1.4615384615384615</v>
      </c>
      <c r="N77" s="2">
        <f t="shared" si="17"/>
        <v>6.5961538461538458</v>
      </c>
    </row>
    <row r="78" spans="1:14" x14ac:dyDescent="0.25">
      <c r="A78" s="11"/>
      <c r="B78">
        <v>164</v>
      </c>
      <c r="C78" s="2">
        <v>71</v>
      </c>
      <c r="D78" s="2">
        <v>73</v>
      </c>
      <c r="E78" s="2">
        <v>255</v>
      </c>
      <c r="F78" s="2">
        <v>245</v>
      </c>
      <c r="G78" s="2">
        <v>29</v>
      </c>
      <c r="I78" s="2">
        <f t="shared" si="12"/>
        <v>3.1538461538461537</v>
      </c>
      <c r="J78" s="2">
        <f t="shared" si="13"/>
        <v>1.3653846153846154</v>
      </c>
      <c r="K78" s="2">
        <f t="shared" si="14"/>
        <v>1.4038461538461537</v>
      </c>
      <c r="L78" s="2">
        <f t="shared" si="15"/>
        <v>4.9038461538461542</v>
      </c>
      <c r="M78" s="2">
        <f t="shared" si="16"/>
        <v>4.7115384615384617</v>
      </c>
      <c r="N78" s="2">
        <f t="shared" si="17"/>
        <v>0.55769230769230771</v>
      </c>
    </row>
    <row r="79" spans="1:14" x14ac:dyDescent="0.25">
      <c r="A79" s="11"/>
      <c r="B79">
        <v>177</v>
      </c>
      <c r="C79" s="2">
        <v>283</v>
      </c>
      <c r="D79" s="2">
        <v>215</v>
      </c>
      <c r="E79" s="2">
        <v>320</v>
      </c>
      <c r="F79" s="2">
        <v>19</v>
      </c>
      <c r="G79" s="2">
        <v>143</v>
      </c>
      <c r="I79" s="2">
        <f t="shared" si="12"/>
        <v>3.4038461538461537</v>
      </c>
      <c r="J79" s="2">
        <f t="shared" si="13"/>
        <v>5.4423076923076925</v>
      </c>
      <c r="K79" s="2">
        <f t="shared" si="14"/>
        <v>4.134615384615385</v>
      </c>
      <c r="L79" s="2">
        <f t="shared" si="15"/>
        <v>6.1538461538461542</v>
      </c>
      <c r="M79" s="2">
        <f t="shared" si="16"/>
        <v>0.36538461538461536</v>
      </c>
      <c r="N79" s="2">
        <f t="shared" si="17"/>
        <v>2.75</v>
      </c>
    </row>
    <row r="80" spans="1:14" x14ac:dyDescent="0.25">
      <c r="A80" s="11"/>
      <c r="B80">
        <v>129</v>
      </c>
      <c r="C80" s="2">
        <v>223</v>
      </c>
      <c r="D80" s="2">
        <v>4</v>
      </c>
      <c r="E80" s="2">
        <v>122</v>
      </c>
      <c r="F80" s="2">
        <v>227</v>
      </c>
      <c r="G80" s="2">
        <v>276</v>
      </c>
      <c r="I80" s="2">
        <f t="shared" si="12"/>
        <v>2.4807692307692308</v>
      </c>
      <c r="J80" s="2">
        <f t="shared" si="13"/>
        <v>4.2884615384615383</v>
      </c>
      <c r="K80" s="2">
        <f t="shared" si="14"/>
        <v>7.6923076923076927E-2</v>
      </c>
      <c r="L80" s="2">
        <f t="shared" si="15"/>
        <v>2.3461538461538463</v>
      </c>
      <c r="M80" s="2">
        <f t="shared" si="16"/>
        <v>4.365384615384615</v>
      </c>
      <c r="N80" s="2">
        <f t="shared" si="17"/>
        <v>5.3076923076923075</v>
      </c>
    </row>
    <row r="81" spans="1:14" x14ac:dyDescent="0.25">
      <c r="A81" s="11"/>
      <c r="B81">
        <v>245</v>
      </c>
      <c r="C81" s="2">
        <v>219</v>
      </c>
      <c r="D81" s="2">
        <v>398</v>
      </c>
      <c r="E81" s="2">
        <v>88</v>
      </c>
      <c r="F81" s="2">
        <v>456</v>
      </c>
      <c r="G81" s="2">
        <v>224</v>
      </c>
      <c r="I81" s="2">
        <f t="shared" si="12"/>
        <v>4.7115384615384617</v>
      </c>
      <c r="J81" s="2">
        <f t="shared" si="13"/>
        <v>4.2115384615384617</v>
      </c>
      <c r="K81" s="2">
        <f t="shared" si="14"/>
        <v>7.6538461538461542</v>
      </c>
      <c r="L81" s="2">
        <f t="shared" si="15"/>
        <v>1.6923076923076923</v>
      </c>
      <c r="M81" s="2">
        <f t="shared" si="16"/>
        <v>8.7692307692307701</v>
      </c>
      <c r="N81" s="2">
        <f t="shared" si="17"/>
        <v>4.3076923076923075</v>
      </c>
    </row>
    <row r="82" spans="1:14" x14ac:dyDescent="0.25">
      <c r="A82" s="11"/>
      <c r="B82">
        <v>370</v>
      </c>
      <c r="C82" s="2">
        <v>60</v>
      </c>
      <c r="D82" s="2">
        <v>121</v>
      </c>
      <c r="E82" s="2">
        <v>49</v>
      </c>
      <c r="F82" s="2">
        <v>328</v>
      </c>
      <c r="G82" s="2">
        <v>23</v>
      </c>
      <c r="I82" s="2">
        <f t="shared" si="12"/>
        <v>7.115384615384615</v>
      </c>
      <c r="J82" s="2">
        <f t="shared" si="13"/>
        <v>1.1538461538461537</v>
      </c>
      <c r="K82" s="2">
        <f t="shared" si="14"/>
        <v>2.3269230769230771</v>
      </c>
      <c r="L82" s="2">
        <f t="shared" si="15"/>
        <v>0.94230769230769229</v>
      </c>
      <c r="M82" s="2">
        <f t="shared" si="16"/>
        <v>6.3076923076923075</v>
      </c>
      <c r="N82" s="2">
        <f t="shared" si="17"/>
        <v>0.44230769230769229</v>
      </c>
    </row>
    <row r="83" spans="1:14" x14ac:dyDescent="0.25">
      <c r="A83" s="11"/>
      <c r="B83">
        <v>41</v>
      </c>
      <c r="C83" s="2">
        <v>489</v>
      </c>
      <c r="D83" s="2">
        <v>70</v>
      </c>
      <c r="E83" s="2">
        <v>184</v>
      </c>
      <c r="F83" s="2">
        <v>171</v>
      </c>
      <c r="G83" s="2">
        <v>60</v>
      </c>
      <c r="I83" s="2">
        <f t="shared" si="12"/>
        <v>0.78846153846153844</v>
      </c>
      <c r="J83" s="2">
        <f t="shared" si="13"/>
        <v>9.4038461538461533</v>
      </c>
      <c r="K83" s="2">
        <f t="shared" si="14"/>
        <v>1.3461538461538463</v>
      </c>
      <c r="L83" s="2">
        <f t="shared" si="15"/>
        <v>3.5384615384615383</v>
      </c>
      <c r="M83" s="2">
        <f t="shared" si="16"/>
        <v>3.2884615384615383</v>
      </c>
      <c r="N83" s="2">
        <f t="shared" si="17"/>
        <v>1.1538461538461537</v>
      </c>
    </row>
    <row r="84" spans="1:14" x14ac:dyDescent="0.25">
      <c r="A84" s="11"/>
      <c r="B84">
        <v>294</v>
      </c>
      <c r="C84" s="2">
        <v>160</v>
      </c>
      <c r="D84" s="2">
        <v>288</v>
      </c>
      <c r="E84" s="2">
        <v>321</v>
      </c>
      <c r="F84" s="2">
        <v>98</v>
      </c>
      <c r="G84" s="2">
        <v>7</v>
      </c>
      <c r="I84" s="2">
        <f t="shared" si="12"/>
        <v>5.6538461538461542</v>
      </c>
      <c r="J84" s="2">
        <f t="shared" si="13"/>
        <v>3.0769230769230771</v>
      </c>
      <c r="K84" s="2">
        <f t="shared" si="14"/>
        <v>5.5384615384615383</v>
      </c>
      <c r="L84" s="2">
        <f t="shared" si="15"/>
        <v>6.1730769230769234</v>
      </c>
      <c r="M84" s="2">
        <f t="shared" si="16"/>
        <v>1.8846153846153846</v>
      </c>
      <c r="N84" s="2">
        <f t="shared" si="17"/>
        <v>0.13461538461538461</v>
      </c>
    </row>
    <row r="85" spans="1:14" x14ac:dyDescent="0.25">
      <c r="A85" s="11"/>
      <c r="B85">
        <v>98</v>
      </c>
      <c r="C85" s="2">
        <v>424</v>
      </c>
      <c r="D85" s="2">
        <v>202</v>
      </c>
      <c r="E85" s="2">
        <v>14</v>
      </c>
      <c r="F85" s="2">
        <v>323</v>
      </c>
      <c r="G85" s="2">
        <v>63</v>
      </c>
      <c r="I85" s="2">
        <f t="shared" si="12"/>
        <v>1.8846153846153846</v>
      </c>
      <c r="J85" s="2">
        <f t="shared" si="13"/>
        <v>8.1538461538461533</v>
      </c>
      <c r="K85" s="2">
        <f t="shared" si="14"/>
        <v>3.8846153846153846</v>
      </c>
      <c r="L85" s="2">
        <f t="shared" si="15"/>
        <v>0.26923076923076922</v>
      </c>
      <c r="M85" s="2">
        <f t="shared" si="16"/>
        <v>6.2115384615384617</v>
      </c>
      <c r="N85" s="2">
        <f t="shared" si="17"/>
        <v>1.2115384615384615</v>
      </c>
    </row>
    <row r="86" spans="1:14" x14ac:dyDescent="0.25">
      <c r="A86" s="11"/>
      <c r="B86">
        <v>187</v>
      </c>
      <c r="C86" s="2">
        <v>107</v>
      </c>
      <c r="D86" s="2">
        <v>558</v>
      </c>
      <c r="E86" s="2">
        <v>344</v>
      </c>
      <c r="F86" s="2">
        <v>433</v>
      </c>
      <c r="G86" s="2">
        <v>191</v>
      </c>
      <c r="I86" s="2">
        <f t="shared" si="12"/>
        <v>3.5961538461538463</v>
      </c>
      <c r="J86" s="2">
        <f t="shared" si="13"/>
        <v>2.0576923076923075</v>
      </c>
      <c r="K86" s="2">
        <f t="shared" si="14"/>
        <v>10.73076923076923</v>
      </c>
      <c r="L86" s="2">
        <f t="shared" si="15"/>
        <v>6.615384615384615</v>
      </c>
      <c r="M86" s="2">
        <f t="shared" si="16"/>
        <v>8.3269230769230766</v>
      </c>
      <c r="N86" s="2">
        <f t="shared" si="17"/>
        <v>3.6730769230769229</v>
      </c>
    </row>
    <row r="87" spans="1:14" x14ac:dyDescent="0.25">
      <c r="A87" s="11"/>
      <c r="B87">
        <v>13</v>
      </c>
      <c r="C87" s="2">
        <v>377</v>
      </c>
      <c r="D87" s="2">
        <v>85</v>
      </c>
      <c r="E87" s="2">
        <v>29</v>
      </c>
      <c r="F87" s="2">
        <v>175</v>
      </c>
      <c r="G87" s="2">
        <v>501</v>
      </c>
      <c r="I87" s="2">
        <f t="shared" si="12"/>
        <v>0.25</v>
      </c>
      <c r="J87" s="2">
        <f t="shared" si="13"/>
        <v>7.25</v>
      </c>
      <c r="K87" s="2">
        <f t="shared" si="14"/>
        <v>1.6346153846153846</v>
      </c>
      <c r="L87" s="2">
        <f t="shared" si="15"/>
        <v>0.55769230769230771</v>
      </c>
      <c r="M87" s="2">
        <f t="shared" si="16"/>
        <v>3.3653846153846154</v>
      </c>
      <c r="N87" s="2">
        <f t="shared" si="17"/>
        <v>9.634615384615385</v>
      </c>
    </row>
    <row r="88" spans="1:14" x14ac:dyDescent="0.25">
      <c r="A88" s="11"/>
      <c r="B88">
        <v>916</v>
      </c>
      <c r="C88" s="2">
        <v>27</v>
      </c>
      <c r="D88" s="2">
        <v>470</v>
      </c>
      <c r="E88" s="2">
        <v>531</v>
      </c>
      <c r="F88" s="2">
        <v>351</v>
      </c>
      <c r="G88" s="2">
        <v>90</v>
      </c>
      <c r="I88" s="2">
        <f t="shared" si="12"/>
        <v>17.615384615384617</v>
      </c>
      <c r="J88" s="2">
        <f t="shared" si="13"/>
        <v>0.51923076923076927</v>
      </c>
      <c r="K88" s="2">
        <f t="shared" si="14"/>
        <v>9.0384615384615383</v>
      </c>
      <c r="L88" s="2">
        <f t="shared" si="15"/>
        <v>10.211538461538462</v>
      </c>
      <c r="M88" s="2">
        <f t="shared" si="16"/>
        <v>6.75</v>
      </c>
      <c r="N88" s="2">
        <f t="shared" si="17"/>
        <v>1.7307692307692308</v>
      </c>
    </row>
    <row r="89" spans="1:14" x14ac:dyDescent="0.25">
      <c r="A89" s="11"/>
      <c r="B89">
        <v>213</v>
      </c>
      <c r="C89" s="2">
        <v>66</v>
      </c>
      <c r="D89" s="2">
        <v>218</v>
      </c>
      <c r="E89" s="2">
        <v>124</v>
      </c>
      <c r="F89" s="2">
        <v>254</v>
      </c>
      <c r="G89" s="2">
        <v>643</v>
      </c>
      <c r="I89" s="2">
        <f t="shared" si="12"/>
        <v>4.0961538461538458</v>
      </c>
      <c r="J89" s="2">
        <f t="shared" si="13"/>
        <v>1.2692307692307692</v>
      </c>
      <c r="K89" s="2">
        <f t="shared" si="14"/>
        <v>4.1923076923076925</v>
      </c>
      <c r="L89" s="2">
        <f t="shared" si="15"/>
        <v>2.3846153846153846</v>
      </c>
      <c r="M89" s="2">
        <f t="shared" si="16"/>
        <v>4.884615384615385</v>
      </c>
      <c r="N89" s="2">
        <f t="shared" si="17"/>
        <v>12.365384615384615</v>
      </c>
    </row>
    <row r="90" spans="1:14" x14ac:dyDescent="0.25">
      <c r="A90" s="11"/>
      <c r="B90">
        <v>288</v>
      </c>
      <c r="C90" s="2">
        <v>248</v>
      </c>
      <c r="D90" s="2">
        <v>328</v>
      </c>
      <c r="E90" s="2">
        <v>212</v>
      </c>
      <c r="F90" s="2">
        <v>201</v>
      </c>
      <c r="G90" s="2">
        <v>94</v>
      </c>
      <c r="I90" s="2">
        <f t="shared" si="12"/>
        <v>5.5384615384615383</v>
      </c>
      <c r="J90" s="2">
        <f t="shared" si="13"/>
        <v>4.7692307692307692</v>
      </c>
      <c r="K90" s="2">
        <f t="shared" si="14"/>
        <v>6.3076923076923075</v>
      </c>
      <c r="L90" s="2">
        <f t="shared" si="15"/>
        <v>4.0769230769230766</v>
      </c>
      <c r="M90" s="2">
        <f t="shared" si="16"/>
        <v>3.8653846153846154</v>
      </c>
      <c r="N90" s="2">
        <f t="shared" si="17"/>
        <v>1.8076923076923077</v>
      </c>
    </row>
    <row r="91" spans="1:14" x14ac:dyDescent="0.25">
      <c r="A91" s="11"/>
      <c r="B91">
        <v>99</v>
      </c>
      <c r="C91" s="2">
        <v>65</v>
      </c>
      <c r="D91" s="2">
        <v>700</v>
      </c>
      <c r="E91" s="2">
        <v>270</v>
      </c>
      <c r="F91" s="2">
        <v>416</v>
      </c>
      <c r="G91" s="2">
        <v>523</v>
      </c>
      <c r="I91" s="2">
        <f t="shared" si="12"/>
        <v>1.9038461538461537</v>
      </c>
      <c r="J91" s="2">
        <f t="shared" si="13"/>
        <v>1.25</v>
      </c>
      <c r="K91" s="2">
        <f t="shared" si="14"/>
        <v>13.461538461538462</v>
      </c>
      <c r="L91" s="2">
        <f t="shared" si="15"/>
        <v>5.1923076923076925</v>
      </c>
      <c r="M91" s="2">
        <f t="shared" si="16"/>
        <v>8</v>
      </c>
      <c r="N91" s="2">
        <f t="shared" si="17"/>
        <v>10.057692307692308</v>
      </c>
    </row>
    <row r="92" spans="1:14" x14ac:dyDescent="0.25">
      <c r="A92" s="11"/>
      <c r="B92">
        <v>440</v>
      </c>
      <c r="C92" s="2">
        <v>309</v>
      </c>
      <c r="D92" s="2">
        <v>358</v>
      </c>
      <c r="E92" s="2">
        <v>189</v>
      </c>
      <c r="F92" s="2">
        <v>51</v>
      </c>
      <c r="G92" s="2">
        <v>20</v>
      </c>
      <c r="I92" s="2">
        <f t="shared" si="12"/>
        <v>8.4615384615384617</v>
      </c>
      <c r="J92" s="2">
        <f t="shared" si="13"/>
        <v>5.9423076923076925</v>
      </c>
      <c r="K92" s="2">
        <f t="shared" si="14"/>
        <v>6.884615384615385</v>
      </c>
      <c r="L92" s="2">
        <f t="shared" si="15"/>
        <v>3.6346153846153846</v>
      </c>
      <c r="M92" s="2">
        <f t="shared" si="16"/>
        <v>0.98076923076923073</v>
      </c>
      <c r="N92" s="2">
        <f t="shared" si="17"/>
        <v>0.38461538461538464</v>
      </c>
    </row>
    <row r="93" spans="1:14" x14ac:dyDescent="0.25">
      <c r="A93" s="11"/>
      <c r="B93">
        <v>101</v>
      </c>
      <c r="C93" s="2">
        <v>267</v>
      </c>
      <c r="D93" s="2">
        <v>352</v>
      </c>
      <c r="E93" s="2">
        <v>122</v>
      </c>
      <c r="F93" s="2">
        <v>51</v>
      </c>
      <c r="G93" s="2">
        <v>204</v>
      </c>
      <c r="I93" s="2">
        <f t="shared" si="12"/>
        <v>1.9423076923076923</v>
      </c>
      <c r="J93" s="2">
        <f t="shared" si="13"/>
        <v>5.134615384615385</v>
      </c>
      <c r="K93" s="2">
        <f t="shared" si="14"/>
        <v>6.7692307692307692</v>
      </c>
      <c r="L93" s="2">
        <f t="shared" si="15"/>
        <v>2.3461538461538463</v>
      </c>
      <c r="M93" s="2">
        <f t="shared" si="16"/>
        <v>0.98076923076923073</v>
      </c>
      <c r="N93" s="2">
        <f t="shared" si="17"/>
        <v>3.9230769230769229</v>
      </c>
    </row>
    <row r="94" spans="1:14" x14ac:dyDescent="0.25">
      <c r="A94" s="11"/>
      <c r="B94">
        <v>34</v>
      </c>
      <c r="C94" s="2">
        <v>8</v>
      </c>
      <c r="D94" s="2">
        <v>418</v>
      </c>
      <c r="E94" s="2">
        <v>356</v>
      </c>
      <c r="F94" s="2">
        <v>173</v>
      </c>
      <c r="G94" s="2">
        <v>86</v>
      </c>
      <c r="I94" s="2">
        <f t="shared" si="12"/>
        <v>0.65384615384615385</v>
      </c>
      <c r="J94" s="2">
        <f t="shared" si="13"/>
        <v>0.15384615384615385</v>
      </c>
      <c r="K94" s="2">
        <f t="shared" si="14"/>
        <v>8.0384615384615383</v>
      </c>
      <c r="L94" s="2">
        <f t="shared" si="15"/>
        <v>6.8461538461538458</v>
      </c>
      <c r="M94" s="2">
        <f t="shared" si="16"/>
        <v>3.3269230769230771</v>
      </c>
      <c r="N94" s="2">
        <f t="shared" si="17"/>
        <v>1.6538461538461537</v>
      </c>
    </row>
    <row r="95" spans="1:14" x14ac:dyDescent="0.25">
      <c r="A95" s="11"/>
      <c r="B95">
        <v>17</v>
      </c>
      <c r="C95" s="2">
        <v>168</v>
      </c>
      <c r="D95" s="2">
        <v>103</v>
      </c>
      <c r="E95" s="2">
        <v>70</v>
      </c>
      <c r="F95" s="2">
        <v>78</v>
      </c>
      <c r="G95" s="2">
        <v>636</v>
      </c>
      <c r="I95" s="2">
        <f t="shared" si="12"/>
        <v>0.32692307692307693</v>
      </c>
      <c r="J95" s="2">
        <f t="shared" si="13"/>
        <v>3.2307692307692308</v>
      </c>
      <c r="K95" s="2">
        <f t="shared" si="14"/>
        <v>1.9807692307692308</v>
      </c>
      <c r="L95" s="2">
        <f t="shared" si="15"/>
        <v>1.3461538461538463</v>
      </c>
      <c r="M95" s="2">
        <f t="shared" si="16"/>
        <v>1.5</v>
      </c>
      <c r="N95" s="2">
        <f t="shared" si="17"/>
        <v>12.23076923076923</v>
      </c>
    </row>
    <row r="96" spans="1:14" x14ac:dyDescent="0.25">
      <c r="A96" s="11"/>
      <c r="B96">
        <v>104</v>
      </c>
      <c r="C96" s="2">
        <v>248</v>
      </c>
      <c r="D96" s="2">
        <v>262</v>
      </c>
      <c r="E96" s="2">
        <v>17</v>
      </c>
      <c r="F96" s="2">
        <v>260</v>
      </c>
      <c r="G96" s="2">
        <v>21</v>
      </c>
      <c r="I96" s="2">
        <f t="shared" si="12"/>
        <v>2</v>
      </c>
      <c r="J96" s="2">
        <f t="shared" si="13"/>
        <v>4.7692307692307692</v>
      </c>
      <c r="K96" s="2">
        <f t="shared" si="14"/>
        <v>5.0384615384615383</v>
      </c>
      <c r="L96" s="2">
        <f t="shared" si="15"/>
        <v>0.32692307692307693</v>
      </c>
      <c r="M96" s="2">
        <f t="shared" si="16"/>
        <v>5</v>
      </c>
      <c r="N96" s="2">
        <f t="shared" si="17"/>
        <v>0.40384615384615385</v>
      </c>
    </row>
    <row r="97" spans="1:14" x14ac:dyDescent="0.25">
      <c r="A97" s="11"/>
      <c r="B97">
        <v>55</v>
      </c>
      <c r="C97" s="2">
        <v>284</v>
      </c>
      <c r="D97" s="2">
        <v>25</v>
      </c>
      <c r="E97" s="2">
        <v>234</v>
      </c>
      <c r="F97" s="2">
        <v>265</v>
      </c>
      <c r="G97" s="2">
        <v>216</v>
      </c>
      <c r="I97" s="2">
        <f t="shared" si="12"/>
        <v>1.0576923076923077</v>
      </c>
      <c r="J97" s="2">
        <f t="shared" si="13"/>
        <v>5.4615384615384617</v>
      </c>
      <c r="K97" s="2">
        <f t="shared" si="14"/>
        <v>0.48076923076923078</v>
      </c>
      <c r="L97" s="2">
        <f t="shared" si="15"/>
        <v>4.5</v>
      </c>
      <c r="M97" s="2">
        <f t="shared" si="16"/>
        <v>5.0961538461538458</v>
      </c>
      <c r="N97" s="2">
        <f t="shared" si="17"/>
        <v>4.1538461538461542</v>
      </c>
    </row>
    <row r="98" spans="1:14" x14ac:dyDescent="0.25">
      <c r="A98" s="11"/>
      <c r="B98">
        <v>1861</v>
      </c>
      <c r="C98" s="2">
        <v>145</v>
      </c>
      <c r="D98" s="2">
        <v>274</v>
      </c>
      <c r="E98" s="2">
        <v>283</v>
      </c>
      <c r="F98" s="2">
        <v>715</v>
      </c>
      <c r="G98" s="2">
        <v>283</v>
      </c>
      <c r="I98" s="2">
        <f t="shared" si="12"/>
        <v>35.78846153846154</v>
      </c>
      <c r="J98" s="2">
        <f t="shared" si="13"/>
        <v>2.7884615384615383</v>
      </c>
      <c r="K98" s="2">
        <f t="shared" si="14"/>
        <v>5.2692307692307692</v>
      </c>
      <c r="L98" s="2">
        <f t="shared" si="15"/>
        <v>5.4423076923076925</v>
      </c>
      <c r="M98" s="2">
        <f t="shared" si="16"/>
        <v>13.75</v>
      </c>
      <c r="N98" s="2">
        <f t="shared" si="17"/>
        <v>5.4423076923076925</v>
      </c>
    </row>
    <row r="99" spans="1:14" x14ac:dyDescent="0.25">
      <c r="A99" s="11"/>
      <c r="B99">
        <v>224</v>
      </c>
      <c r="C99" s="2">
        <v>281</v>
      </c>
      <c r="D99" s="2">
        <v>376</v>
      </c>
      <c r="E99" s="2">
        <v>30</v>
      </c>
      <c r="F99" s="2">
        <v>304</v>
      </c>
      <c r="G99" s="2">
        <v>146</v>
      </c>
      <c r="I99" s="2">
        <f t="shared" si="12"/>
        <v>4.3076923076923075</v>
      </c>
      <c r="J99" s="2">
        <f t="shared" si="13"/>
        <v>5.4038461538461542</v>
      </c>
      <c r="K99" s="2">
        <f t="shared" si="14"/>
        <v>7.2307692307692308</v>
      </c>
      <c r="L99" s="2">
        <f t="shared" si="15"/>
        <v>0.57692307692307687</v>
      </c>
      <c r="M99" s="2">
        <f t="shared" si="16"/>
        <v>5.8461538461538458</v>
      </c>
      <c r="N99" s="2">
        <f t="shared" si="17"/>
        <v>2.8076923076923075</v>
      </c>
    </row>
    <row r="100" spans="1:14" x14ac:dyDescent="0.25">
      <c r="A100" s="11"/>
      <c r="B100">
        <v>16</v>
      </c>
      <c r="C100" s="2">
        <v>280</v>
      </c>
      <c r="D100" s="2">
        <v>110</v>
      </c>
      <c r="E100" s="2">
        <v>254</v>
      </c>
      <c r="F100" s="2">
        <v>133</v>
      </c>
      <c r="G100" s="2">
        <v>42</v>
      </c>
      <c r="I100" s="2">
        <f t="shared" si="12"/>
        <v>0.30769230769230771</v>
      </c>
      <c r="J100" s="2">
        <f t="shared" si="13"/>
        <v>5.384615384615385</v>
      </c>
      <c r="K100" s="2">
        <f t="shared" si="14"/>
        <v>2.1153846153846154</v>
      </c>
      <c r="L100" s="2">
        <f t="shared" si="15"/>
        <v>4.884615384615385</v>
      </c>
      <c r="M100" s="2">
        <f t="shared" si="16"/>
        <v>2.5576923076923075</v>
      </c>
      <c r="N100" s="2">
        <f t="shared" si="17"/>
        <v>0.80769230769230771</v>
      </c>
    </row>
    <row r="101" spans="1:14" x14ac:dyDescent="0.25">
      <c r="A101" s="11"/>
      <c r="B101">
        <v>320</v>
      </c>
      <c r="C101" s="2">
        <v>306</v>
      </c>
      <c r="D101" s="2">
        <v>63</v>
      </c>
      <c r="E101" s="2">
        <v>579</v>
      </c>
      <c r="F101" s="2">
        <v>298</v>
      </c>
      <c r="G101" s="2">
        <v>20</v>
      </c>
      <c r="I101" s="2">
        <f t="shared" si="12"/>
        <v>6.1538461538461542</v>
      </c>
      <c r="J101" s="2">
        <f t="shared" si="13"/>
        <v>5.884615384615385</v>
      </c>
      <c r="K101" s="2">
        <f t="shared" si="14"/>
        <v>1.2115384615384615</v>
      </c>
      <c r="L101" s="2">
        <f t="shared" si="15"/>
        <v>11.134615384615385</v>
      </c>
      <c r="M101" s="2">
        <f t="shared" si="16"/>
        <v>5.7307692307692308</v>
      </c>
      <c r="N101" s="2">
        <f t="shared" si="17"/>
        <v>0.38461538461538464</v>
      </c>
    </row>
  </sheetData>
  <mergeCells count="1">
    <mergeCell ref="A1:A10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topLeftCell="A76" workbookViewId="0">
      <selection activeCell="C98" sqref="C98"/>
    </sheetView>
  </sheetViews>
  <sheetFormatPr defaultRowHeight="15" x14ac:dyDescent="0.25"/>
  <cols>
    <col min="1" max="16384" width="9.140625" style="2"/>
  </cols>
  <sheetData>
    <row r="1" spans="2:14" s="4" customFormat="1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N1" s="4" t="s">
        <v>9</v>
      </c>
    </row>
    <row r="2" spans="2:14" s="5" customFormat="1" x14ac:dyDescent="0.25">
      <c r="B2" s="5">
        <v>12.804</v>
      </c>
      <c r="C2" s="5">
        <v>5.6547999999999998</v>
      </c>
      <c r="D2" s="5">
        <v>5.6452</v>
      </c>
      <c r="E2" s="5">
        <v>6.1711999999999998</v>
      </c>
      <c r="F2" s="5">
        <v>7.3231000000000002</v>
      </c>
      <c r="G2" s="5">
        <v>27.34</v>
      </c>
      <c r="H2" s="5">
        <v>24.443000000000001</v>
      </c>
      <c r="I2" s="5">
        <v>21.106000000000002</v>
      </c>
      <c r="J2" s="5">
        <v>20.821999999999999</v>
      </c>
      <c r="K2" s="5">
        <v>23.260999999999999</v>
      </c>
      <c r="N2" s="6">
        <v>0</v>
      </c>
    </row>
    <row r="3" spans="2:14" x14ac:dyDescent="0.25">
      <c r="B3" s="2">
        <v>12.29</v>
      </c>
      <c r="C3" s="2">
        <v>5.2708000000000004</v>
      </c>
      <c r="D3" s="2">
        <v>3.8984999999999999</v>
      </c>
      <c r="E3" s="2">
        <v>4.5778999999999996</v>
      </c>
      <c r="F3" s="2">
        <v>6.5723000000000003</v>
      </c>
      <c r="G3" s="2">
        <v>24.317</v>
      </c>
      <c r="H3" s="2">
        <v>19.623000000000001</v>
      </c>
      <c r="I3" s="2">
        <v>21.655999999999999</v>
      </c>
      <c r="J3" s="2">
        <v>23.526</v>
      </c>
      <c r="K3" s="2">
        <v>24.666</v>
      </c>
      <c r="N3" s="2">
        <v>0.1</v>
      </c>
    </row>
    <row r="4" spans="2:14" x14ac:dyDescent="0.25">
      <c r="B4" s="2">
        <v>18.07</v>
      </c>
      <c r="C4" s="2">
        <v>6.2122999999999999</v>
      </c>
      <c r="D4" s="2">
        <v>7.9912000000000001</v>
      </c>
      <c r="E4" s="2">
        <v>6.6559999999999997</v>
      </c>
      <c r="F4" s="2">
        <v>8.3267000000000007</v>
      </c>
      <c r="G4" s="2">
        <v>30.033999999999999</v>
      </c>
      <c r="H4" s="2">
        <v>26.052</v>
      </c>
      <c r="I4" s="2">
        <v>23.681999999999999</v>
      </c>
      <c r="J4" s="2">
        <v>21.597999999999999</v>
      </c>
      <c r="K4" s="2">
        <v>30.210999999999999</v>
      </c>
      <c r="N4" s="2">
        <v>0.2</v>
      </c>
    </row>
    <row r="5" spans="2:14" x14ac:dyDescent="0.25">
      <c r="B5" s="2">
        <v>13.695</v>
      </c>
      <c r="C5" s="2">
        <v>5.8825000000000003</v>
      </c>
      <c r="D5" s="2">
        <v>4.5590000000000002</v>
      </c>
      <c r="E5" s="2">
        <v>5.6234999999999999</v>
      </c>
      <c r="F5" s="2">
        <v>4.6192000000000002</v>
      </c>
      <c r="G5" s="2">
        <v>22.414000000000001</v>
      </c>
      <c r="H5" s="2">
        <v>22.524999999999999</v>
      </c>
      <c r="I5" s="2">
        <v>19.89</v>
      </c>
      <c r="J5" s="2">
        <v>26.353999999999999</v>
      </c>
      <c r="K5" s="2">
        <v>23.09</v>
      </c>
      <c r="N5" s="2">
        <v>0.3</v>
      </c>
    </row>
    <row r="6" spans="2:14" x14ac:dyDescent="0.25">
      <c r="B6" s="2">
        <v>12.569000000000001</v>
      </c>
      <c r="C6" s="2">
        <v>8.1463000000000001</v>
      </c>
      <c r="D6" s="2">
        <v>4.2607999999999997</v>
      </c>
      <c r="E6" s="2">
        <v>5.601</v>
      </c>
      <c r="F6" s="2">
        <v>5.8907999999999996</v>
      </c>
      <c r="G6" s="2">
        <v>22.451000000000001</v>
      </c>
      <c r="H6" s="2">
        <v>24.437000000000001</v>
      </c>
      <c r="I6" s="2">
        <v>21.298999999999999</v>
      </c>
      <c r="J6" s="2">
        <v>22.155999999999999</v>
      </c>
      <c r="K6" s="2">
        <v>22.417999999999999</v>
      </c>
      <c r="N6" s="2">
        <v>0.4</v>
      </c>
    </row>
    <row r="7" spans="2:14" x14ac:dyDescent="0.25">
      <c r="B7" s="2">
        <v>13.706</v>
      </c>
      <c r="C7" s="2">
        <v>4.8030999999999997</v>
      </c>
      <c r="D7" s="2">
        <v>5.4781000000000004</v>
      </c>
      <c r="E7" s="2">
        <v>4.7920999999999996</v>
      </c>
      <c r="F7" s="2">
        <v>6.0255999999999998</v>
      </c>
      <c r="G7" s="2">
        <v>17.981999999999999</v>
      </c>
      <c r="H7" s="2">
        <v>20.164000000000001</v>
      </c>
      <c r="I7" s="2">
        <v>16.672000000000001</v>
      </c>
      <c r="J7" s="2">
        <v>18.039000000000001</v>
      </c>
      <c r="K7" s="2">
        <v>21.122</v>
      </c>
      <c r="N7" s="2">
        <v>0.5</v>
      </c>
    </row>
    <row r="8" spans="2:14" x14ac:dyDescent="0.25">
      <c r="B8" s="2">
        <v>13.257999999999999</v>
      </c>
      <c r="C8" s="2">
        <v>6.4889999999999999</v>
      </c>
      <c r="D8" s="2">
        <v>4.5434999999999999</v>
      </c>
      <c r="E8" s="2">
        <v>6.1718999999999999</v>
      </c>
      <c r="F8" s="2">
        <v>5.7953999999999999</v>
      </c>
      <c r="G8" s="2">
        <v>19.164999999999999</v>
      </c>
      <c r="H8" s="2">
        <v>16.962</v>
      </c>
      <c r="I8" s="2">
        <v>19.515000000000001</v>
      </c>
      <c r="J8" s="2">
        <v>20.079999999999998</v>
      </c>
      <c r="K8" s="2">
        <v>19.260000000000002</v>
      </c>
      <c r="N8" s="2">
        <v>0.6</v>
      </c>
    </row>
    <row r="9" spans="2:14" x14ac:dyDescent="0.25">
      <c r="B9" s="2">
        <v>12.91</v>
      </c>
      <c r="C9" s="2">
        <v>5.0323000000000002</v>
      </c>
      <c r="D9" s="2">
        <v>5.2281000000000004</v>
      </c>
      <c r="E9" s="2">
        <v>6.2975000000000003</v>
      </c>
      <c r="F9" s="2">
        <v>4.6891999999999996</v>
      </c>
      <c r="G9" s="2">
        <v>18.71</v>
      </c>
      <c r="H9" s="2">
        <v>22.158999999999999</v>
      </c>
      <c r="I9" s="2">
        <v>19.234999999999999</v>
      </c>
      <c r="J9" s="2">
        <v>19.166</v>
      </c>
      <c r="K9" s="2">
        <v>17.143999999999998</v>
      </c>
      <c r="N9" s="2">
        <v>0.7</v>
      </c>
    </row>
    <row r="10" spans="2:14" x14ac:dyDescent="0.25">
      <c r="B10" s="2">
        <v>11.757999999999999</v>
      </c>
      <c r="C10" s="2">
        <v>5.7148000000000003</v>
      </c>
      <c r="D10" s="2">
        <v>5.2990000000000004</v>
      </c>
      <c r="E10" s="2">
        <v>6.2354000000000003</v>
      </c>
      <c r="F10" s="2">
        <v>4.4218999999999999</v>
      </c>
      <c r="G10" s="2">
        <v>19.847999999999999</v>
      </c>
      <c r="H10" s="2">
        <v>18.594000000000001</v>
      </c>
      <c r="I10" s="2">
        <v>17.213999999999999</v>
      </c>
      <c r="J10" s="2">
        <v>18.161000000000001</v>
      </c>
      <c r="K10" s="2">
        <v>20.681000000000001</v>
      </c>
      <c r="N10" s="2">
        <v>0.8</v>
      </c>
    </row>
    <row r="11" spans="2:14" x14ac:dyDescent="0.25">
      <c r="B11" s="2">
        <v>11.753</v>
      </c>
      <c r="C11" s="2">
        <v>5.0366999999999997</v>
      </c>
      <c r="D11" s="2">
        <v>4.7187999999999999</v>
      </c>
      <c r="E11" s="2">
        <v>4.6003999999999996</v>
      </c>
      <c r="F11" s="2">
        <v>4.2714999999999996</v>
      </c>
      <c r="G11" s="2">
        <v>18.032</v>
      </c>
      <c r="H11" s="2">
        <v>16.542000000000002</v>
      </c>
      <c r="I11" s="2">
        <v>17.158000000000001</v>
      </c>
      <c r="J11" s="2">
        <v>18.09</v>
      </c>
      <c r="K11" s="2">
        <v>18.268000000000001</v>
      </c>
      <c r="N11" s="2">
        <v>0.9</v>
      </c>
    </row>
    <row r="12" spans="2:14" x14ac:dyDescent="0.25">
      <c r="B12" s="2">
        <v>11.476000000000001</v>
      </c>
      <c r="C12" s="2">
        <v>4.0902000000000003</v>
      </c>
      <c r="D12" s="2">
        <v>4.4726999999999997</v>
      </c>
      <c r="E12" s="2">
        <v>4.6551999999999998</v>
      </c>
      <c r="F12" s="2">
        <v>4.399</v>
      </c>
      <c r="G12" s="2">
        <v>18.863</v>
      </c>
      <c r="H12" s="2">
        <v>20.202999999999999</v>
      </c>
      <c r="I12" s="2">
        <v>16.228999999999999</v>
      </c>
      <c r="J12" s="2">
        <v>19.992000000000001</v>
      </c>
      <c r="K12" s="2">
        <v>17.681999999999999</v>
      </c>
      <c r="N12" s="2">
        <v>1</v>
      </c>
    </row>
    <row r="13" spans="2:14" x14ac:dyDescent="0.25">
      <c r="B13" s="2">
        <v>11.321</v>
      </c>
      <c r="C13" s="2">
        <v>4.4679000000000002</v>
      </c>
      <c r="D13" s="2">
        <v>4.8941999999999997</v>
      </c>
      <c r="E13" s="2">
        <v>4.2138</v>
      </c>
      <c r="F13" s="2">
        <v>4.4089999999999998</v>
      </c>
      <c r="G13" s="2">
        <v>16.061</v>
      </c>
      <c r="H13" s="2">
        <v>19.818000000000001</v>
      </c>
      <c r="I13" s="2">
        <v>19.571999999999999</v>
      </c>
      <c r="J13" s="2">
        <v>16.957999999999998</v>
      </c>
      <c r="K13" s="2">
        <v>16.364999999999998</v>
      </c>
      <c r="N13" s="2">
        <v>1.1000000000000001</v>
      </c>
    </row>
    <row r="14" spans="2:14" x14ac:dyDescent="0.25">
      <c r="B14" s="2">
        <v>11.224</v>
      </c>
      <c r="C14" s="2">
        <v>4.6318999999999999</v>
      </c>
      <c r="D14" s="2">
        <v>4.1927000000000003</v>
      </c>
      <c r="E14" s="2">
        <v>6.0057999999999998</v>
      </c>
      <c r="F14" s="2">
        <v>4.7412999999999998</v>
      </c>
      <c r="G14" s="2">
        <v>20.442</v>
      </c>
      <c r="H14" s="2">
        <v>18.677</v>
      </c>
      <c r="I14" s="2">
        <v>20.5</v>
      </c>
      <c r="J14" s="2">
        <v>18.09</v>
      </c>
      <c r="K14" s="2">
        <v>20.298999999999999</v>
      </c>
      <c r="N14" s="2">
        <v>1.2</v>
      </c>
    </row>
    <row r="15" spans="2:14" x14ac:dyDescent="0.25">
      <c r="B15" s="2">
        <v>12.606999999999999</v>
      </c>
      <c r="C15" s="2">
        <v>5.6776999999999997</v>
      </c>
      <c r="D15" s="2">
        <v>5.5587</v>
      </c>
      <c r="E15" s="2">
        <v>4.3696000000000002</v>
      </c>
      <c r="F15" s="2">
        <v>4.3868999999999998</v>
      </c>
      <c r="G15" s="2">
        <v>18.266999999999999</v>
      </c>
      <c r="H15" s="2">
        <v>21.181999999999999</v>
      </c>
      <c r="I15" s="2">
        <v>18.901</v>
      </c>
      <c r="J15" s="2">
        <v>19.812999999999999</v>
      </c>
      <c r="K15" s="2">
        <v>16.728999999999999</v>
      </c>
      <c r="N15" s="2">
        <v>1.3</v>
      </c>
    </row>
    <row r="16" spans="2:14" x14ac:dyDescent="0.25">
      <c r="B16" s="2">
        <v>9.8872999999999998</v>
      </c>
      <c r="C16" s="2">
        <v>4.3692000000000002</v>
      </c>
      <c r="D16" s="2">
        <v>5.6585000000000001</v>
      </c>
      <c r="E16" s="2">
        <v>5.3578999999999999</v>
      </c>
      <c r="F16" s="2">
        <v>5.2967000000000004</v>
      </c>
      <c r="G16" s="2">
        <v>17.649999999999999</v>
      </c>
      <c r="H16" s="2">
        <v>15.407</v>
      </c>
      <c r="I16" s="2">
        <v>18.245999999999999</v>
      </c>
      <c r="J16" s="2">
        <v>18.870999999999999</v>
      </c>
      <c r="K16" s="2">
        <v>16.096</v>
      </c>
      <c r="N16" s="2">
        <v>1.4</v>
      </c>
    </row>
    <row r="17" spans="2:14" x14ac:dyDescent="0.25">
      <c r="B17" s="2">
        <v>10.595000000000001</v>
      </c>
      <c r="C17" s="2">
        <v>5.5273000000000003</v>
      </c>
      <c r="D17" s="2">
        <v>4.3779000000000003</v>
      </c>
      <c r="E17" s="2">
        <v>4.3456000000000001</v>
      </c>
      <c r="F17" s="2">
        <v>4.0921000000000003</v>
      </c>
      <c r="G17" s="2">
        <v>15.962</v>
      </c>
      <c r="H17" s="2">
        <v>17.567</v>
      </c>
      <c r="I17" s="2">
        <v>19.475999999999999</v>
      </c>
      <c r="J17" s="2">
        <v>16.690999999999999</v>
      </c>
      <c r="K17" s="2">
        <v>16.239999999999998</v>
      </c>
      <c r="N17" s="2">
        <v>1.5</v>
      </c>
    </row>
    <row r="18" spans="2:14" x14ac:dyDescent="0.25">
      <c r="B18" s="2">
        <v>9.5540000000000003</v>
      </c>
      <c r="C18" s="2">
        <v>4.5480999999999998</v>
      </c>
      <c r="D18" s="2">
        <v>4.4469000000000003</v>
      </c>
      <c r="E18" s="2">
        <v>3.6741999999999999</v>
      </c>
      <c r="F18" s="2">
        <v>4.0278999999999998</v>
      </c>
      <c r="G18" s="2">
        <v>15.728999999999999</v>
      </c>
      <c r="H18" s="2">
        <v>15.135</v>
      </c>
      <c r="I18" s="2">
        <v>16.309999999999999</v>
      </c>
      <c r="J18" s="2">
        <v>15.179</v>
      </c>
      <c r="K18" s="2">
        <v>13.372999999999999</v>
      </c>
      <c r="N18" s="2">
        <v>1.6</v>
      </c>
    </row>
    <row r="19" spans="2:14" x14ac:dyDescent="0.25">
      <c r="B19" s="2">
        <v>10.134</v>
      </c>
      <c r="C19" s="2">
        <v>3.8426999999999998</v>
      </c>
      <c r="D19" s="2">
        <v>4.1703999999999999</v>
      </c>
      <c r="E19" s="2">
        <v>3.7084999999999999</v>
      </c>
      <c r="F19" s="2">
        <v>5.1262999999999996</v>
      </c>
      <c r="G19" s="2">
        <v>18.492999999999999</v>
      </c>
      <c r="H19" s="2">
        <v>16.724</v>
      </c>
      <c r="I19" s="2">
        <v>16.802</v>
      </c>
      <c r="J19" s="2">
        <v>15.978</v>
      </c>
      <c r="K19" s="2">
        <v>14.433</v>
      </c>
      <c r="N19" s="2">
        <v>1.7</v>
      </c>
    </row>
    <row r="20" spans="2:14" x14ac:dyDescent="0.25">
      <c r="B20" s="2">
        <v>11.923</v>
      </c>
      <c r="C20" s="2">
        <v>4.7580999999999998</v>
      </c>
      <c r="D20" s="2">
        <v>4.3391999999999999</v>
      </c>
      <c r="E20" s="2">
        <v>3.8458000000000001</v>
      </c>
      <c r="F20" s="2">
        <v>5.2983000000000002</v>
      </c>
      <c r="G20" s="2">
        <v>15.374000000000001</v>
      </c>
      <c r="H20" s="2">
        <v>19.866</v>
      </c>
      <c r="I20" s="2">
        <v>13.614000000000001</v>
      </c>
      <c r="J20" s="2">
        <v>13.52</v>
      </c>
      <c r="K20" s="2">
        <v>15.329000000000001</v>
      </c>
      <c r="N20" s="2">
        <v>1.8</v>
      </c>
    </row>
    <row r="21" spans="2:14" x14ac:dyDescent="0.25">
      <c r="B21" s="2">
        <v>11.164999999999999</v>
      </c>
      <c r="C21" s="2">
        <v>4.9988000000000001</v>
      </c>
      <c r="D21" s="2">
        <v>5.6710000000000003</v>
      </c>
      <c r="E21" s="2">
        <v>5.0087999999999999</v>
      </c>
      <c r="F21" s="2">
        <v>3.7706</v>
      </c>
      <c r="G21" s="2">
        <v>14.273</v>
      </c>
      <c r="H21" s="2">
        <v>16.678999999999998</v>
      </c>
      <c r="I21" s="2">
        <v>13.026</v>
      </c>
      <c r="J21" s="2">
        <v>16.437000000000001</v>
      </c>
      <c r="K21" s="2">
        <v>14.984999999999999</v>
      </c>
      <c r="N21" s="2">
        <v>1.9</v>
      </c>
    </row>
    <row r="22" spans="2:14" s="5" customFormat="1" x14ac:dyDescent="0.25">
      <c r="B22" s="5">
        <v>10.273</v>
      </c>
      <c r="C22" s="5">
        <v>4.0183</v>
      </c>
      <c r="D22" s="5">
        <v>3.7774999999999999</v>
      </c>
      <c r="E22" s="5">
        <v>4.1601999999999997</v>
      </c>
      <c r="F22" s="5">
        <v>4.0111999999999997</v>
      </c>
      <c r="G22" s="5">
        <v>16.533999999999999</v>
      </c>
      <c r="H22" s="5">
        <v>13.878</v>
      </c>
      <c r="I22" s="5">
        <v>16.512</v>
      </c>
      <c r="J22" s="5">
        <v>14.454000000000001</v>
      </c>
      <c r="K22" s="5">
        <v>16.029</v>
      </c>
      <c r="N22" s="5">
        <v>2</v>
      </c>
    </row>
    <row r="23" spans="2:14" x14ac:dyDescent="0.25">
      <c r="B23" s="2">
        <v>11.071999999999999</v>
      </c>
      <c r="C23" s="2">
        <v>4.4625000000000004</v>
      </c>
      <c r="D23" s="2">
        <v>5.0042</v>
      </c>
      <c r="E23" s="2">
        <v>3.9260000000000002</v>
      </c>
      <c r="F23" s="2">
        <v>4.5118999999999998</v>
      </c>
      <c r="G23" s="2">
        <v>17.190999999999999</v>
      </c>
      <c r="H23" s="2">
        <v>14.914</v>
      </c>
      <c r="I23" s="2">
        <v>17.882000000000001</v>
      </c>
      <c r="J23" s="2">
        <v>16.254000000000001</v>
      </c>
      <c r="K23" s="2">
        <v>16.904</v>
      </c>
      <c r="N23" s="2">
        <v>2.1</v>
      </c>
    </row>
    <row r="24" spans="2:14" x14ac:dyDescent="0.25">
      <c r="B24" s="2">
        <v>11.32</v>
      </c>
      <c r="C24" s="2">
        <v>4.8075000000000001</v>
      </c>
      <c r="D24" s="2">
        <v>4.1197999999999997</v>
      </c>
      <c r="E24" s="2">
        <v>4.1624999999999996</v>
      </c>
      <c r="F24" s="2">
        <v>3.9538000000000002</v>
      </c>
      <c r="G24" s="2">
        <v>16.283000000000001</v>
      </c>
      <c r="H24" s="2">
        <v>18.190000000000001</v>
      </c>
      <c r="I24" s="2">
        <v>14.132</v>
      </c>
      <c r="J24" s="2">
        <v>14.808999999999999</v>
      </c>
      <c r="K24" s="2">
        <v>16.285</v>
      </c>
      <c r="N24" s="2">
        <v>2.2000000000000002</v>
      </c>
    </row>
    <row r="25" spans="2:14" x14ac:dyDescent="0.25">
      <c r="B25" s="2">
        <v>12.301</v>
      </c>
      <c r="C25" s="2">
        <v>4.3521000000000001</v>
      </c>
      <c r="D25" s="2">
        <v>4.4593999999999996</v>
      </c>
      <c r="E25" s="2">
        <v>4.0007999999999999</v>
      </c>
      <c r="F25" s="2">
        <v>4.4817</v>
      </c>
      <c r="G25" s="2">
        <v>15.451000000000001</v>
      </c>
      <c r="H25" s="2">
        <v>17.437999999999999</v>
      </c>
      <c r="I25" s="2">
        <v>14.691000000000001</v>
      </c>
      <c r="J25" s="2">
        <v>17.010999999999999</v>
      </c>
      <c r="K25" s="2">
        <v>14.206</v>
      </c>
      <c r="N25" s="2">
        <v>2.2999999999999998</v>
      </c>
    </row>
    <row r="26" spans="2:14" x14ac:dyDescent="0.25">
      <c r="B26" s="2">
        <v>11.061</v>
      </c>
      <c r="C26" s="2">
        <v>4.2218999999999998</v>
      </c>
      <c r="D26" s="2">
        <v>3.4769000000000001</v>
      </c>
      <c r="E26" s="2">
        <v>4.6387</v>
      </c>
      <c r="F26" s="2">
        <v>3.774</v>
      </c>
      <c r="G26" s="2">
        <v>14.772</v>
      </c>
      <c r="H26" s="2">
        <v>16.593</v>
      </c>
      <c r="I26" s="2">
        <v>13.951000000000001</v>
      </c>
      <c r="J26" s="2">
        <v>15.962999999999999</v>
      </c>
      <c r="K26" s="2">
        <v>14.981</v>
      </c>
      <c r="N26" s="2">
        <v>2.4</v>
      </c>
    </row>
    <row r="27" spans="2:14" x14ac:dyDescent="0.25">
      <c r="B27" s="2">
        <v>10.872999999999999</v>
      </c>
      <c r="C27" s="2">
        <v>5.0903999999999998</v>
      </c>
      <c r="D27" s="2">
        <v>4.7685000000000004</v>
      </c>
      <c r="E27" s="2">
        <v>4.7530999999999999</v>
      </c>
      <c r="F27" s="2">
        <v>5.5548000000000002</v>
      </c>
      <c r="G27" s="2">
        <v>14.582000000000001</v>
      </c>
      <c r="H27" s="2">
        <v>17.731999999999999</v>
      </c>
      <c r="I27" s="2">
        <v>14.397</v>
      </c>
      <c r="J27" s="2">
        <v>14.068</v>
      </c>
      <c r="K27" s="2">
        <v>14.827</v>
      </c>
      <c r="N27" s="2">
        <v>2.5</v>
      </c>
    </row>
    <row r="28" spans="2:14" x14ac:dyDescent="0.25">
      <c r="B28" s="2">
        <v>9.7477</v>
      </c>
      <c r="C28" s="2">
        <v>3.7936999999999999</v>
      </c>
      <c r="D28" s="2">
        <v>4.0068999999999999</v>
      </c>
      <c r="E28" s="2">
        <v>4.0141999999999998</v>
      </c>
      <c r="F28" s="2">
        <v>4.1651999999999996</v>
      </c>
      <c r="G28" s="2">
        <v>17.977</v>
      </c>
      <c r="H28" s="2">
        <v>11.571</v>
      </c>
      <c r="I28" s="2">
        <v>17.616</v>
      </c>
      <c r="J28" s="2">
        <v>16.875</v>
      </c>
      <c r="K28" s="2">
        <v>13.992000000000001</v>
      </c>
      <c r="N28" s="2">
        <v>2.6</v>
      </c>
    </row>
    <row r="29" spans="2:14" x14ac:dyDescent="0.25">
      <c r="B29" s="2">
        <v>10.77</v>
      </c>
      <c r="C29" s="2">
        <v>4.8780999999999999</v>
      </c>
      <c r="D29" s="2">
        <v>5.1504000000000003</v>
      </c>
      <c r="E29" s="2">
        <v>5.0940000000000003</v>
      </c>
      <c r="F29" s="2">
        <v>4.1036999999999999</v>
      </c>
      <c r="G29" s="2">
        <v>14.47</v>
      </c>
      <c r="H29" s="2">
        <v>14.436999999999999</v>
      </c>
      <c r="I29" s="2">
        <v>16.748000000000001</v>
      </c>
      <c r="J29" s="2">
        <v>15.231999999999999</v>
      </c>
      <c r="K29" s="2">
        <v>14.964</v>
      </c>
      <c r="N29" s="2">
        <v>2.7</v>
      </c>
    </row>
    <row r="30" spans="2:14" x14ac:dyDescent="0.25">
      <c r="B30" s="2">
        <v>9.5508000000000006</v>
      </c>
      <c r="C30" s="2">
        <v>3.9641999999999999</v>
      </c>
      <c r="D30" s="2">
        <v>3.8595999999999999</v>
      </c>
      <c r="E30" s="2">
        <v>3.9668999999999999</v>
      </c>
      <c r="F30" s="2">
        <v>3.8618999999999999</v>
      </c>
      <c r="G30" s="2">
        <v>12.539</v>
      </c>
      <c r="H30" s="2">
        <v>12.548</v>
      </c>
      <c r="I30" s="2">
        <v>12.622999999999999</v>
      </c>
      <c r="J30" s="2">
        <v>12.061</v>
      </c>
      <c r="K30" s="2">
        <v>12.025</v>
      </c>
      <c r="N30" s="2">
        <v>2.8</v>
      </c>
    </row>
    <row r="31" spans="2:14" x14ac:dyDescent="0.25">
      <c r="B31" s="2">
        <v>9.8005999999999993</v>
      </c>
      <c r="C31" s="2">
        <v>3.5853999999999999</v>
      </c>
      <c r="D31" s="2">
        <v>3.9596</v>
      </c>
      <c r="E31" s="2">
        <v>3.5834999999999999</v>
      </c>
      <c r="F31" s="2">
        <v>4.0338000000000003</v>
      </c>
      <c r="G31" s="2">
        <v>14.461</v>
      </c>
      <c r="H31" s="2">
        <v>14.430999999999999</v>
      </c>
      <c r="I31" s="2">
        <v>15.319000000000001</v>
      </c>
      <c r="J31" s="2">
        <v>13.446</v>
      </c>
      <c r="K31" s="2">
        <v>14.637</v>
      </c>
      <c r="N31" s="2">
        <v>2.9</v>
      </c>
    </row>
    <row r="32" spans="2:14" x14ac:dyDescent="0.25">
      <c r="B32" s="2">
        <v>10.068</v>
      </c>
      <c r="C32" s="2">
        <v>4.0971000000000002</v>
      </c>
      <c r="D32" s="2">
        <v>3.6884999999999999</v>
      </c>
      <c r="E32" s="2">
        <v>3.9838</v>
      </c>
      <c r="F32" s="2">
        <v>4.0654000000000003</v>
      </c>
      <c r="G32" s="2">
        <v>12.631</v>
      </c>
      <c r="H32" s="2">
        <v>12.941000000000001</v>
      </c>
      <c r="I32" s="2">
        <v>13.116</v>
      </c>
      <c r="J32" s="2">
        <v>14.66</v>
      </c>
      <c r="K32" s="2">
        <v>13.992000000000001</v>
      </c>
      <c r="N32" s="2">
        <v>3</v>
      </c>
    </row>
    <row r="33" spans="2:14" x14ac:dyDescent="0.25">
      <c r="B33" s="2">
        <v>11.61</v>
      </c>
      <c r="C33" s="2">
        <v>4.0991999999999997</v>
      </c>
      <c r="D33" s="2">
        <v>4.1315</v>
      </c>
      <c r="E33" s="2">
        <v>4.2770999999999999</v>
      </c>
      <c r="F33" s="2">
        <v>4.4180999999999999</v>
      </c>
      <c r="G33" s="2">
        <v>15.500999999999999</v>
      </c>
      <c r="H33" s="2">
        <v>11.544</v>
      </c>
      <c r="I33" s="2">
        <v>13.138</v>
      </c>
      <c r="J33" s="2">
        <v>13.907999999999999</v>
      </c>
      <c r="K33" s="2">
        <v>16.349</v>
      </c>
      <c r="N33" s="2">
        <v>3.1</v>
      </c>
    </row>
    <row r="34" spans="2:14" x14ac:dyDescent="0.25">
      <c r="B34" s="2">
        <v>10.816000000000001</v>
      </c>
      <c r="C34" s="2">
        <v>4.0872999999999999</v>
      </c>
      <c r="D34" s="2">
        <v>3.7662</v>
      </c>
      <c r="E34" s="2">
        <v>3.6352000000000002</v>
      </c>
      <c r="F34" s="2">
        <v>4.1791999999999998</v>
      </c>
      <c r="G34" s="2">
        <v>12.442</v>
      </c>
      <c r="H34" s="2">
        <v>13.401999999999999</v>
      </c>
      <c r="I34" s="2">
        <v>13.189</v>
      </c>
      <c r="J34" s="2">
        <v>14.9</v>
      </c>
      <c r="K34" s="2">
        <v>12.542999999999999</v>
      </c>
      <c r="N34" s="2">
        <v>3.2</v>
      </c>
    </row>
    <row r="35" spans="2:14" x14ac:dyDescent="0.25">
      <c r="B35" s="2">
        <v>10.179</v>
      </c>
      <c r="C35" s="2">
        <v>3.9565000000000001</v>
      </c>
      <c r="D35" s="2">
        <v>4.1656000000000004</v>
      </c>
      <c r="E35" s="2">
        <v>3.5287999999999999</v>
      </c>
      <c r="F35" s="2">
        <v>4.4139999999999997</v>
      </c>
      <c r="G35" s="2">
        <v>13.135</v>
      </c>
      <c r="H35" s="2">
        <v>14.13</v>
      </c>
      <c r="I35" s="2">
        <v>13.394</v>
      </c>
      <c r="J35" s="2">
        <v>14.422000000000001</v>
      </c>
      <c r="K35" s="2">
        <v>13.307</v>
      </c>
      <c r="N35" s="2">
        <v>3.3</v>
      </c>
    </row>
    <row r="36" spans="2:14" x14ac:dyDescent="0.25">
      <c r="B36" s="2">
        <v>9.5289999999999999</v>
      </c>
      <c r="C36" s="2">
        <v>3.5819000000000001</v>
      </c>
      <c r="D36" s="2">
        <v>3.3454000000000002</v>
      </c>
      <c r="E36" s="2">
        <v>4.0572999999999997</v>
      </c>
      <c r="F36" s="2">
        <v>4.2980999999999998</v>
      </c>
      <c r="G36" s="2">
        <v>12.311999999999999</v>
      </c>
      <c r="H36" s="2">
        <v>13.228</v>
      </c>
      <c r="I36" s="2">
        <v>13.096</v>
      </c>
      <c r="J36" s="2">
        <v>13.407999999999999</v>
      </c>
      <c r="K36" s="2">
        <v>12.122999999999999</v>
      </c>
      <c r="N36" s="2">
        <v>3.4</v>
      </c>
    </row>
    <row r="37" spans="2:14" x14ac:dyDescent="0.25">
      <c r="B37" s="2">
        <v>9.8516999999999992</v>
      </c>
      <c r="C37" s="2">
        <v>4.3239999999999998</v>
      </c>
      <c r="D37" s="2">
        <v>4.1738</v>
      </c>
      <c r="E37" s="2">
        <v>4.0083000000000002</v>
      </c>
      <c r="F37" s="2">
        <v>4.0491999999999999</v>
      </c>
      <c r="G37" s="2">
        <v>12.747999999999999</v>
      </c>
      <c r="H37" s="2">
        <v>11.497999999999999</v>
      </c>
      <c r="I37" s="2">
        <v>13.053000000000001</v>
      </c>
      <c r="J37" s="2">
        <v>10.755000000000001</v>
      </c>
      <c r="K37" s="2">
        <v>12.76</v>
      </c>
      <c r="N37" s="2">
        <v>3.5</v>
      </c>
    </row>
    <row r="38" spans="2:14" x14ac:dyDescent="0.25">
      <c r="B38" s="2">
        <v>8.9041999999999994</v>
      </c>
      <c r="C38" s="2">
        <v>4.2912999999999997</v>
      </c>
      <c r="D38" s="2">
        <v>4.7</v>
      </c>
      <c r="E38" s="2">
        <v>3.5998000000000001</v>
      </c>
      <c r="F38" s="2">
        <v>4.8612000000000002</v>
      </c>
      <c r="G38" s="2">
        <v>13.537000000000001</v>
      </c>
      <c r="H38" s="2">
        <v>13.116</v>
      </c>
      <c r="I38" s="2">
        <v>14.257999999999999</v>
      </c>
      <c r="J38" s="2">
        <v>13.641</v>
      </c>
      <c r="K38" s="2">
        <v>13.856999999999999</v>
      </c>
      <c r="N38" s="2">
        <v>3.6</v>
      </c>
    </row>
    <row r="39" spans="2:14" x14ac:dyDescent="0.25">
      <c r="B39" s="2">
        <v>10.898999999999999</v>
      </c>
      <c r="C39" s="2">
        <v>4.4031000000000002</v>
      </c>
      <c r="D39" s="2">
        <v>4.9923000000000002</v>
      </c>
      <c r="E39" s="2">
        <v>4.0518999999999998</v>
      </c>
      <c r="F39" s="2">
        <v>4.3956</v>
      </c>
      <c r="G39" s="2">
        <v>14.137</v>
      </c>
      <c r="H39" s="2">
        <v>11.429</v>
      </c>
      <c r="I39" s="2">
        <v>12.896000000000001</v>
      </c>
      <c r="J39" s="2">
        <v>12.433</v>
      </c>
      <c r="K39" s="2">
        <v>13.247999999999999</v>
      </c>
      <c r="N39" s="2">
        <v>3.7</v>
      </c>
    </row>
    <row r="40" spans="2:14" x14ac:dyDescent="0.25">
      <c r="B40" s="2">
        <v>10.411</v>
      </c>
      <c r="C40" s="2">
        <v>3.3412999999999999</v>
      </c>
      <c r="D40" s="2">
        <v>4.1546000000000003</v>
      </c>
      <c r="E40" s="2">
        <v>3.9742000000000002</v>
      </c>
      <c r="F40" s="2">
        <v>4.8592000000000004</v>
      </c>
      <c r="G40" s="2">
        <v>13.971</v>
      </c>
      <c r="H40" s="2">
        <v>12.962</v>
      </c>
      <c r="I40" s="2">
        <v>12.118</v>
      </c>
      <c r="J40" s="2">
        <v>11.417999999999999</v>
      </c>
      <c r="K40" s="2">
        <v>11.912000000000001</v>
      </c>
      <c r="N40" s="2">
        <v>3.8</v>
      </c>
    </row>
    <row r="41" spans="2:14" x14ac:dyDescent="0.25">
      <c r="B41" s="2">
        <v>9.3552</v>
      </c>
      <c r="C41" s="2">
        <v>4.0335000000000001</v>
      </c>
      <c r="D41" s="2">
        <v>4.1430999999999996</v>
      </c>
      <c r="E41" s="2">
        <v>3.9156</v>
      </c>
      <c r="F41" s="2">
        <v>4.0811999999999999</v>
      </c>
      <c r="G41" s="2">
        <v>11.808999999999999</v>
      </c>
      <c r="H41" s="2">
        <v>14.432</v>
      </c>
      <c r="I41" s="2">
        <v>12.711</v>
      </c>
      <c r="J41" s="2">
        <v>12</v>
      </c>
      <c r="K41" s="2">
        <v>13.625</v>
      </c>
      <c r="N41" s="2">
        <v>3.9</v>
      </c>
    </row>
    <row r="42" spans="2:14" s="5" customFormat="1" x14ac:dyDescent="0.25">
      <c r="B42" s="5">
        <v>8.9766999999999992</v>
      </c>
      <c r="C42" s="5">
        <v>3.9296000000000002</v>
      </c>
      <c r="D42" s="5">
        <v>4.0449999999999999</v>
      </c>
      <c r="E42" s="5">
        <v>3.7296</v>
      </c>
      <c r="F42" s="5">
        <v>3.6131000000000002</v>
      </c>
      <c r="G42" s="5">
        <v>9.7670999999999992</v>
      </c>
      <c r="H42" s="5">
        <v>12.766999999999999</v>
      </c>
      <c r="I42" s="5">
        <v>10.032</v>
      </c>
      <c r="J42" s="5">
        <v>11.608000000000001</v>
      </c>
      <c r="K42" s="5">
        <v>11.057</v>
      </c>
      <c r="N42" s="5">
        <v>4</v>
      </c>
    </row>
    <row r="43" spans="2:14" x14ac:dyDescent="0.25">
      <c r="B43" s="2">
        <v>10.282</v>
      </c>
      <c r="C43" s="2">
        <v>3.8912</v>
      </c>
      <c r="D43" s="2">
        <v>3.8269000000000002</v>
      </c>
      <c r="E43" s="2">
        <v>3.8313000000000001</v>
      </c>
      <c r="F43" s="2">
        <v>4.3048000000000002</v>
      </c>
      <c r="G43" s="2">
        <v>12.821999999999999</v>
      </c>
      <c r="H43" s="2">
        <v>11.798</v>
      </c>
      <c r="I43" s="2">
        <v>12.683</v>
      </c>
      <c r="J43" s="2">
        <v>11.71</v>
      </c>
      <c r="K43" s="2">
        <v>12.09</v>
      </c>
      <c r="N43" s="2">
        <v>4.0999999999999996</v>
      </c>
    </row>
    <row r="44" spans="2:14" x14ac:dyDescent="0.25">
      <c r="B44" s="2">
        <v>9.2616999999999994</v>
      </c>
      <c r="C44" s="2">
        <v>3.8031000000000001</v>
      </c>
      <c r="D44" s="2">
        <v>3.7328999999999999</v>
      </c>
      <c r="E44" s="2">
        <v>4.1577000000000002</v>
      </c>
      <c r="F44" s="2">
        <v>3.9744000000000002</v>
      </c>
      <c r="G44" s="2">
        <v>11.839</v>
      </c>
      <c r="H44" s="2">
        <v>12.814</v>
      </c>
      <c r="I44" s="2">
        <v>12.372999999999999</v>
      </c>
      <c r="J44" s="2">
        <v>13.019</v>
      </c>
      <c r="K44" s="2">
        <v>13.641</v>
      </c>
      <c r="N44" s="2">
        <v>4.2</v>
      </c>
    </row>
    <row r="45" spans="2:14" x14ac:dyDescent="0.25">
      <c r="B45" s="2">
        <v>10.242000000000001</v>
      </c>
      <c r="C45" s="2">
        <v>4.6357999999999997</v>
      </c>
      <c r="D45" s="2">
        <v>4.2175000000000002</v>
      </c>
      <c r="E45" s="2">
        <v>4.1242000000000001</v>
      </c>
      <c r="F45" s="2">
        <v>4.3411999999999997</v>
      </c>
      <c r="G45" s="2">
        <v>12.061</v>
      </c>
      <c r="H45" s="2">
        <v>12.468</v>
      </c>
      <c r="I45" s="2">
        <v>12.603999999999999</v>
      </c>
      <c r="J45" s="2">
        <v>14.090999999999999</v>
      </c>
      <c r="K45" s="2">
        <v>12.803000000000001</v>
      </c>
      <c r="N45" s="2">
        <v>4.3</v>
      </c>
    </row>
    <row r="46" spans="2:14" x14ac:dyDescent="0.25">
      <c r="B46" s="2">
        <v>9.9313000000000002</v>
      </c>
      <c r="C46" s="2">
        <v>4.1170999999999998</v>
      </c>
      <c r="D46" s="2">
        <v>3.8378999999999999</v>
      </c>
      <c r="E46" s="2">
        <v>4.4391999999999996</v>
      </c>
      <c r="F46" s="2">
        <v>4.1585000000000001</v>
      </c>
      <c r="G46" s="2">
        <v>11.406000000000001</v>
      </c>
      <c r="H46" s="2">
        <v>12.891999999999999</v>
      </c>
      <c r="I46" s="2">
        <v>12.711</v>
      </c>
      <c r="J46" s="2">
        <v>10.632</v>
      </c>
      <c r="K46" s="2">
        <v>11.157999999999999</v>
      </c>
      <c r="N46" s="2">
        <v>4.4000000000000004</v>
      </c>
    </row>
    <row r="47" spans="2:14" x14ac:dyDescent="0.25">
      <c r="B47" s="2">
        <v>9.8614999999999995</v>
      </c>
      <c r="C47" s="2">
        <v>4.2088000000000001</v>
      </c>
      <c r="D47" s="2">
        <v>4.21</v>
      </c>
      <c r="E47" s="2">
        <v>4.2055999999999996</v>
      </c>
      <c r="F47" s="2">
        <v>3.8134999999999999</v>
      </c>
      <c r="G47" s="2">
        <v>11.805999999999999</v>
      </c>
      <c r="H47" s="2">
        <v>12.794</v>
      </c>
      <c r="I47" s="2">
        <v>13.03</v>
      </c>
      <c r="J47" s="2">
        <v>12.007</v>
      </c>
      <c r="K47" s="2">
        <v>10.930999999999999</v>
      </c>
      <c r="N47" s="2">
        <v>4.5</v>
      </c>
    </row>
    <row r="48" spans="2:14" x14ac:dyDescent="0.25">
      <c r="B48" s="2">
        <v>9.7437000000000005</v>
      </c>
      <c r="C48" s="2">
        <v>4.1155999999999997</v>
      </c>
      <c r="D48" s="2">
        <v>3.6452</v>
      </c>
      <c r="E48" s="2">
        <v>4.1087999999999996</v>
      </c>
      <c r="F48" s="2">
        <v>4.3541999999999996</v>
      </c>
      <c r="G48" s="2">
        <v>11.211</v>
      </c>
      <c r="H48" s="2">
        <v>11.202</v>
      </c>
      <c r="I48" s="2">
        <v>12.702</v>
      </c>
      <c r="J48" s="2">
        <v>12.515000000000001</v>
      </c>
      <c r="K48" s="2">
        <v>10.504</v>
      </c>
      <c r="N48" s="2">
        <v>4.5999999999999996</v>
      </c>
    </row>
    <row r="49" spans="2:14" x14ac:dyDescent="0.25">
      <c r="B49" s="2">
        <v>9.9250000000000007</v>
      </c>
      <c r="C49" s="2">
        <v>4.0053999999999998</v>
      </c>
      <c r="D49" s="2">
        <v>3.7715000000000001</v>
      </c>
      <c r="E49" s="2">
        <v>4.0967000000000002</v>
      </c>
      <c r="F49" s="2">
        <v>4.2991999999999999</v>
      </c>
      <c r="G49" s="2">
        <v>11.082000000000001</v>
      </c>
      <c r="H49" s="2">
        <v>12.09</v>
      </c>
      <c r="I49" s="2">
        <v>11.201000000000001</v>
      </c>
      <c r="J49" s="2">
        <v>11.644</v>
      </c>
      <c r="K49" s="2">
        <v>11.897</v>
      </c>
      <c r="N49" s="2">
        <v>4.7</v>
      </c>
    </row>
    <row r="50" spans="2:14" x14ac:dyDescent="0.25">
      <c r="B50" s="2">
        <v>9.9489999999999998</v>
      </c>
      <c r="C50" s="2">
        <v>3.9798</v>
      </c>
      <c r="D50" s="2">
        <v>4.2190000000000003</v>
      </c>
      <c r="E50" s="2">
        <v>4.2930999999999999</v>
      </c>
      <c r="F50" s="2">
        <v>4.6871</v>
      </c>
      <c r="G50" s="2">
        <v>11.347</v>
      </c>
      <c r="H50" s="2">
        <v>11.923</v>
      </c>
      <c r="I50" s="2">
        <v>10.996</v>
      </c>
      <c r="J50" s="2">
        <v>12.603</v>
      </c>
      <c r="K50" s="2">
        <v>11.095000000000001</v>
      </c>
      <c r="N50" s="2">
        <v>4.8</v>
      </c>
    </row>
    <row r="51" spans="2:14" x14ac:dyDescent="0.25">
      <c r="B51" s="2">
        <v>9.8046000000000006</v>
      </c>
      <c r="C51" s="2">
        <v>4.2050000000000001</v>
      </c>
      <c r="D51" s="2">
        <v>4.0903999999999998</v>
      </c>
      <c r="E51" s="2">
        <v>4.3170999999999999</v>
      </c>
      <c r="F51" s="2">
        <v>3.7275</v>
      </c>
      <c r="G51" s="2">
        <v>10.696999999999999</v>
      </c>
      <c r="H51" s="2">
        <v>11.358000000000001</v>
      </c>
      <c r="I51" s="2">
        <v>9.8190000000000008</v>
      </c>
      <c r="J51" s="2">
        <v>11.43</v>
      </c>
      <c r="K51" s="2">
        <v>10.555999999999999</v>
      </c>
      <c r="N51" s="2">
        <v>4.9000000000000004</v>
      </c>
    </row>
    <row r="52" spans="2:14" x14ac:dyDescent="0.25">
      <c r="B52" s="2">
        <v>10.605</v>
      </c>
      <c r="C52" s="2">
        <v>4.9398</v>
      </c>
      <c r="D52" s="2">
        <v>4.4835000000000003</v>
      </c>
      <c r="E52" s="2">
        <v>4.2005999999999997</v>
      </c>
      <c r="F52" s="2">
        <v>5.1559999999999997</v>
      </c>
      <c r="G52" s="2">
        <v>13.202999999999999</v>
      </c>
      <c r="H52" s="2">
        <v>13.186</v>
      </c>
      <c r="I52" s="2">
        <v>11.593</v>
      </c>
      <c r="J52" s="2">
        <v>12.007999999999999</v>
      </c>
      <c r="K52" s="2">
        <v>13.21</v>
      </c>
      <c r="N52" s="2">
        <v>5</v>
      </c>
    </row>
    <row r="53" spans="2:14" x14ac:dyDescent="0.25">
      <c r="B53" s="2">
        <v>9.5973000000000006</v>
      </c>
      <c r="C53" s="2">
        <v>4.585</v>
      </c>
      <c r="D53" s="2">
        <v>4.0387000000000004</v>
      </c>
      <c r="E53" s="2">
        <v>3.8188</v>
      </c>
      <c r="F53" s="2">
        <v>3.8157999999999999</v>
      </c>
      <c r="G53" s="2">
        <v>11.779</v>
      </c>
      <c r="H53" s="2">
        <v>10.972</v>
      </c>
      <c r="I53" s="2">
        <v>11.103999999999999</v>
      </c>
      <c r="J53" s="2">
        <v>11.904999999999999</v>
      </c>
      <c r="K53" s="2">
        <v>11.068</v>
      </c>
      <c r="N53" s="2">
        <v>5.0999999999999996</v>
      </c>
    </row>
    <row r="54" spans="2:14" x14ac:dyDescent="0.25">
      <c r="B54" s="2">
        <v>9.4504000000000001</v>
      </c>
      <c r="C54" s="2">
        <v>3.9906000000000001</v>
      </c>
      <c r="D54" s="2">
        <v>4.3170999999999999</v>
      </c>
      <c r="E54" s="2">
        <v>4.0457999999999998</v>
      </c>
      <c r="F54" s="2">
        <v>4.0961999999999996</v>
      </c>
      <c r="G54" s="2">
        <v>12.209</v>
      </c>
      <c r="H54" s="2">
        <v>11.786</v>
      </c>
      <c r="I54" s="2">
        <v>10.789</v>
      </c>
      <c r="J54" s="2">
        <v>11.702999999999999</v>
      </c>
      <c r="K54" s="2">
        <v>11.348000000000001</v>
      </c>
      <c r="N54" s="2">
        <v>5.2</v>
      </c>
    </row>
    <row r="55" spans="2:14" x14ac:dyDescent="0.25">
      <c r="B55" s="2">
        <v>9.7537000000000003</v>
      </c>
      <c r="C55" s="2">
        <v>4.2149999999999999</v>
      </c>
      <c r="D55" s="2">
        <v>4.1935000000000002</v>
      </c>
      <c r="E55" s="2">
        <v>4.3091999999999997</v>
      </c>
      <c r="F55" s="2">
        <v>4.5347999999999997</v>
      </c>
      <c r="G55" s="2">
        <v>12.286</v>
      </c>
      <c r="H55" s="2">
        <v>11.683</v>
      </c>
      <c r="I55" s="2">
        <v>12.442</v>
      </c>
      <c r="J55" s="2">
        <v>11.279</v>
      </c>
      <c r="K55" s="2">
        <v>12.005000000000001</v>
      </c>
      <c r="N55" s="2">
        <v>5.3</v>
      </c>
    </row>
    <row r="56" spans="2:14" x14ac:dyDescent="0.25">
      <c r="B56" s="2">
        <v>9.5021000000000004</v>
      </c>
      <c r="C56" s="2">
        <v>3.7164999999999999</v>
      </c>
      <c r="D56" s="2">
        <v>3.9415</v>
      </c>
      <c r="E56" s="2">
        <v>4.0990000000000002</v>
      </c>
      <c r="F56" s="2">
        <v>3.9621</v>
      </c>
      <c r="G56" s="2">
        <v>11.351000000000001</v>
      </c>
      <c r="H56" s="2">
        <v>10.272</v>
      </c>
      <c r="I56" s="2">
        <v>11.057</v>
      </c>
      <c r="J56" s="2">
        <v>12.041</v>
      </c>
      <c r="K56" s="2">
        <v>11.02</v>
      </c>
      <c r="N56" s="2">
        <v>5.4</v>
      </c>
    </row>
    <row r="57" spans="2:14" x14ac:dyDescent="0.25">
      <c r="B57" s="2">
        <v>9.7568999999999999</v>
      </c>
      <c r="C57" s="2">
        <v>4.2732999999999999</v>
      </c>
      <c r="D57" s="2">
        <v>3.7505999999999999</v>
      </c>
      <c r="E57" s="2">
        <v>3.706</v>
      </c>
      <c r="F57" s="2">
        <v>3.9022999999999999</v>
      </c>
      <c r="G57" s="2">
        <v>10.535</v>
      </c>
      <c r="H57" s="2">
        <v>10.743</v>
      </c>
      <c r="I57" s="2">
        <v>11.007999999999999</v>
      </c>
      <c r="J57" s="2">
        <v>11.576000000000001</v>
      </c>
      <c r="K57" s="2">
        <v>11.531000000000001</v>
      </c>
      <c r="N57" s="2">
        <v>5.5</v>
      </c>
    </row>
    <row r="58" spans="2:14" x14ac:dyDescent="0.25">
      <c r="B58" s="2">
        <v>10.497999999999999</v>
      </c>
      <c r="C58" s="2">
        <v>4.3868999999999998</v>
      </c>
      <c r="D58" s="2">
        <v>4.5602</v>
      </c>
      <c r="E58" s="2">
        <v>4.2079000000000004</v>
      </c>
      <c r="F58" s="2">
        <v>4.8437999999999999</v>
      </c>
      <c r="G58" s="2">
        <v>11.435</v>
      </c>
      <c r="H58" s="2">
        <v>10.802</v>
      </c>
      <c r="I58" s="2">
        <v>11.41</v>
      </c>
      <c r="J58" s="2">
        <v>10.613</v>
      </c>
      <c r="K58" s="2">
        <v>11.295</v>
      </c>
      <c r="N58" s="2">
        <v>5.6</v>
      </c>
    </row>
    <row r="59" spans="2:14" x14ac:dyDescent="0.25">
      <c r="B59" s="2">
        <v>9.5708000000000002</v>
      </c>
      <c r="C59" s="2">
        <v>3.6587000000000001</v>
      </c>
      <c r="D59" s="2">
        <v>3.9186999999999999</v>
      </c>
      <c r="E59" s="2">
        <v>4.3243999999999998</v>
      </c>
      <c r="F59" s="2">
        <v>4.4135</v>
      </c>
      <c r="G59" s="2">
        <v>10.46</v>
      </c>
      <c r="H59" s="2">
        <v>11.334</v>
      </c>
      <c r="I59" s="2">
        <v>11.08</v>
      </c>
      <c r="J59" s="2">
        <v>12.037000000000001</v>
      </c>
      <c r="K59" s="2">
        <v>10.832000000000001</v>
      </c>
      <c r="N59" s="2">
        <v>5.7</v>
      </c>
    </row>
    <row r="60" spans="2:14" x14ac:dyDescent="0.25">
      <c r="B60" s="2">
        <v>9.3969000000000005</v>
      </c>
      <c r="C60" s="2">
        <v>3.5596000000000001</v>
      </c>
      <c r="D60" s="2">
        <v>3.6473</v>
      </c>
      <c r="E60" s="2">
        <v>3.6840000000000002</v>
      </c>
      <c r="F60" s="2">
        <v>3.7486999999999999</v>
      </c>
      <c r="G60" s="2">
        <v>10.097</v>
      </c>
      <c r="H60" s="2">
        <v>10.494</v>
      </c>
      <c r="I60" s="2">
        <v>10.771000000000001</v>
      </c>
      <c r="J60" s="2">
        <v>10.065</v>
      </c>
      <c r="K60" s="2">
        <v>10.939</v>
      </c>
      <c r="N60" s="2">
        <v>5.8</v>
      </c>
    </row>
    <row r="61" spans="2:14" x14ac:dyDescent="0.25">
      <c r="B61" s="2">
        <v>11.2</v>
      </c>
      <c r="C61" s="2">
        <v>4.9020999999999999</v>
      </c>
      <c r="D61" s="2">
        <v>5.5952000000000002</v>
      </c>
      <c r="E61" s="2">
        <v>4.8057999999999996</v>
      </c>
      <c r="F61" s="2">
        <v>5.2521000000000004</v>
      </c>
      <c r="G61" s="2">
        <v>12.446999999999999</v>
      </c>
      <c r="H61" s="2">
        <v>11.698</v>
      </c>
      <c r="I61" s="2">
        <v>13.333</v>
      </c>
      <c r="J61" s="2">
        <v>11.868</v>
      </c>
      <c r="K61" s="2">
        <v>12.734999999999999</v>
      </c>
      <c r="N61" s="2">
        <v>5.9</v>
      </c>
    </row>
    <row r="62" spans="2:14" s="5" customFormat="1" x14ac:dyDescent="0.25">
      <c r="B62" s="5">
        <v>8.9984999999999999</v>
      </c>
      <c r="C62" s="5">
        <v>3.8437000000000001</v>
      </c>
      <c r="D62" s="5">
        <v>4.0465</v>
      </c>
      <c r="E62" s="5">
        <v>3.6065</v>
      </c>
      <c r="F62" s="5">
        <v>3.6798000000000002</v>
      </c>
      <c r="G62" s="5">
        <v>10.67</v>
      </c>
      <c r="H62" s="5">
        <v>10.861000000000001</v>
      </c>
      <c r="I62" s="5">
        <v>10.441000000000001</v>
      </c>
      <c r="J62" s="5">
        <v>9.8635000000000002</v>
      </c>
      <c r="K62" s="5">
        <v>11.151</v>
      </c>
      <c r="N62" s="5">
        <v>6</v>
      </c>
    </row>
    <row r="63" spans="2:14" x14ac:dyDescent="0.25">
      <c r="B63" s="2">
        <v>9.4923000000000002</v>
      </c>
      <c r="C63" s="2">
        <v>4.1361999999999997</v>
      </c>
      <c r="D63" s="2">
        <v>4.4307999999999996</v>
      </c>
      <c r="E63" s="2">
        <v>4.2984999999999998</v>
      </c>
      <c r="F63" s="2">
        <v>4.1462000000000003</v>
      </c>
      <c r="G63" s="2">
        <v>11.241</v>
      </c>
      <c r="H63" s="2">
        <v>11.404</v>
      </c>
      <c r="I63" s="2">
        <v>11.435</v>
      </c>
      <c r="J63" s="2">
        <v>11.669</v>
      </c>
      <c r="K63" s="2">
        <v>12.208</v>
      </c>
      <c r="N63" s="2">
        <v>6.1</v>
      </c>
    </row>
    <row r="64" spans="2:14" x14ac:dyDescent="0.25">
      <c r="B64" s="2">
        <v>9.16</v>
      </c>
      <c r="C64" s="2">
        <v>3.9096000000000002</v>
      </c>
      <c r="D64" s="2">
        <v>4.1302000000000003</v>
      </c>
      <c r="E64" s="2">
        <v>4.1127000000000002</v>
      </c>
      <c r="F64" s="2">
        <v>3.8279000000000001</v>
      </c>
      <c r="G64" s="2">
        <v>11.238</v>
      </c>
      <c r="H64" s="2">
        <v>10.907</v>
      </c>
      <c r="I64" s="2">
        <v>10.333</v>
      </c>
      <c r="J64" s="2">
        <v>11.196</v>
      </c>
      <c r="K64" s="2">
        <v>10.856999999999999</v>
      </c>
      <c r="N64" s="2">
        <v>6.2</v>
      </c>
    </row>
    <row r="65" spans="2:14" x14ac:dyDescent="0.25">
      <c r="B65" s="2">
        <v>10.462999999999999</v>
      </c>
      <c r="C65" s="2">
        <v>3.7665000000000002</v>
      </c>
      <c r="D65" s="2">
        <v>4.2862</v>
      </c>
      <c r="E65" s="2">
        <v>4.3647999999999998</v>
      </c>
      <c r="F65" s="2">
        <v>4.2563000000000004</v>
      </c>
      <c r="G65" s="2">
        <v>11.131</v>
      </c>
      <c r="H65" s="2">
        <v>10.43</v>
      </c>
      <c r="I65" s="2">
        <v>12.23</v>
      </c>
      <c r="J65" s="2">
        <v>11.581</v>
      </c>
      <c r="K65" s="2">
        <v>10.993</v>
      </c>
      <c r="N65" s="2">
        <v>6.3</v>
      </c>
    </row>
    <row r="66" spans="2:14" x14ac:dyDescent="0.25">
      <c r="B66" s="2">
        <v>9.4651999999999994</v>
      </c>
      <c r="C66" s="2">
        <v>3.9148000000000001</v>
      </c>
      <c r="D66" s="2">
        <v>3.9437000000000002</v>
      </c>
      <c r="E66" s="2">
        <v>4.3987999999999996</v>
      </c>
      <c r="F66" s="2">
        <v>4.0065</v>
      </c>
      <c r="G66" s="2">
        <v>11.840999999999999</v>
      </c>
      <c r="H66" s="2">
        <v>10.727</v>
      </c>
      <c r="I66" s="2">
        <v>10.202</v>
      </c>
      <c r="J66" s="2">
        <v>10.718999999999999</v>
      </c>
      <c r="K66" s="2">
        <v>11.298</v>
      </c>
      <c r="N66" s="2">
        <v>6.4</v>
      </c>
    </row>
    <row r="67" spans="2:14" x14ac:dyDescent="0.25">
      <c r="B67" s="2">
        <v>9.2684999999999995</v>
      </c>
      <c r="C67" s="2">
        <v>4.1642000000000001</v>
      </c>
      <c r="D67" s="2">
        <v>4.2262000000000004</v>
      </c>
      <c r="E67" s="2">
        <v>3.9020999999999999</v>
      </c>
      <c r="F67" s="2">
        <v>4.1829000000000001</v>
      </c>
      <c r="G67" s="2">
        <v>10.603</v>
      </c>
      <c r="H67" s="2">
        <v>10.253</v>
      </c>
      <c r="I67" s="2">
        <v>11.129</v>
      </c>
      <c r="J67" s="2">
        <v>12.952999999999999</v>
      </c>
      <c r="K67" s="2">
        <v>11.714</v>
      </c>
      <c r="N67" s="2">
        <v>6.5</v>
      </c>
    </row>
    <row r="68" spans="2:14" x14ac:dyDescent="0.25">
      <c r="B68" s="2">
        <v>8.9095999999999993</v>
      </c>
      <c r="C68" s="2">
        <v>3.7976999999999999</v>
      </c>
      <c r="D68" s="2">
        <v>3.6966999999999999</v>
      </c>
      <c r="E68" s="2">
        <v>4.0765000000000002</v>
      </c>
      <c r="F68" s="2">
        <v>3.4401999999999999</v>
      </c>
      <c r="G68" s="2">
        <v>11.249000000000001</v>
      </c>
      <c r="H68" s="2">
        <v>10.750999999999999</v>
      </c>
      <c r="I68" s="2">
        <v>10.96</v>
      </c>
      <c r="J68" s="2">
        <v>12.249000000000001</v>
      </c>
      <c r="K68" s="2">
        <v>11.361000000000001</v>
      </c>
      <c r="N68" s="2">
        <v>6.6</v>
      </c>
    </row>
    <row r="69" spans="2:14" x14ac:dyDescent="0.25">
      <c r="B69" s="2">
        <v>9.4962</v>
      </c>
      <c r="C69" s="2">
        <v>3.9283000000000001</v>
      </c>
      <c r="D69" s="2">
        <v>4.4798</v>
      </c>
      <c r="E69" s="2">
        <v>3.8626999999999998</v>
      </c>
      <c r="F69" s="2">
        <v>4.3034999999999997</v>
      </c>
      <c r="G69" s="2">
        <v>11.106999999999999</v>
      </c>
      <c r="H69" s="2">
        <v>10.983000000000001</v>
      </c>
      <c r="I69" s="2">
        <v>9.9054000000000002</v>
      </c>
      <c r="J69" s="2">
        <v>10.69</v>
      </c>
      <c r="K69" s="2">
        <v>10.471</v>
      </c>
      <c r="N69" s="2">
        <v>6.7</v>
      </c>
    </row>
    <row r="70" spans="2:14" x14ac:dyDescent="0.25">
      <c r="B70" s="2">
        <v>9.7820999999999998</v>
      </c>
      <c r="C70" s="2">
        <v>3.8252000000000002</v>
      </c>
      <c r="D70" s="2">
        <v>4.3293999999999997</v>
      </c>
      <c r="E70" s="2">
        <v>4.2695999999999996</v>
      </c>
      <c r="F70" s="2">
        <v>3.7330999999999999</v>
      </c>
      <c r="G70" s="2">
        <v>11.292999999999999</v>
      </c>
      <c r="H70" s="2">
        <v>11.076000000000001</v>
      </c>
      <c r="I70" s="2">
        <v>11.974</v>
      </c>
      <c r="J70" s="2">
        <v>9.3422999999999998</v>
      </c>
      <c r="K70" s="2">
        <v>10.705</v>
      </c>
      <c r="N70" s="2">
        <v>6.8</v>
      </c>
    </row>
    <row r="71" spans="2:14" x14ac:dyDescent="0.25">
      <c r="B71" s="2">
        <v>9.6928999999999998</v>
      </c>
      <c r="C71" s="2">
        <v>3.8456000000000001</v>
      </c>
      <c r="D71" s="2">
        <v>4.0433000000000003</v>
      </c>
      <c r="E71" s="2">
        <v>3.8170999999999999</v>
      </c>
      <c r="F71" s="2">
        <v>3.9205999999999999</v>
      </c>
      <c r="G71" s="2">
        <v>11.754</v>
      </c>
      <c r="H71" s="2">
        <v>10.385999999999999</v>
      </c>
      <c r="I71" s="2">
        <v>10.175000000000001</v>
      </c>
      <c r="J71" s="2">
        <v>11.271000000000001</v>
      </c>
      <c r="K71" s="2">
        <v>11.398</v>
      </c>
      <c r="N71" s="2">
        <v>6.9</v>
      </c>
    </row>
    <row r="72" spans="2:14" x14ac:dyDescent="0.25">
      <c r="B72" s="2">
        <v>9.8763000000000005</v>
      </c>
      <c r="C72" s="2">
        <v>4.6029</v>
      </c>
      <c r="D72" s="2">
        <v>4.2781000000000002</v>
      </c>
      <c r="E72" s="2">
        <v>3.6276999999999999</v>
      </c>
      <c r="F72" s="2">
        <v>3.7797999999999998</v>
      </c>
      <c r="G72" s="2">
        <v>11.212</v>
      </c>
      <c r="H72" s="2">
        <v>10.766</v>
      </c>
      <c r="I72" s="2">
        <v>11.728</v>
      </c>
      <c r="J72" s="2">
        <v>9.7576999999999998</v>
      </c>
      <c r="K72" s="2">
        <v>10.72</v>
      </c>
      <c r="N72" s="2">
        <v>7</v>
      </c>
    </row>
    <row r="73" spans="2:14" x14ac:dyDescent="0.25">
      <c r="B73" s="2">
        <v>9.7311999999999994</v>
      </c>
      <c r="C73" s="2">
        <v>4.4230999999999998</v>
      </c>
      <c r="D73" s="2">
        <v>4.2157999999999998</v>
      </c>
      <c r="E73" s="2">
        <v>3.9996</v>
      </c>
      <c r="F73" s="2">
        <v>4.1651999999999996</v>
      </c>
      <c r="G73" s="2">
        <v>11.051</v>
      </c>
      <c r="H73" s="2">
        <v>11.932</v>
      </c>
      <c r="I73" s="2">
        <v>12.038</v>
      </c>
      <c r="J73" s="2">
        <v>10.417999999999999</v>
      </c>
      <c r="K73" s="2">
        <v>11.292</v>
      </c>
      <c r="N73" s="2">
        <v>7.1</v>
      </c>
    </row>
    <row r="74" spans="2:14" x14ac:dyDescent="0.25">
      <c r="B74" s="2">
        <v>9.7131000000000007</v>
      </c>
      <c r="C74" s="2">
        <v>3.7595999999999998</v>
      </c>
      <c r="D74" s="2">
        <v>3.9963000000000002</v>
      </c>
      <c r="E74" s="2">
        <v>3.8435000000000001</v>
      </c>
      <c r="F74" s="2">
        <v>3.7208000000000001</v>
      </c>
      <c r="G74" s="2">
        <v>11.122999999999999</v>
      </c>
      <c r="H74" s="2">
        <v>10.324999999999999</v>
      </c>
      <c r="I74" s="2">
        <v>11.086</v>
      </c>
      <c r="J74" s="2">
        <v>10.289</v>
      </c>
      <c r="K74" s="2">
        <v>10.528</v>
      </c>
      <c r="N74" s="2">
        <v>7.2</v>
      </c>
    </row>
    <row r="75" spans="2:14" x14ac:dyDescent="0.25">
      <c r="B75" s="2">
        <v>9.8751999999999995</v>
      </c>
      <c r="C75" s="2">
        <v>4.2704000000000004</v>
      </c>
      <c r="D75" s="2">
        <v>4.2145999999999999</v>
      </c>
      <c r="E75" s="2">
        <v>4.0377000000000001</v>
      </c>
      <c r="F75" s="2">
        <v>3.9979</v>
      </c>
      <c r="G75" s="2">
        <v>9.7773000000000003</v>
      </c>
      <c r="H75" s="2">
        <v>11.526999999999999</v>
      </c>
      <c r="I75" s="2">
        <v>11.339</v>
      </c>
      <c r="J75" s="2">
        <v>10.728</v>
      </c>
      <c r="K75" s="2">
        <v>10.981999999999999</v>
      </c>
      <c r="N75" s="2">
        <v>7.3</v>
      </c>
    </row>
    <row r="76" spans="2:14" x14ac:dyDescent="0.25">
      <c r="B76" s="2">
        <v>9.4772999999999996</v>
      </c>
      <c r="C76" s="2">
        <v>3.5485000000000002</v>
      </c>
      <c r="D76" s="2">
        <v>3.4963000000000002</v>
      </c>
      <c r="E76" s="2">
        <v>3.7995999999999999</v>
      </c>
      <c r="F76" s="2">
        <v>3.8416999999999999</v>
      </c>
      <c r="G76" s="2">
        <v>10.028</v>
      </c>
      <c r="H76" s="2">
        <v>10.228</v>
      </c>
      <c r="I76" s="2">
        <v>9.4967000000000006</v>
      </c>
      <c r="J76" s="2">
        <v>10.523999999999999</v>
      </c>
      <c r="K76" s="2">
        <v>9.7619000000000007</v>
      </c>
      <c r="N76" s="2">
        <v>7.4</v>
      </c>
    </row>
    <row r="77" spans="2:14" x14ac:dyDescent="0.25">
      <c r="B77" s="2">
        <v>9.4221000000000004</v>
      </c>
      <c r="C77" s="2">
        <v>4.3274999999999997</v>
      </c>
      <c r="D77" s="2">
        <v>3.7871000000000001</v>
      </c>
      <c r="E77" s="2">
        <v>4.6201999999999996</v>
      </c>
      <c r="F77" s="2">
        <v>3.9981</v>
      </c>
      <c r="G77" s="2">
        <v>10.916</v>
      </c>
      <c r="H77" s="2">
        <v>10.351000000000001</v>
      </c>
      <c r="I77" s="2">
        <v>10.253</v>
      </c>
      <c r="J77" s="2">
        <v>11.273999999999999</v>
      </c>
      <c r="K77" s="2">
        <v>10.481</v>
      </c>
      <c r="N77" s="2">
        <v>7.5</v>
      </c>
    </row>
    <row r="78" spans="2:14" x14ac:dyDescent="0.25">
      <c r="B78" s="2">
        <v>10.154</v>
      </c>
      <c r="C78" s="2">
        <v>4.3273000000000001</v>
      </c>
      <c r="D78" s="2">
        <v>4.3342000000000001</v>
      </c>
      <c r="E78" s="2">
        <v>4.2712000000000003</v>
      </c>
      <c r="F78" s="2">
        <v>4.3453999999999997</v>
      </c>
      <c r="G78" s="2">
        <v>11.026</v>
      </c>
      <c r="H78" s="2">
        <v>10.794</v>
      </c>
      <c r="I78" s="2">
        <v>11.124000000000001</v>
      </c>
      <c r="J78" s="2">
        <v>10.022</v>
      </c>
      <c r="K78" s="2">
        <v>10.379</v>
      </c>
      <c r="N78" s="2">
        <v>7.6</v>
      </c>
    </row>
    <row r="79" spans="2:14" x14ac:dyDescent="0.25">
      <c r="B79" s="2">
        <v>9.4283000000000001</v>
      </c>
      <c r="C79" s="2">
        <v>3.9438</v>
      </c>
      <c r="D79" s="2">
        <v>4.2312000000000003</v>
      </c>
      <c r="E79" s="2">
        <v>3.8616999999999999</v>
      </c>
      <c r="F79" s="2">
        <v>3.8845999999999998</v>
      </c>
      <c r="G79" s="2">
        <v>10.372999999999999</v>
      </c>
      <c r="H79" s="2">
        <v>9.7612000000000005</v>
      </c>
      <c r="I79" s="2">
        <v>11.334</v>
      </c>
      <c r="J79" s="2">
        <v>10.407</v>
      </c>
      <c r="K79" s="2">
        <v>10.028</v>
      </c>
      <c r="N79" s="2">
        <v>7.7</v>
      </c>
    </row>
    <row r="80" spans="2:14" x14ac:dyDescent="0.25">
      <c r="B80" s="2">
        <v>9.6328999999999994</v>
      </c>
      <c r="C80" s="2">
        <v>3.9708000000000001</v>
      </c>
      <c r="D80" s="2">
        <v>3.5729000000000002</v>
      </c>
      <c r="E80" s="2">
        <v>3.9598</v>
      </c>
      <c r="F80" s="2">
        <v>3.5981000000000001</v>
      </c>
      <c r="G80" s="2">
        <v>10.531000000000001</v>
      </c>
      <c r="H80" s="2">
        <v>9.5494000000000003</v>
      </c>
      <c r="I80" s="2">
        <v>11.236000000000001</v>
      </c>
      <c r="J80" s="2">
        <v>10.771000000000001</v>
      </c>
      <c r="K80" s="2">
        <v>10.526</v>
      </c>
      <c r="N80" s="2">
        <v>7.8</v>
      </c>
    </row>
    <row r="81" spans="2:14" x14ac:dyDescent="0.25">
      <c r="B81" s="2">
        <v>9.1494</v>
      </c>
      <c r="C81" s="2">
        <v>3.915</v>
      </c>
      <c r="D81" s="2">
        <v>3.7425000000000002</v>
      </c>
      <c r="E81" s="2">
        <v>4.1692</v>
      </c>
      <c r="F81" s="2">
        <v>4.5370999999999997</v>
      </c>
      <c r="G81" s="2">
        <v>10.547000000000001</v>
      </c>
      <c r="H81" s="2">
        <v>10.692</v>
      </c>
      <c r="I81" s="2">
        <v>9.8702000000000005</v>
      </c>
      <c r="J81" s="2">
        <v>10.228</v>
      </c>
      <c r="K81" s="2">
        <v>9.3887</v>
      </c>
      <c r="N81" s="2">
        <v>7.9</v>
      </c>
    </row>
    <row r="82" spans="2:14" s="5" customFormat="1" x14ac:dyDescent="0.25">
      <c r="B82" s="5">
        <v>9.8931000000000004</v>
      </c>
      <c r="C82" s="5">
        <v>3.6084999999999998</v>
      </c>
      <c r="D82" s="5">
        <v>4.46</v>
      </c>
      <c r="E82" s="5">
        <v>3.8641999999999999</v>
      </c>
      <c r="F82" s="5">
        <v>4.0677000000000003</v>
      </c>
      <c r="G82" s="5">
        <v>11.22</v>
      </c>
      <c r="H82" s="5">
        <v>11.691000000000001</v>
      </c>
      <c r="I82" s="5">
        <v>10.907</v>
      </c>
      <c r="J82" s="5">
        <v>11.583</v>
      </c>
      <c r="K82" s="5">
        <v>11.205</v>
      </c>
      <c r="N82" s="5">
        <v>8</v>
      </c>
    </row>
    <row r="83" spans="2:14" x14ac:dyDescent="0.25">
      <c r="B83" s="2">
        <v>9.5161999999999995</v>
      </c>
      <c r="C83" s="2">
        <v>3.8481000000000001</v>
      </c>
      <c r="D83" s="2">
        <v>4.4684999999999997</v>
      </c>
      <c r="E83" s="2">
        <v>4.2268999999999997</v>
      </c>
      <c r="F83" s="2">
        <v>4.0343999999999998</v>
      </c>
      <c r="G83" s="2">
        <v>10.901</v>
      </c>
      <c r="H83" s="2">
        <v>11.571</v>
      </c>
      <c r="I83" s="2">
        <v>10.321</v>
      </c>
      <c r="J83" s="2">
        <v>10.358000000000001</v>
      </c>
      <c r="K83" s="2">
        <v>10.638</v>
      </c>
      <c r="N83" s="2">
        <v>8.1</v>
      </c>
    </row>
    <row r="84" spans="2:14" x14ac:dyDescent="0.25">
      <c r="B84" s="2">
        <v>9.2856000000000005</v>
      </c>
      <c r="C84" s="2">
        <v>4.4348000000000001</v>
      </c>
      <c r="D84" s="2">
        <v>3.9441999999999999</v>
      </c>
      <c r="E84" s="2">
        <v>4.2685000000000004</v>
      </c>
      <c r="F84" s="2">
        <v>4.0697999999999999</v>
      </c>
      <c r="G84" s="2">
        <v>11</v>
      </c>
      <c r="H84" s="2">
        <v>10.933999999999999</v>
      </c>
      <c r="I84" s="2">
        <v>11.462999999999999</v>
      </c>
      <c r="J84" s="2">
        <v>10.82</v>
      </c>
      <c r="K84" s="2">
        <v>11.851000000000001</v>
      </c>
      <c r="N84" s="2">
        <v>8.1999999999999993</v>
      </c>
    </row>
    <row r="85" spans="2:14" x14ac:dyDescent="0.25">
      <c r="B85" s="2">
        <v>9.4542000000000002</v>
      </c>
      <c r="C85" s="2">
        <v>4.0107999999999997</v>
      </c>
      <c r="D85" s="2">
        <v>4.3992000000000004</v>
      </c>
      <c r="E85" s="2">
        <v>4.0255999999999998</v>
      </c>
      <c r="F85" s="2">
        <v>4.2855999999999996</v>
      </c>
      <c r="G85" s="2">
        <v>10.497</v>
      </c>
      <c r="H85" s="2">
        <v>10.339</v>
      </c>
      <c r="I85" s="2">
        <v>10.946999999999999</v>
      </c>
      <c r="J85" s="2">
        <v>10.254</v>
      </c>
      <c r="K85" s="2">
        <v>11.32</v>
      </c>
      <c r="N85" s="2">
        <v>8.3000000000000007</v>
      </c>
    </row>
    <row r="86" spans="2:14" x14ac:dyDescent="0.25">
      <c r="B86" s="2">
        <v>9.0935000000000006</v>
      </c>
      <c r="C86" s="2">
        <v>3.6671</v>
      </c>
      <c r="D86" s="2">
        <v>3.6252</v>
      </c>
      <c r="E86" s="2">
        <v>4.0221</v>
      </c>
      <c r="F86" s="2">
        <v>3.8069000000000002</v>
      </c>
      <c r="G86" s="2">
        <v>11.548999999999999</v>
      </c>
      <c r="H86" s="2">
        <v>10.481999999999999</v>
      </c>
      <c r="I86" s="2">
        <v>10.292</v>
      </c>
      <c r="J86" s="2">
        <v>10.313000000000001</v>
      </c>
      <c r="K86" s="2">
        <v>10.861000000000001</v>
      </c>
      <c r="N86" s="2">
        <v>8.4</v>
      </c>
    </row>
    <row r="87" spans="2:14" x14ac:dyDescent="0.25">
      <c r="B87" s="2">
        <v>9.8244000000000007</v>
      </c>
      <c r="C87" s="2">
        <v>4.4284999999999997</v>
      </c>
      <c r="D87" s="2">
        <v>3.8292000000000002</v>
      </c>
      <c r="E87" s="2">
        <v>3.9493999999999998</v>
      </c>
      <c r="F87" s="2">
        <v>3.8540000000000001</v>
      </c>
      <c r="G87" s="2">
        <v>10.913</v>
      </c>
      <c r="H87" s="2">
        <v>10.552</v>
      </c>
      <c r="I87" s="2">
        <v>11.022</v>
      </c>
      <c r="J87" s="2">
        <v>10.795999999999999</v>
      </c>
      <c r="K87" s="2">
        <v>9.7681000000000004</v>
      </c>
      <c r="N87" s="2">
        <v>8.5</v>
      </c>
    </row>
    <row r="88" spans="2:14" x14ac:dyDescent="0.25">
      <c r="B88" s="2">
        <v>9.8401999999999994</v>
      </c>
      <c r="C88" s="2">
        <v>3.8386999999999998</v>
      </c>
      <c r="D88" s="2">
        <v>4.3049999999999997</v>
      </c>
      <c r="E88" s="2">
        <v>4.3167</v>
      </c>
      <c r="F88" s="2">
        <v>3.8835000000000002</v>
      </c>
      <c r="G88" s="2">
        <v>9.9565000000000001</v>
      </c>
      <c r="H88" s="2">
        <v>9.4898000000000007</v>
      </c>
      <c r="I88" s="2">
        <v>11.01</v>
      </c>
      <c r="J88" s="2">
        <v>11.433</v>
      </c>
      <c r="K88" s="2">
        <v>10.555999999999999</v>
      </c>
      <c r="N88" s="2">
        <v>8.6</v>
      </c>
    </row>
    <row r="89" spans="2:14" x14ac:dyDescent="0.25">
      <c r="B89" s="2">
        <v>8.8946000000000005</v>
      </c>
      <c r="C89" s="2">
        <v>3.8056000000000001</v>
      </c>
      <c r="D89" s="2">
        <v>4.0067000000000004</v>
      </c>
      <c r="E89" s="2">
        <v>3.3296000000000001</v>
      </c>
      <c r="F89" s="2">
        <v>4.0770999999999997</v>
      </c>
      <c r="G89" s="2">
        <v>10.635</v>
      </c>
      <c r="H89" s="2">
        <v>10.404999999999999</v>
      </c>
      <c r="I89" s="2">
        <v>9.6437000000000008</v>
      </c>
      <c r="J89" s="2">
        <v>10.711</v>
      </c>
      <c r="K89" s="2">
        <v>9.8533000000000008</v>
      </c>
      <c r="N89" s="2">
        <v>8.6999999999999993</v>
      </c>
    </row>
    <row r="90" spans="2:14" x14ac:dyDescent="0.25">
      <c r="B90" s="2">
        <v>9.3453999999999997</v>
      </c>
      <c r="C90" s="2">
        <v>3.9838</v>
      </c>
      <c r="D90" s="2">
        <v>3.7938000000000001</v>
      </c>
      <c r="E90" s="2">
        <v>4.0651999999999999</v>
      </c>
      <c r="F90" s="2">
        <v>3.8065000000000002</v>
      </c>
      <c r="G90" s="2">
        <v>10.662000000000001</v>
      </c>
      <c r="H90" s="2">
        <v>10.494</v>
      </c>
      <c r="I90" s="2">
        <v>10.278</v>
      </c>
      <c r="J90" s="2">
        <v>10.227</v>
      </c>
      <c r="K90" s="2">
        <v>10.013</v>
      </c>
      <c r="N90" s="2">
        <v>8.8000000000000007</v>
      </c>
    </row>
    <row r="91" spans="2:14" x14ac:dyDescent="0.25">
      <c r="B91" s="2">
        <v>9.7277000000000005</v>
      </c>
      <c r="C91" s="2">
        <v>4.3061999999999996</v>
      </c>
      <c r="D91" s="2">
        <v>3.8149999999999999</v>
      </c>
      <c r="E91" s="2">
        <v>3.9807999999999999</v>
      </c>
      <c r="F91" s="2">
        <v>3.8626999999999998</v>
      </c>
      <c r="G91" s="2">
        <v>11.433</v>
      </c>
      <c r="H91" s="2">
        <v>11.489000000000001</v>
      </c>
      <c r="I91" s="2">
        <v>9.7180999999999997</v>
      </c>
      <c r="J91" s="2">
        <v>10.907999999999999</v>
      </c>
      <c r="K91" s="2">
        <v>11.007999999999999</v>
      </c>
      <c r="N91" s="2">
        <v>8.9</v>
      </c>
    </row>
    <row r="92" spans="2:14" x14ac:dyDescent="0.25">
      <c r="B92" s="2">
        <v>9.7493999999999996</v>
      </c>
      <c r="C92" s="2">
        <v>4.5746000000000002</v>
      </c>
      <c r="D92" s="2">
        <v>3.5729000000000002</v>
      </c>
      <c r="E92" s="2">
        <v>3.6745999999999999</v>
      </c>
      <c r="F92" s="2">
        <v>3.8378999999999999</v>
      </c>
      <c r="G92" s="2">
        <v>11.494999999999999</v>
      </c>
      <c r="H92" s="2">
        <v>9.9245999999999999</v>
      </c>
      <c r="I92" s="2">
        <v>10.739000000000001</v>
      </c>
      <c r="J92" s="2">
        <v>10.551</v>
      </c>
      <c r="K92" s="2">
        <v>11.154999999999999</v>
      </c>
      <c r="N92" s="2">
        <v>9</v>
      </c>
    </row>
    <row r="93" spans="2:14" x14ac:dyDescent="0.25">
      <c r="B93" s="2">
        <v>10.06</v>
      </c>
      <c r="C93" s="2">
        <v>4.3692000000000002</v>
      </c>
      <c r="D93" s="2">
        <v>3.9878999999999998</v>
      </c>
      <c r="E93" s="2">
        <v>3.7206000000000001</v>
      </c>
      <c r="F93" s="2">
        <v>3.8694000000000002</v>
      </c>
      <c r="G93" s="2">
        <v>10.923999999999999</v>
      </c>
      <c r="H93" s="2">
        <v>10.176</v>
      </c>
      <c r="I93" s="2">
        <v>10.653</v>
      </c>
      <c r="J93" s="2">
        <v>9.8712</v>
      </c>
      <c r="K93" s="2">
        <v>10.478999999999999</v>
      </c>
      <c r="N93" s="2">
        <v>9.1</v>
      </c>
    </row>
    <row r="94" spans="2:14" x14ac:dyDescent="0.25">
      <c r="B94" s="2">
        <v>9.9262999999999995</v>
      </c>
      <c r="C94" s="2">
        <v>4.1017000000000001</v>
      </c>
      <c r="D94" s="2">
        <v>4.0557999999999996</v>
      </c>
      <c r="E94" s="2">
        <v>4.2066999999999997</v>
      </c>
      <c r="F94" s="2">
        <v>3.7479</v>
      </c>
      <c r="G94" s="2">
        <v>10.167999999999999</v>
      </c>
      <c r="H94" s="2">
        <v>10.022</v>
      </c>
      <c r="I94" s="2">
        <v>10.198</v>
      </c>
      <c r="J94" s="2">
        <v>10.747999999999999</v>
      </c>
      <c r="K94" s="2">
        <v>10.388</v>
      </c>
      <c r="N94" s="2">
        <v>9.1999999999999993</v>
      </c>
    </row>
    <row r="95" spans="2:14" x14ac:dyDescent="0.25">
      <c r="B95" s="2">
        <v>9.6552000000000007</v>
      </c>
      <c r="C95" s="2">
        <v>3.7774999999999999</v>
      </c>
      <c r="D95" s="2">
        <v>4.0819000000000001</v>
      </c>
      <c r="E95" s="2">
        <v>3.8420999999999998</v>
      </c>
      <c r="F95" s="2">
        <v>4.0983000000000001</v>
      </c>
      <c r="G95" s="2">
        <v>9.6168999999999993</v>
      </c>
      <c r="H95" s="2">
        <v>10.587</v>
      </c>
      <c r="I95" s="2">
        <v>10.411</v>
      </c>
      <c r="J95" s="2">
        <v>11.148999999999999</v>
      </c>
      <c r="K95" s="2">
        <v>10.042999999999999</v>
      </c>
      <c r="N95" s="2">
        <v>9.3000000000000007</v>
      </c>
    </row>
    <row r="96" spans="2:14" x14ac:dyDescent="0.25">
      <c r="B96" s="2">
        <v>10.103999999999999</v>
      </c>
      <c r="C96" s="2">
        <v>3.9590000000000001</v>
      </c>
      <c r="D96" s="2">
        <v>4.3507999999999996</v>
      </c>
      <c r="E96" s="2">
        <v>4.4668999999999999</v>
      </c>
      <c r="F96" s="2">
        <v>4.1387</v>
      </c>
      <c r="G96" s="2">
        <v>10.738</v>
      </c>
      <c r="H96" s="2">
        <v>10.31</v>
      </c>
      <c r="I96" s="2">
        <v>9.8262999999999998</v>
      </c>
      <c r="J96" s="2">
        <v>11.452999999999999</v>
      </c>
      <c r="K96" s="2">
        <v>11.311999999999999</v>
      </c>
      <c r="N96" s="2">
        <v>9.4</v>
      </c>
    </row>
    <row r="97" spans="2:14" x14ac:dyDescent="0.25">
      <c r="B97" s="2">
        <v>9.0396000000000001</v>
      </c>
      <c r="C97" s="2">
        <v>4.0176999999999996</v>
      </c>
      <c r="D97" s="2">
        <v>3.7778999999999998</v>
      </c>
      <c r="E97" s="2">
        <v>3.7927</v>
      </c>
      <c r="F97" s="2">
        <v>3.8576999999999999</v>
      </c>
      <c r="G97" s="2">
        <v>9.4860000000000007</v>
      </c>
      <c r="H97" s="2">
        <v>9.8727</v>
      </c>
      <c r="I97" s="2">
        <v>9.9712999999999994</v>
      </c>
      <c r="J97" s="2">
        <v>10.846</v>
      </c>
      <c r="K97" s="2">
        <v>9.6875</v>
      </c>
      <c r="N97" s="2">
        <v>9.5</v>
      </c>
    </row>
    <row r="98" spans="2:14" x14ac:dyDescent="0.25">
      <c r="B98" s="2">
        <v>9.2408000000000001</v>
      </c>
      <c r="C98" s="2">
        <v>3.8065000000000002</v>
      </c>
      <c r="D98" s="2">
        <v>3.7765</v>
      </c>
      <c r="E98" s="2">
        <v>3.8271000000000002</v>
      </c>
      <c r="F98" s="2">
        <v>3.6762999999999999</v>
      </c>
      <c r="G98" s="2">
        <v>10.237</v>
      </c>
      <c r="H98" s="2">
        <v>10.087999999999999</v>
      </c>
      <c r="I98" s="2">
        <v>10.266</v>
      </c>
      <c r="J98" s="2">
        <v>10.151999999999999</v>
      </c>
      <c r="K98" s="2">
        <v>10.458</v>
      </c>
      <c r="N98" s="2">
        <v>9.6</v>
      </c>
    </row>
    <row r="99" spans="2:14" x14ac:dyDescent="0.25">
      <c r="B99" s="2">
        <v>9.9657999999999998</v>
      </c>
      <c r="C99" s="2">
        <v>3.3759999999999999</v>
      </c>
      <c r="D99" s="2">
        <v>4.0879000000000003</v>
      </c>
      <c r="E99" s="2">
        <v>3.7446000000000002</v>
      </c>
      <c r="F99" s="2">
        <v>3.7336999999999998</v>
      </c>
      <c r="G99" s="2">
        <v>10.192</v>
      </c>
      <c r="H99" s="2">
        <v>10.695</v>
      </c>
      <c r="I99" s="2">
        <v>9.7957999999999998</v>
      </c>
      <c r="J99" s="2">
        <v>10.568</v>
      </c>
      <c r="K99" s="2">
        <v>10.55</v>
      </c>
      <c r="N99" s="2">
        <v>9.6999999999999993</v>
      </c>
    </row>
    <row r="100" spans="2:14" x14ac:dyDescent="0.25">
      <c r="B100" s="2">
        <v>9.3795999999999999</v>
      </c>
      <c r="C100" s="2">
        <v>3.8727</v>
      </c>
      <c r="D100" s="2">
        <v>3.5238</v>
      </c>
      <c r="E100" s="2">
        <v>3.4045999999999998</v>
      </c>
      <c r="F100" s="2">
        <v>3.8056000000000001</v>
      </c>
      <c r="G100" s="2">
        <v>10.566000000000001</v>
      </c>
      <c r="H100" s="2">
        <v>11.154999999999999</v>
      </c>
      <c r="I100" s="2">
        <v>10.284000000000001</v>
      </c>
      <c r="J100" s="2">
        <v>10.194000000000001</v>
      </c>
      <c r="K100" s="2">
        <v>10.221</v>
      </c>
      <c r="N100" s="2">
        <v>9.8000000000000007</v>
      </c>
    </row>
    <row r="101" spans="2:14" x14ac:dyDescent="0.25">
      <c r="B101" s="2">
        <v>10.321999999999999</v>
      </c>
      <c r="C101" s="2">
        <v>4.2680999999999996</v>
      </c>
      <c r="D101" s="2">
        <v>3.7671000000000001</v>
      </c>
      <c r="E101" s="2">
        <v>3.6433</v>
      </c>
      <c r="F101" s="2">
        <v>3.9512999999999998</v>
      </c>
      <c r="G101" s="2">
        <v>10.345000000000001</v>
      </c>
      <c r="H101" s="2">
        <v>10.369</v>
      </c>
      <c r="I101" s="2">
        <v>10.372</v>
      </c>
      <c r="J101" s="2">
        <v>9.7784999999999993</v>
      </c>
      <c r="K101" s="2">
        <v>10.483000000000001</v>
      </c>
      <c r="N101" s="2">
        <v>9.9</v>
      </c>
    </row>
    <row r="102" spans="2:14" s="5" customFormat="1" x14ac:dyDescent="0.25">
      <c r="B102" s="5">
        <v>9.8805999999999994</v>
      </c>
      <c r="C102" s="5">
        <v>4.5448000000000004</v>
      </c>
      <c r="D102" s="5">
        <v>4.1012000000000004</v>
      </c>
      <c r="E102" s="5">
        <v>3.9529000000000001</v>
      </c>
      <c r="F102" s="5">
        <v>4.1497999999999999</v>
      </c>
      <c r="G102" s="5">
        <v>10.391999999999999</v>
      </c>
      <c r="H102" s="5">
        <v>11.058999999999999</v>
      </c>
      <c r="I102" s="5">
        <v>10.61</v>
      </c>
      <c r="J102" s="5">
        <v>11.795</v>
      </c>
      <c r="K102" s="5">
        <v>10.364000000000001</v>
      </c>
      <c r="N102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Q16" sqref="Q16"/>
    </sheetView>
  </sheetViews>
  <sheetFormatPr defaultRowHeight="15" x14ac:dyDescent="0.25"/>
  <cols>
    <col min="1" max="1" width="20.140625" customWidth="1"/>
    <col min="13" max="13" width="4" customWidth="1"/>
    <col min="14" max="14" width="17.140625" customWidth="1"/>
    <col min="15" max="16" width="9.140625" style="2"/>
  </cols>
  <sheetData>
    <row r="1" spans="1:16" s="7" customFormat="1" ht="15" customHeight="1" x14ac:dyDescent="0.25">
      <c r="A1" s="12" t="s">
        <v>21</v>
      </c>
      <c r="B1" s="7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N1" s="12" t="s">
        <v>20</v>
      </c>
      <c r="O1" s="1" t="s">
        <v>0</v>
      </c>
      <c r="P1" s="1" t="s">
        <v>1</v>
      </c>
    </row>
    <row r="2" spans="1:16" s="7" customFormat="1" x14ac:dyDescent="0.25">
      <c r="A2" s="12"/>
      <c r="B2" s="8">
        <v>0</v>
      </c>
      <c r="C2" s="5">
        <v>12.804</v>
      </c>
      <c r="D2" s="5">
        <v>5.6547999999999998</v>
      </c>
      <c r="E2" s="5">
        <v>5.6452</v>
      </c>
      <c r="F2" s="5">
        <v>6.1711999999999998</v>
      </c>
      <c r="G2" s="5">
        <v>7.3231000000000002</v>
      </c>
      <c r="H2" s="5">
        <v>27.34</v>
      </c>
      <c r="I2" s="5">
        <v>24.443000000000001</v>
      </c>
      <c r="J2" s="5">
        <v>21.106000000000002</v>
      </c>
      <c r="K2" s="5">
        <v>20.821999999999999</v>
      </c>
      <c r="L2" s="5">
        <v>23.260999999999999</v>
      </c>
      <c r="N2" s="12"/>
      <c r="O2" s="2">
        <f>AVERAGE(G2:G101)</f>
        <v>4.4741166666666663</v>
      </c>
      <c r="P2" s="2">
        <f>_xlfn.STDEV.P(G2:G101)</f>
        <v>1.2892919470477693</v>
      </c>
    </row>
    <row r="3" spans="1:16" s="7" customFormat="1" x14ac:dyDescent="0.25">
      <c r="A3" s="12"/>
      <c r="B3" s="7">
        <v>2</v>
      </c>
      <c r="C3" s="5">
        <v>10.273</v>
      </c>
      <c r="D3" s="5">
        <v>4.0183</v>
      </c>
      <c r="E3" s="5">
        <v>3.7774999999999999</v>
      </c>
      <c r="F3" s="5">
        <v>4.1601999999999997</v>
      </c>
      <c r="G3" s="5">
        <v>4.0111999999999997</v>
      </c>
      <c r="H3" s="5">
        <v>16.533999999999999</v>
      </c>
      <c r="I3" s="5">
        <v>13.878</v>
      </c>
      <c r="J3" s="5">
        <v>16.512</v>
      </c>
      <c r="K3" s="5">
        <v>14.454000000000001</v>
      </c>
      <c r="L3" s="5">
        <v>16.029</v>
      </c>
      <c r="N3" s="12"/>
      <c r="O3" s="2">
        <f>AVERAGE(H2:H101)</f>
        <v>14.320516666666665</v>
      </c>
      <c r="P3" s="2">
        <f>_xlfn.STDEV.P(H2:H101)</f>
        <v>6.2384930980744278</v>
      </c>
    </row>
    <row r="4" spans="1:16" s="7" customFormat="1" x14ac:dyDescent="0.25">
      <c r="A4" s="12"/>
      <c r="B4" s="7">
        <v>4</v>
      </c>
      <c r="C4" s="5">
        <v>8.9766999999999992</v>
      </c>
      <c r="D4" s="5">
        <v>3.9296000000000002</v>
      </c>
      <c r="E4" s="5">
        <v>4.0449999999999999</v>
      </c>
      <c r="F4" s="5">
        <v>3.7296</v>
      </c>
      <c r="G4" s="5">
        <v>3.6131000000000002</v>
      </c>
      <c r="H4" s="5">
        <v>9.7670999999999992</v>
      </c>
      <c r="I4" s="5">
        <v>12.766999999999999</v>
      </c>
      <c r="J4" s="5">
        <v>10.032</v>
      </c>
      <c r="K4" s="5">
        <v>11.608000000000001</v>
      </c>
      <c r="L4" s="5">
        <v>11.057</v>
      </c>
      <c r="N4" s="12"/>
      <c r="O4" s="2">
        <f>AVERAGE(I2:I101)</f>
        <v>14.1165</v>
      </c>
      <c r="P4" s="2">
        <f>_xlfn.STDEV.P(I2:I101)</f>
        <v>4.7318824918489586</v>
      </c>
    </row>
    <row r="5" spans="1:16" s="7" customFormat="1" x14ac:dyDescent="0.25">
      <c r="A5" s="12"/>
      <c r="B5" s="7">
        <v>6</v>
      </c>
      <c r="C5" s="5">
        <v>8.9984999999999999</v>
      </c>
      <c r="D5" s="5">
        <v>3.8437000000000001</v>
      </c>
      <c r="E5" s="5">
        <v>4.0465</v>
      </c>
      <c r="F5" s="5">
        <v>3.6065</v>
      </c>
      <c r="G5" s="5">
        <v>3.6798000000000002</v>
      </c>
      <c r="H5" s="5">
        <v>10.67</v>
      </c>
      <c r="I5" s="5">
        <v>10.861000000000001</v>
      </c>
      <c r="J5" s="5">
        <v>10.441000000000001</v>
      </c>
      <c r="K5" s="5">
        <v>9.8635000000000002</v>
      </c>
      <c r="L5" s="5">
        <v>11.151</v>
      </c>
      <c r="N5" s="12"/>
      <c r="O5" s="2">
        <f>AVERAGE(J2:J101)</f>
        <v>13.268000000000001</v>
      </c>
      <c r="P5" s="2">
        <f>_xlfn.STDEV.P(J2:J101)</f>
        <v>4.1444881067107291</v>
      </c>
    </row>
    <row r="6" spans="1:16" s="7" customFormat="1" x14ac:dyDescent="0.25">
      <c r="A6" s="12"/>
      <c r="B6" s="7">
        <v>8</v>
      </c>
      <c r="C6" s="5">
        <v>9.8931000000000004</v>
      </c>
      <c r="D6" s="5">
        <v>3.6084999999999998</v>
      </c>
      <c r="E6" s="5">
        <v>4.46</v>
      </c>
      <c r="F6" s="5">
        <v>3.8641999999999999</v>
      </c>
      <c r="G6" s="5">
        <v>4.0677000000000003</v>
      </c>
      <c r="H6" s="5">
        <v>11.22</v>
      </c>
      <c r="I6" s="5">
        <v>11.691000000000001</v>
      </c>
      <c r="J6" s="5">
        <v>10.907</v>
      </c>
      <c r="K6" s="5">
        <v>11.583</v>
      </c>
      <c r="L6" s="5">
        <v>11.205</v>
      </c>
      <c r="N6" s="12"/>
      <c r="O6" s="2">
        <f>AVERAGE(K2:K101)</f>
        <v>13.35425</v>
      </c>
      <c r="P6" s="2">
        <f>_xlfn.STDEV.P(K2:K101)</f>
        <v>3.6004641338536718</v>
      </c>
    </row>
    <row r="7" spans="1:16" s="9" customFormat="1" x14ac:dyDescent="0.25">
      <c r="A7" s="12"/>
      <c r="B7" s="7">
        <v>10</v>
      </c>
      <c r="C7" s="5">
        <v>9.8805999999999994</v>
      </c>
      <c r="D7" s="5">
        <v>4.5448000000000004</v>
      </c>
      <c r="E7" s="5">
        <v>4.1012000000000004</v>
      </c>
      <c r="F7" s="5">
        <v>3.9529000000000001</v>
      </c>
      <c r="G7" s="5">
        <v>4.1497999999999999</v>
      </c>
      <c r="H7" s="5">
        <v>10.391999999999999</v>
      </c>
      <c r="I7" s="5">
        <v>11.058999999999999</v>
      </c>
      <c r="J7" s="5">
        <v>10.61</v>
      </c>
      <c r="K7" s="5">
        <v>11.795</v>
      </c>
      <c r="L7" s="5">
        <v>10.364000000000001</v>
      </c>
      <c r="M7" s="7"/>
      <c r="N7" s="12"/>
      <c r="O7" s="2">
        <f>AVERAGE(L2:L101)</f>
        <v>13.844500000000002</v>
      </c>
      <c r="P7" s="2">
        <f>_xlfn.STDEV.P(L2:L101)</f>
        <v>4.6106480292904539</v>
      </c>
    </row>
    <row r="8" spans="1:16" s="9" customFormat="1" x14ac:dyDescent="0.25">
      <c r="A8" s="12"/>
      <c r="O8" s="2"/>
      <c r="P8" s="2"/>
    </row>
    <row r="9" spans="1:16" s="9" customFormat="1" x14ac:dyDescent="0.25">
      <c r="A9" s="12"/>
      <c r="O9" s="2"/>
      <c r="P9" s="2"/>
    </row>
    <row r="10" spans="1:16" x14ac:dyDescent="0.25">
      <c r="A10" s="12"/>
    </row>
  </sheetData>
  <mergeCells count="2">
    <mergeCell ref="A1:A10"/>
    <mergeCell ref="N1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2014-11-04T18:59:26Z</cp:lastPrinted>
  <dcterms:created xsi:type="dcterms:W3CDTF">2014-11-03T19:10:07Z</dcterms:created>
  <dcterms:modified xsi:type="dcterms:W3CDTF">2015-06-26T19:03:59Z</dcterms:modified>
</cp:coreProperties>
</file>