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7" i="3" l="1"/>
  <c r="O7" i="3"/>
  <c r="P6" i="3"/>
  <c r="O6" i="3"/>
  <c r="P5" i="3"/>
  <c r="O5" i="3"/>
  <c r="P4" i="3"/>
  <c r="O4" i="3"/>
  <c r="P3" i="3"/>
  <c r="O3" i="3"/>
  <c r="P2" i="3"/>
  <c r="O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R2" i="1" s="1"/>
  <c r="Q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R7" i="1" s="1"/>
  <c r="Q7" i="1" l="1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Q6" i="1" l="1"/>
  <c r="Q5" i="1"/>
  <c r="Q4" i="1"/>
  <c r="R3" i="1"/>
  <c r="Q3" i="1"/>
  <c r="R5" i="1"/>
  <c r="R4" i="1"/>
  <c r="R6" i="1"/>
</calcChain>
</file>

<file path=xl/sharedStrings.xml><?xml version="1.0" encoding="utf-8"?>
<sst xmlns="http://schemas.openxmlformats.org/spreadsheetml/2006/main" count="42" uniqueCount="22">
  <si>
    <t>Mean</t>
  </si>
  <si>
    <t>STD. DEV.</t>
  </si>
  <si>
    <t>Field 2 to 101 shows 100 realizations for the time to Crosspatch infestation. Columns B to F shows values per week. Columns H to L shows values per year.</t>
  </si>
  <si>
    <t>n= 2</t>
  </si>
  <si>
    <t>n= 4</t>
  </si>
  <si>
    <t>n= 6</t>
  </si>
  <si>
    <t>n= 8</t>
  </si>
  <si>
    <t>n= 10</t>
  </si>
  <si>
    <t>n= 0</t>
  </si>
  <si>
    <t>n=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</si>
  <si>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</si>
  <si>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</si>
  <si>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</si>
  <si>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</si>
  <si>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</si>
  <si>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</si>
  <si>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</si>
  <si>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</si>
  <si>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</si>
  <si>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</si>
  <si>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MEAN AND STANDARD DEVIATION IS ONLY FOR PATCH 3</t>
  </si>
  <si>
    <t>Selected Data from all patches and their plots for the impact of social norms n upon time to crosspatch infestation. Mean and Standard deviation are only for Patch 3. Here dH=0.01 and dL=0.001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</si>
</sst>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37.901000000000003</c:v>
                </c:pt>
                <c:pt idx="1">
                  <c:v>21.038</c:v>
                </c:pt>
                <c:pt idx="2">
                  <c:v>18.579000000000001</c:v>
                </c:pt>
                <c:pt idx="3">
                  <c:v>17.401</c:v>
                </c:pt>
                <c:pt idx="4">
                  <c:v>15.686</c:v>
                </c:pt>
                <c:pt idx="5">
                  <c:v>14.823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20.055</c:v>
                </c:pt>
                <c:pt idx="1">
                  <c:v>7.4808000000000003</c:v>
                </c:pt>
                <c:pt idx="2">
                  <c:v>7.8185000000000002</c:v>
                </c:pt>
                <c:pt idx="3">
                  <c:v>7.3762999999999996</c:v>
                </c:pt>
                <c:pt idx="4">
                  <c:v>5.7257999999999996</c:v>
                </c:pt>
                <c:pt idx="5">
                  <c:v>6.8181000000000003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Sheet3!$P$2:$P$7</c:f>
                <c:numCache>
                  <c:formatCode>General</c:formatCode>
                  <c:ptCount val="6"/>
                  <c:pt idx="0">
                    <c:v>4.5445421814401614</c:v>
                  </c:pt>
                  <c:pt idx="1">
                    <c:v>14.07599269145876</c:v>
                  </c:pt>
                  <c:pt idx="2">
                    <c:v>16.10307694200085</c:v>
                  </c:pt>
                  <c:pt idx="3">
                    <c:v>16.223773715000956</c:v>
                  </c:pt>
                  <c:pt idx="4">
                    <c:v>14.102123122266207</c:v>
                  </c:pt>
                  <c:pt idx="5">
                    <c:v>16.163281708345401</c:v>
                  </c:pt>
                </c:numCache>
              </c:numRef>
            </c:plus>
            <c:minus>
              <c:numRef>
                <c:f>Sheet3!$P$2:$P$7</c:f>
                <c:numCache>
                  <c:formatCode>General</c:formatCode>
                  <c:ptCount val="6"/>
                  <c:pt idx="0">
                    <c:v>4.5445421814401614</c:v>
                  </c:pt>
                  <c:pt idx="1">
                    <c:v>14.07599269145876</c:v>
                  </c:pt>
                  <c:pt idx="2">
                    <c:v>16.10307694200085</c:v>
                  </c:pt>
                  <c:pt idx="3">
                    <c:v>16.223773715000956</c:v>
                  </c:pt>
                  <c:pt idx="4">
                    <c:v>14.102123122266207</c:v>
                  </c:pt>
                  <c:pt idx="5">
                    <c:v>16.163281708345401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19.251999999999999</c:v>
                </c:pt>
                <c:pt idx="1">
                  <c:v>10.071999999999999</c:v>
                </c:pt>
                <c:pt idx="2">
                  <c:v>7.7115</c:v>
                </c:pt>
                <c:pt idx="3">
                  <c:v>5.2691999999999997</c:v>
                </c:pt>
                <c:pt idx="4">
                  <c:v>6.4326999999999996</c:v>
                </c:pt>
                <c:pt idx="5">
                  <c:v>6.1829000000000001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17.553000000000001</c:v>
                </c:pt>
                <c:pt idx="1">
                  <c:v>8.0597999999999992</c:v>
                </c:pt>
                <c:pt idx="2">
                  <c:v>7.6794000000000002</c:v>
                </c:pt>
                <c:pt idx="3">
                  <c:v>7.4554</c:v>
                </c:pt>
                <c:pt idx="4">
                  <c:v>5.7751999999999999</c:v>
                </c:pt>
                <c:pt idx="5">
                  <c:v>6.1471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19.658000000000001</c:v>
                </c:pt>
                <c:pt idx="1">
                  <c:v>11.487</c:v>
                </c:pt>
                <c:pt idx="2">
                  <c:v>8.0387000000000004</c:v>
                </c:pt>
                <c:pt idx="3">
                  <c:v>8.5122999999999998</c:v>
                </c:pt>
                <c:pt idx="4">
                  <c:v>6.7221000000000002</c:v>
                </c:pt>
                <c:pt idx="5">
                  <c:v>6.5669000000000004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66.052999999999997</c:v>
                </c:pt>
                <c:pt idx="1">
                  <c:v>50.881999999999998</c:v>
                </c:pt>
                <c:pt idx="2">
                  <c:v>42.576000000000001</c:v>
                </c:pt>
                <c:pt idx="3">
                  <c:v>34.151000000000003</c:v>
                </c:pt>
                <c:pt idx="4">
                  <c:v>28.62</c:v>
                </c:pt>
                <c:pt idx="5">
                  <c:v>24.843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73.128</c:v>
                </c:pt>
                <c:pt idx="1">
                  <c:v>51.05</c:v>
                </c:pt>
                <c:pt idx="2">
                  <c:v>43.563000000000002</c:v>
                </c:pt>
                <c:pt idx="3">
                  <c:v>34.343000000000004</c:v>
                </c:pt>
                <c:pt idx="4">
                  <c:v>24.722999999999999</c:v>
                </c:pt>
                <c:pt idx="5">
                  <c:v>29.795000000000002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69.710999999999999</c:v>
                </c:pt>
                <c:pt idx="1">
                  <c:v>51.551000000000002</c:v>
                </c:pt>
                <c:pt idx="2">
                  <c:v>38.085999999999999</c:v>
                </c:pt>
                <c:pt idx="3">
                  <c:v>33.091999999999999</c:v>
                </c:pt>
                <c:pt idx="4">
                  <c:v>25.414000000000001</c:v>
                </c:pt>
                <c:pt idx="5">
                  <c:v>22.707999999999998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Sheet3!$K$1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66.736000000000004</c:v>
                </c:pt>
                <c:pt idx="1">
                  <c:v>46.32</c:v>
                </c:pt>
                <c:pt idx="2">
                  <c:v>40.332999999999998</c:v>
                </c:pt>
                <c:pt idx="3">
                  <c:v>32.905000000000001</c:v>
                </c:pt>
                <c:pt idx="4">
                  <c:v>28.776</c:v>
                </c:pt>
                <c:pt idx="5">
                  <c:v>23.806000000000001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Sheet3!$L$1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68.483000000000004</c:v>
                </c:pt>
                <c:pt idx="1">
                  <c:v>52.965000000000003</c:v>
                </c:pt>
                <c:pt idx="2">
                  <c:v>41.26</c:v>
                </c:pt>
                <c:pt idx="3">
                  <c:v>33.502000000000002</c:v>
                </c:pt>
                <c:pt idx="4">
                  <c:v>23.940999999999999</c:v>
                </c:pt>
                <c:pt idx="5">
                  <c:v>23.026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14976"/>
        <c:axId val="39065792"/>
      </c:lineChart>
      <c:catAx>
        <c:axId val="1564149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90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6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4149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</xdr:rowOff>
    </xdr:from>
    <xdr:to>
      <xdr:col>13</xdr:col>
      <xdr:colOff>952500</xdr:colOff>
      <xdr:row>24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0.33723</cdr:x>
      <cdr:y>0.91044</cdr:y>
    </cdr:from>
    <cdr:to>
      <cdr:x>0.63477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644603" y="3277994"/>
          <a:ext cx="1451022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Social</a:t>
          </a:r>
          <a:r>
            <a:rPr lang="en-US" sz="1400" baseline="0"/>
            <a:t> norms </a:t>
          </a:r>
          <a:r>
            <a:rPr lang="en-US" sz="1400" i="1" baseline="0"/>
            <a:t>n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4.3383E-7</cdr:x>
      <cdr:y>0.02666</cdr:y>
    </cdr:from>
    <cdr:to>
      <cdr:x>0.06495</cdr:x>
      <cdr:y>0.9131</cdr:y>
    </cdr:to>
    <cdr:sp macro="" textlink="">
      <cdr:nvSpPr>
        <cdr:cNvPr id="3" name="Text Box 1"/>
        <cdr:cNvSpPr txBox="1"/>
      </cdr:nvSpPr>
      <cdr:spPr>
        <a:xfrm xmlns:a="http://schemas.openxmlformats.org/drawingml/2006/main" rot="16200000">
          <a:off x="-1446084" y="1542069"/>
          <a:ext cx="3191587" cy="29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 baseline="0"/>
            <a:t>Time (in years)</a:t>
          </a:r>
          <a:endParaRPr lang="en-US" sz="1600" i="0" baseline="-25000"/>
        </a:p>
      </cdr:txBody>
    </cdr:sp>
  </cdr:relSizeAnchor>
  <cdr:relSizeAnchor xmlns:cdr="http://schemas.openxmlformats.org/drawingml/2006/chartDrawing">
    <cdr:from>
      <cdr:x>0.14453</cdr:x>
      <cdr:y>0.00265</cdr:y>
    </cdr:from>
    <cdr:to>
      <cdr:x>0.81055</cdr:x>
      <cdr:y>0.0922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704850" y="9541"/>
          <a:ext cx="324802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Normal="100" workbookViewId="0">
      <selection activeCell="Q2" sqref="Q2"/>
    </sheetView>
  </sheetViews>
  <sheetFormatPr defaultRowHeight="15" x14ac:dyDescent="0.25"/>
  <cols>
    <col min="1" max="1" width="21.7109375" style="2" customWidth="1"/>
    <col min="3" max="6" width="9.140625" style="2"/>
    <col min="7" max="7" width="9.140625" style="2" customWidth="1"/>
    <col min="10" max="14" width="9.140625" style="2"/>
    <col min="15" max="15" width="2.85546875" customWidth="1"/>
    <col min="16" max="16384" width="9.140625" style="2"/>
  </cols>
  <sheetData>
    <row r="1" spans="1:18" ht="16.5" customHeight="1" x14ac:dyDescent="0.25">
      <c r="A1" s="11" t="s">
        <v>2</v>
      </c>
      <c r="B1" s="4" t="s">
        <v>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s="3" t="s">
        <v>8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P1" s="1" t="s">
        <v>9</v>
      </c>
      <c r="Q1" s="1" t="s">
        <v>0</v>
      </c>
      <c r="R1" s="1" t="s">
        <v>1</v>
      </c>
    </row>
    <row r="2" spans="1:18" ht="15" customHeight="1" x14ac:dyDescent="0.25">
      <c r="A2" s="11"/>
      <c r="B2">
        <v>39</v>
      </c>
      <c r="C2" s="2">
        <v>261</v>
      </c>
      <c r="D2" s="2">
        <v>5</v>
      </c>
      <c r="E2" s="2">
        <v>190</v>
      </c>
      <c r="F2" s="2">
        <v>277</v>
      </c>
      <c r="G2" s="2">
        <v>176</v>
      </c>
      <c r="I2" s="2">
        <f t="shared" ref="I2:N2" si="0">B2/52</f>
        <v>0.75</v>
      </c>
      <c r="J2" s="2">
        <f t="shared" si="0"/>
        <v>5.0192307692307692</v>
      </c>
      <c r="K2" s="2">
        <f t="shared" si="0"/>
        <v>9.6153846153846159E-2</v>
      </c>
      <c r="L2" s="2">
        <f t="shared" si="0"/>
        <v>3.6538461538461537</v>
      </c>
      <c r="M2" s="2">
        <f t="shared" si="0"/>
        <v>5.3269230769230766</v>
      </c>
      <c r="N2" s="2">
        <f t="shared" si="0"/>
        <v>3.3846153846153846</v>
      </c>
      <c r="P2" s="2">
        <v>0</v>
      </c>
      <c r="Q2" s="2">
        <f>AVERAGE(I2:I101)</f>
        <v>19.251730769230772</v>
      </c>
      <c r="R2" s="2">
        <f>_xlfn.STDEV.P(I2:I101)</f>
        <v>29.96129222459793</v>
      </c>
    </row>
    <row r="3" spans="1:18" x14ac:dyDescent="0.25">
      <c r="A3" s="11"/>
      <c r="B3">
        <v>5201</v>
      </c>
      <c r="C3" s="2">
        <v>534</v>
      </c>
      <c r="D3" s="2">
        <v>1484</v>
      </c>
      <c r="E3" s="2">
        <v>131</v>
      </c>
      <c r="F3" s="2">
        <v>334</v>
      </c>
      <c r="G3" s="2">
        <v>135</v>
      </c>
      <c r="I3" s="2">
        <f t="shared" ref="I3:I66" si="1">B3/52</f>
        <v>100.01923076923077</v>
      </c>
      <c r="J3" s="2">
        <f t="shared" ref="J3:J34" si="2">C3/52</f>
        <v>10.26923076923077</v>
      </c>
      <c r="K3" s="2">
        <f t="shared" ref="K3:K34" si="3">D3/52</f>
        <v>28.53846153846154</v>
      </c>
      <c r="L3" s="2">
        <f t="shared" ref="L3:L34" si="4">E3/52</f>
        <v>2.5192307692307692</v>
      </c>
      <c r="M3" s="2">
        <f t="shared" ref="M3:M34" si="5">F3/52</f>
        <v>6.4230769230769234</v>
      </c>
      <c r="N3" s="2">
        <f t="shared" ref="N3:N34" si="6">G3/52</f>
        <v>2.5961538461538463</v>
      </c>
      <c r="P3" s="2">
        <v>2</v>
      </c>
      <c r="Q3" s="2">
        <f>AVERAGE(J2:J101)</f>
        <v>10.072115384615383</v>
      </c>
      <c r="R3" s="2">
        <f>_xlfn.STDEV.P(J2:J101)</f>
        <v>17.05206076819772</v>
      </c>
    </row>
    <row r="4" spans="1:18" x14ac:dyDescent="0.25">
      <c r="A4" s="11"/>
      <c r="B4">
        <v>207</v>
      </c>
      <c r="C4" s="2">
        <v>387</v>
      </c>
      <c r="D4" s="2">
        <v>374</v>
      </c>
      <c r="E4" s="2">
        <v>668</v>
      </c>
      <c r="F4" s="2">
        <v>89</v>
      </c>
      <c r="G4" s="2">
        <v>402</v>
      </c>
      <c r="I4" s="2">
        <f t="shared" si="1"/>
        <v>3.9807692307692308</v>
      </c>
      <c r="J4" s="2">
        <f t="shared" si="2"/>
        <v>7.4423076923076925</v>
      </c>
      <c r="K4" s="2">
        <f t="shared" si="3"/>
        <v>7.1923076923076925</v>
      </c>
      <c r="L4" s="2">
        <f t="shared" si="4"/>
        <v>12.846153846153847</v>
      </c>
      <c r="M4" s="2">
        <f t="shared" si="5"/>
        <v>1.7115384615384615</v>
      </c>
      <c r="N4" s="2">
        <f t="shared" si="6"/>
        <v>7.7307692307692308</v>
      </c>
      <c r="P4" s="2">
        <v>4</v>
      </c>
      <c r="Q4" s="2">
        <f>AVERAGE(K2:K101)</f>
        <v>7.7115384615384635</v>
      </c>
      <c r="R4" s="2">
        <f>_xlfn.STDEV.P(K2:K101)</f>
        <v>10.87969581675374</v>
      </c>
    </row>
    <row r="5" spans="1:18" x14ac:dyDescent="0.25">
      <c r="A5" s="11"/>
      <c r="B5">
        <v>2500</v>
      </c>
      <c r="C5" s="2">
        <v>400</v>
      </c>
      <c r="D5" s="2">
        <v>564</v>
      </c>
      <c r="E5" s="2">
        <v>100</v>
      </c>
      <c r="F5" s="2">
        <v>44</v>
      </c>
      <c r="G5" s="2">
        <v>368</v>
      </c>
      <c r="I5" s="2">
        <f t="shared" si="1"/>
        <v>48.07692307692308</v>
      </c>
      <c r="J5" s="2">
        <f t="shared" si="2"/>
        <v>7.6923076923076925</v>
      </c>
      <c r="K5" s="2">
        <f t="shared" si="3"/>
        <v>10.846153846153847</v>
      </c>
      <c r="L5" s="2">
        <f t="shared" si="4"/>
        <v>1.9230769230769231</v>
      </c>
      <c r="M5" s="2">
        <f t="shared" si="5"/>
        <v>0.84615384615384615</v>
      </c>
      <c r="N5" s="2">
        <f t="shared" si="6"/>
        <v>7.0769230769230766</v>
      </c>
      <c r="P5" s="2">
        <v>6</v>
      </c>
      <c r="Q5" s="2">
        <f>AVERAGE(L2:L101)</f>
        <v>5.2692307692307692</v>
      </c>
      <c r="R5" s="2">
        <f>_xlfn.STDEV.P(L2:L101)</f>
        <v>3.4003969921381274</v>
      </c>
    </row>
    <row r="6" spans="1:18" x14ac:dyDescent="0.25">
      <c r="A6" s="11"/>
      <c r="B6">
        <v>5201</v>
      </c>
      <c r="C6" s="2">
        <v>321</v>
      </c>
      <c r="D6" s="2">
        <v>189</v>
      </c>
      <c r="E6" s="2">
        <v>225</v>
      </c>
      <c r="F6" s="2">
        <v>230</v>
      </c>
      <c r="G6" s="2">
        <v>230</v>
      </c>
      <c r="I6" s="2">
        <f t="shared" si="1"/>
        <v>100.01923076923077</v>
      </c>
      <c r="J6" s="2">
        <f t="shared" si="2"/>
        <v>6.1730769230769234</v>
      </c>
      <c r="K6" s="2">
        <f t="shared" si="3"/>
        <v>3.6346153846153846</v>
      </c>
      <c r="L6" s="2">
        <f t="shared" si="4"/>
        <v>4.3269230769230766</v>
      </c>
      <c r="M6" s="2">
        <f t="shared" si="5"/>
        <v>4.4230769230769234</v>
      </c>
      <c r="N6" s="2">
        <f t="shared" si="6"/>
        <v>4.4230769230769234</v>
      </c>
      <c r="P6" s="2">
        <v>8</v>
      </c>
      <c r="Q6" s="2">
        <f>AVERAGE(M2:M101)</f>
        <v>6.4326923076923057</v>
      </c>
      <c r="R6" s="2">
        <f>_xlfn.STDEV.P(M2:M101)</f>
        <v>3.756595285107871</v>
      </c>
    </row>
    <row r="7" spans="1:18" x14ac:dyDescent="0.25">
      <c r="A7" s="11"/>
      <c r="B7">
        <v>172</v>
      </c>
      <c r="C7" s="2">
        <v>222</v>
      </c>
      <c r="D7" s="2">
        <v>269</v>
      </c>
      <c r="E7" s="2">
        <v>321</v>
      </c>
      <c r="F7" s="2">
        <v>470</v>
      </c>
      <c r="G7" s="2">
        <v>83</v>
      </c>
      <c r="I7" s="2">
        <f t="shared" si="1"/>
        <v>3.3076923076923075</v>
      </c>
      <c r="J7" s="2">
        <f t="shared" si="2"/>
        <v>4.2692307692307692</v>
      </c>
      <c r="K7" s="2">
        <f t="shared" si="3"/>
        <v>5.1730769230769234</v>
      </c>
      <c r="L7" s="2">
        <f t="shared" si="4"/>
        <v>6.1730769230769234</v>
      </c>
      <c r="M7" s="2">
        <f t="shared" si="5"/>
        <v>9.0384615384615383</v>
      </c>
      <c r="N7" s="2">
        <f t="shared" si="6"/>
        <v>1.5961538461538463</v>
      </c>
      <c r="P7" s="2">
        <v>10</v>
      </c>
      <c r="Q7" s="2">
        <f>AVERAGE(N2:N101)</f>
        <v>6.1828846153846158</v>
      </c>
      <c r="R7" s="2">
        <f>_xlfn.STDEV.P(N2:N101)</f>
        <v>4.6457570314180696</v>
      </c>
    </row>
    <row r="8" spans="1:18" x14ac:dyDescent="0.25">
      <c r="A8" s="11"/>
      <c r="B8">
        <v>424</v>
      </c>
      <c r="C8" s="2">
        <v>202</v>
      </c>
      <c r="D8" s="2">
        <v>244</v>
      </c>
      <c r="E8" s="2">
        <v>548</v>
      </c>
      <c r="F8" s="2">
        <v>392</v>
      </c>
      <c r="G8" s="2">
        <v>1032</v>
      </c>
      <c r="I8" s="2">
        <f t="shared" si="1"/>
        <v>8.1538461538461533</v>
      </c>
      <c r="J8" s="2">
        <f t="shared" si="2"/>
        <v>3.8846153846153846</v>
      </c>
      <c r="K8" s="2">
        <f t="shared" si="3"/>
        <v>4.6923076923076925</v>
      </c>
      <c r="L8" s="2">
        <f t="shared" si="4"/>
        <v>10.538461538461538</v>
      </c>
      <c r="M8" s="2">
        <f t="shared" si="5"/>
        <v>7.5384615384615383</v>
      </c>
      <c r="N8" s="2">
        <f t="shared" si="6"/>
        <v>19.846153846153847</v>
      </c>
    </row>
    <row r="9" spans="1:18" x14ac:dyDescent="0.25">
      <c r="A9" s="11"/>
      <c r="B9">
        <v>305</v>
      </c>
      <c r="C9" s="2">
        <v>125</v>
      </c>
      <c r="D9" s="2">
        <v>543</v>
      </c>
      <c r="E9" s="2">
        <v>466</v>
      </c>
      <c r="F9" s="2">
        <v>232</v>
      </c>
      <c r="G9" s="2">
        <v>194</v>
      </c>
      <c r="I9" s="2">
        <f t="shared" si="1"/>
        <v>5.865384615384615</v>
      </c>
      <c r="J9" s="2">
        <f t="shared" si="2"/>
        <v>2.4038461538461537</v>
      </c>
      <c r="K9" s="2">
        <f t="shared" si="3"/>
        <v>10.442307692307692</v>
      </c>
      <c r="L9" s="2">
        <f t="shared" si="4"/>
        <v>8.9615384615384617</v>
      </c>
      <c r="M9" s="2">
        <f t="shared" si="5"/>
        <v>4.4615384615384617</v>
      </c>
      <c r="N9" s="2">
        <f t="shared" si="6"/>
        <v>3.7307692307692308</v>
      </c>
    </row>
    <row r="10" spans="1:18" x14ac:dyDescent="0.25">
      <c r="A10" s="11"/>
      <c r="B10">
        <v>255</v>
      </c>
      <c r="C10" s="2">
        <v>27</v>
      </c>
      <c r="D10" s="2">
        <v>592</v>
      </c>
      <c r="E10" s="2">
        <v>339</v>
      </c>
      <c r="F10" s="2">
        <v>318</v>
      </c>
      <c r="G10" s="2">
        <v>164</v>
      </c>
      <c r="I10" s="2">
        <f t="shared" si="1"/>
        <v>4.9038461538461542</v>
      </c>
      <c r="J10" s="2">
        <f t="shared" si="2"/>
        <v>0.51923076923076927</v>
      </c>
      <c r="K10" s="2">
        <f t="shared" si="3"/>
        <v>11.384615384615385</v>
      </c>
      <c r="L10" s="2">
        <f t="shared" si="4"/>
        <v>6.5192307692307692</v>
      </c>
      <c r="M10" s="2">
        <f t="shared" si="5"/>
        <v>6.115384615384615</v>
      </c>
      <c r="N10" s="2">
        <f t="shared" si="6"/>
        <v>3.1538461538461537</v>
      </c>
    </row>
    <row r="11" spans="1:18" x14ac:dyDescent="0.25">
      <c r="A11" s="11"/>
      <c r="B11">
        <v>66</v>
      </c>
      <c r="C11" s="2">
        <v>241</v>
      </c>
      <c r="D11" s="2">
        <v>645</v>
      </c>
      <c r="E11" s="2">
        <v>41</v>
      </c>
      <c r="F11" s="2">
        <v>343</v>
      </c>
      <c r="G11" s="2">
        <v>193</v>
      </c>
      <c r="I11" s="2">
        <f t="shared" si="1"/>
        <v>1.2692307692307692</v>
      </c>
      <c r="J11" s="2">
        <f t="shared" si="2"/>
        <v>4.634615384615385</v>
      </c>
      <c r="K11" s="2">
        <f t="shared" si="3"/>
        <v>12.403846153846153</v>
      </c>
      <c r="L11" s="2">
        <f t="shared" si="4"/>
        <v>0.78846153846153844</v>
      </c>
      <c r="M11" s="2">
        <f t="shared" si="5"/>
        <v>6.5961538461538458</v>
      </c>
      <c r="N11" s="2">
        <f t="shared" si="6"/>
        <v>3.7115384615384617</v>
      </c>
    </row>
    <row r="12" spans="1:18" x14ac:dyDescent="0.25">
      <c r="A12" s="11"/>
      <c r="B12">
        <v>1514</v>
      </c>
      <c r="C12" s="2">
        <v>342</v>
      </c>
      <c r="D12" s="2">
        <v>5201</v>
      </c>
      <c r="E12" s="2">
        <v>592</v>
      </c>
      <c r="F12" s="2">
        <v>460</v>
      </c>
      <c r="G12" s="2">
        <v>109</v>
      </c>
      <c r="I12" s="2">
        <f t="shared" si="1"/>
        <v>29.115384615384617</v>
      </c>
      <c r="J12" s="2">
        <f t="shared" si="2"/>
        <v>6.5769230769230766</v>
      </c>
      <c r="K12" s="2">
        <f t="shared" si="3"/>
        <v>100.01923076923077</v>
      </c>
      <c r="L12" s="2">
        <f t="shared" si="4"/>
        <v>11.384615384615385</v>
      </c>
      <c r="M12" s="2">
        <f t="shared" si="5"/>
        <v>8.8461538461538467</v>
      </c>
      <c r="N12" s="2">
        <f t="shared" si="6"/>
        <v>2.0961538461538463</v>
      </c>
    </row>
    <row r="13" spans="1:18" x14ac:dyDescent="0.25">
      <c r="A13" s="11"/>
      <c r="B13">
        <v>238</v>
      </c>
      <c r="C13" s="2">
        <v>219</v>
      </c>
      <c r="D13" s="2">
        <v>359</v>
      </c>
      <c r="E13" s="2">
        <v>434</v>
      </c>
      <c r="F13" s="2">
        <v>445</v>
      </c>
      <c r="G13" s="2">
        <v>459</v>
      </c>
      <c r="I13" s="2">
        <f t="shared" si="1"/>
        <v>4.5769230769230766</v>
      </c>
      <c r="J13" s="2">
        <f t="shared" si="2"/>
        <v>4.2115384615384617</v>
      </c>
      <c r="K13" s="2">
        <f t="shared" si="3"/>
        <v>6.9038461538461542</v>
      </c>
      <c r="L13" s="2">
        <f t="shared" si="4"/>
        <v>8.3461538461538467</v>
      </c>
      <c r="M13" s="2">
        <f t="shared" si="5"/>
        <v>8.5576923076923084</v>
      </c>
      <c r="N13" s="2">
        <f t="shared" si="6"/>
        <v>8.8269230769230766</v>
      </c>
    </row>
    <row r="14" spans="1:18" x14ac:dyDescent="0.25">
      <c r="A14" s="11"/>
      <c r="B14">
        <v>522</v>
      </c>
      <c r="C14" s="2">
        <v>288</v>
      </c>
      <c r="D14" s="2">
        <v>34</v>
      </c>
      <c r="E14" s="2">
        <v>289</v>
      </c>
      <c r="F14" s="2">
        <v>332</v>
      </c>
      <c r="G14" s="2">
        <v>397</v>
      </c>
      <c r="I14" s="2">
        <f t="shared" si="1"/>
        <v>10.038461538461538</v>
      </c>
      <c r="J14" s="2">
        <f t="shared" si="2"/>
        <v>5.5384615384615383</v>
      </c>
      <c r="K14" s="2">
        <f t="shared" si="3"/>
        <v>0.65384615384615385</v>
      </c>
      <c r="L14" s="2">
        <f t="shared" si="4"/>
        <v>5.5576923076923075</v>
      </c>
      <c r="M14" s="2">
        <f t="shared" si="5"/>
        <v>6.384615384615385</v>
      </c>
      <c r="N14" s="2">
        <f t="shared" si="6"/>
        <v>7.634615384615385</v>
      </c>
    </row>
    <row r="15" spans="1:18" x14ac:dyDescent="0.25">
      <c r="A15" s="11"/>
      <c r="B15">
        <v>524</v>
      </c>
      <c r="C15" s="2">
        <v>234</v>
      </c>
      <c r="D15" s="2">
        <v>709</v>
      </c>
      <c r="E15" s="2">
        <v>44</v>
      </c>
      <c r="F15" s="2">
        <v>610</v>
      </c>
      <c r="G15" s="2">
        <v>269</v>
      </c>
      <c r="I15" s="2">
        <f t="shared" si="1"/>
        <v>10.076923076923077</v>
      </c>
      <c r="J15" s="2">
        <f t="shared" si="2"/>
        <v>4.5</v>
      </c>
      <c r="K15" s="2">
        <f t="shared" si="3"/>
        <v>13.634615384615385</v>
      </c>
      <c r="L15" s="2">
        <f t="shared" si="4"/>
        <v>0.84615384615384615</v>
      </c>
      <c r="M15" s="2">
        <f t="shared" si="5"/>
        <v>11.73076923076923</v>
      </c>
      <c r="N15" s="2">
        <f t="shared" si="6"/>
        <v>5.1730769230769234</v>
      </c>
    </row>
    <row r="16" spans="1:18" x14ac:dyDescent="0.25">
      <c r="A16" s="11"/>
      <c r="B16">
        <v>310</v>
      </c>
      <c r="C16" s="2">
        <v>392</v>
      </c>
      <c r="D16" s="2">
        <v>761</v>
      </c>
      <c r="E16" s="2">
        <v>123</v>
      </c>
      <c r="F16" s="2">
        <v>573</v>
      </c>
      <c r="G16" s="2">
        <v>307</v>
      </c>
      <c r="I16" s="2">
        <f t="shared" si="1"/>
        <v>5.9615384615384617</v>
      </c>
      <c r="J16" s="2">
        <f t="shared" si="2"/>
        <v>7.5384615384615383</v>
      </c>
      <c r="K16" s="2">
        <f t="shared" si="3"/>
        <v>14.634615384615385</v>
      </c>
      <c r="L16" s="2">
        <f t="shared" si="4"/>
        <v>2.3653846153846154</v>
      </c>
      <c r="M16" s="2">
        <f t="shared" si="5"/>
        <v>11.01923076923077</v>
      </c>
      <c r="N16" s="2">
        <f t="shared" si="6"/>
        <v>5.9038461538461542</v>
      </c>
    </row>
    <row r="17" spans="1:14" x14ac:dyDescent="0.25">
      <c r="A17" s="11"/>
      <c r="B17">
        <v>436</v>
      </c>
      <c r="C17" s="2">
        <v>1294</v>
      </c>
      <c r="D17" s="2">
        <v>1676</v>
      </c>
      <c r="E17" s="2">
        <v>373</v>
      </c>
      <c r="F17" s="2">
        <v>474</v>
      </c>
      <c r="G17" s="2">
        <v>324</v>
      </c>
      <c r="I17" s="2">
        <f t="shared" si="1"/>
        <v>8.384615384615385</v>
      </c>
      <c r="J17" s="2">
        <f t="shared" si="2"/>
        <v>24.884615384615383</v>
      </c>
      <c r="K17" s="2">
        <f t="shared" si="3"/>
        <v>32.230769230769234</v>
      </c>
      <c r="L17" s="2">
        <f t="shared" si="4"/>
        <v>7.1730769230769234</v>
      </c>
      <c r="M17" s="2">
        <f t="shared" si="5"/>
        <v>9.115384615384615</v>
      </c>
      <c r="N17" s="2">
        <f t="shared" si="6"/>
        <v>6.2307692307692308</v>
      </c>
    </row>
    <row r="18" spans="1:14" x14ac:dyDescent="0.25">
      <c r="A18" s="11"/>
      <c r="B18">
        <v>5201</v>
      </c>
      <c r="C18" s="2">
        <v>437</v>
      </c>
      <c r="D18" s="2">
        <v>37</v>
      </c>
      <c r="E18" s="2">
        <v>296</v>
      </c>
      <c r="F18" s="2">
        <v>600</v>
      </c>
      <c r="G18" s="2">
        <v>930</v>
      </c>
      <c r="I18" s="2">
        <f t="shared" si="1"/>
        <v>100.01923076923077</v>
      </c>
      <c r="J18" s="2">
        <f t="shared" si="2"/>
        <v>8.4038461538461533</v>
      </c>
      <c r="K18" s="2">
        <f t="shared" si="3"/>
        <v>0.71153846153846156</v>
      </c>
      <c r="L18" s="2">
        <f t="shared" si="4"/>
        <v>5.6923076923076925</v>
      </c>
      <c r="M18" s="2">
        <f t="shared" si="5"/>
        <v>11.538461538461538</v>
      </c>
      <c r="N18" s="2">
        <f t="shared" si="6"/>
        <v>17.884615384615383</v>
      </c>
    </row>
    <row r="19" spans="1:14" x14ac:dyDescent="0.25">
      <c r="A19" s="11"/>
      <c r="B19">
        <v>375</v>
      </c>
      <c r="C19" s="2">
        <v>226</v>
      </c>
      <c r="D19" s="2">
        <v>135</v>
      </c>
      <c r="E19" s="2">
        <v>54</v>
      </c>
      <c r="F19" s="2">
        <v>467</v>
      </c>
      <c r="G19" s="2">
        <v>367</v>
      </c>
      <c r="I19" s="2">
        <f t="shared" si="1"/>
        <v>7.2115384615384617</v>
      </c>
      <c r="J19" s="2">
        <f t="shared" si="2"/>
        <v>4.3461538461538458</v>
      </c>
      <c r="K19" s="2">
        <f t="shared" si="3"/>
        <v>2.5961538461538463</v>
      </c>
      <c r="L19" s="2">
        <f t="shared" si="4"/>
        <v>1.0384615384615385</v>
      </c>
      <c r="M19" s="2">
        <f t="shared" si="5"/>
        <v>8.9807692307692299</v>
      </c>
      <c r="N19" s="2">
        <f t="shared" si="6"/>
        <v>7.0576923076923075</v>
      </c>
    </row>
    <row r="20" spans="1:14" x14ac:dyDescent="0.25">
      <c r="A20" s="11"/>
      <c r="B20">
        <v>424</v>
      </c>
      <c r="C20" s="2">
        <v>219</v>
      </c>
      <c r="D20" s="2">
        <v>651</v>
      </c>
      <c r="E20" s="2">
        <v>85</v>
      </c>
      <c r="F20" s="2">
        <v>246</v>
      </c>
      <c r="G20" s="2">
        <v>443</v>
      </c>
      <c r="I20" s="2">
        <f t="shared" si="1"/>
        <v>8.1538461538461533</v>
      </c>
      <c r="J20" s="2">
        <f t="shared" si="2"/>
        <v>4.2115384615384617</v>
      </c>
      <c r="K20" s="2">
        <f t="shared" si="3"/>
        <v>12.51923076923077</v>
      </c>
      <c r="L20" s="2">
        <f t="shared" si="4"/>
        <v>1.6346153846153846</v>
      </c>
      <c r="M20" s="2">
        <f t="shared" si="5"/>
        <v>4.7307692307692308</v>
      </c>
      <c r="N20" s="2">
        <f t="shared" si="6"/>
        <v>8.5192307692307701</v>
      </c>
    </row>
    <row r="21" spans="1:14" x14ac:dyDescent="0.25">
      <c r="A21" s="11"/>
      <c r="B21">
        <v>10</v>
      </c>
      <c r="C21" s="2">
        <v>308</v>
      </c>
      <c r="D21" s="2">
        <v>175</v>
      </c>
      <c r="E21" s="2">
        <v>188</v>
      </c>
      <c r="F21" s="2">
        <v>58</v>
      </c>
      <c r="G21" s="2">
        <v>447</v>
      </c>
      <c r="I21" s="2">
        <f t="shared" si="1"/>
        <v>0.19230769230769232</v>
      </c>
      <c r="J21" s="2">
        <f t="shared" si="2"/>
        <v>5.9230769230769234</v>
      </c>
      <c r="K21" s="2">
        <f t="shared" si="3"/>
        <v>3.3653846153846154</v>
      </c>
      <c r="L21" s="2">
        <f t="shared" si="4"/>
        <v>3.6153846153846154</v>
      </c>
      <c r="M21" s="2">
        <f t="shared" si="5"/>
        <v>1.1153846153846154</v>
      </c>
      <c r="N21" s="2">
        <f t="shared" si="6"/>
        <v>8.5961538461538467</v>
      </c>
    </row>
    <row r="22" spans="1:14" x14ac:dyDescent="0.25">
      <c r="A22" s="11"/>
      <c r="B22">
        <v>5</v>
      </c>
      <c r="C22" s="2">
        <v>209</v>
      </c>
      <c r="D22" s="2">
        <v>523</v>
      </c>
      <c r="E22" s="2">
        <v>556</v>
      </c>
      <c r="F22" s="2">
        <v>182</v>
      </c>
      <c r="G22" s="2">
        <v>366</v>
      </c>
      <c r="I22" s="2">
        <f t="shared" si="1"/>
        <v>9.6153846153846159E-2</v>
      </c>
      <c r="J22" s="2">
        <f t="shared" si="2"/>
        <v>4.0192307692307692</v>
      </c>
      <c r="K22" s="2">
        <f t="shared" si="3"/>
        <v>10.057692307692308</v>
      </c>
      <c r="L22" s="2">
        <f t="shared" si="4"/>
        <v>10.692307692307692</v>
      </c>
      <c r="M22" s="2">
        <f t="shared" si="5"/>
        <v>3.5</v>
      </c>
      <c r="N22" s="2">
        <f t="shared" si="6"/>
        <v>7.0384615384615383</v>
      </c>
    </row>
    <row r="23" spans="1:14" x14ac:dyDescent="0.25">
      <c r="A23" s="11"/>
      <c r="B23">
        <v>647</v>
      </c>
      <c r="C23" s="2">
        <v>574</v>
      </c>
      <c r="D23" s="2">
        <v>242</v>
      </c>
      <c r="E23" s="2">
        <v>152</v>
      </c>
      <c r="F23" s="2">
        <v>391</v>
      </c>
      <c r="G23" s="2">
        <v>59</v>
      </c>
      <c r="I23" s="2">
        <f t="shared" si="1"/>
        <v>12.442307692307692</v>
      </c>
      <c r="J23" s="2">
        <f t="shared" si="2"/>
        <v>11.038461538461538</v>
      </c>
      <c r="K23" s="2">
        <f t="shared" si="3"/>
        <v>4.6538461538461542</v>
      </c>
      <c r="L23" s="2">
        <f t="shared" si="4"/>
        <v>2.9230769230769229</v>
      </c>
      <c r="M23" s="2">
        <f t="shared" si="5"/>
        <v>7.5192307692307692</v>
      </c>
      <c r="N23" s="2">
        <f t="shared" si="6"/>
        <v>1.1346153846153846</v>
      </c>
    </row>
    <row r="24" spans="1:14" x14ac:dyDescent="0.25">
      <c r="A24" s="11"/>
      <c r="B24">
        <v>344</v>
      </c>
      <c r="C24" s="2">
        <v>371</v>
      </c>
      <c r="D24" s="2">
        <v>175</v>
      </c>
      <c r="E24" s="2">
        <v>822</v>
      </c>
      <c r="F24" s="2">
        <v>254</v>
      </c>
      <c r="G24" s="2">
        <v>293</v>
      </c>
      <c r="I24" s="2">
        <f t="shared" si="1"/>
        <v>6.615384615384615</v>
      </c>
      <c r="J24" s="2">
        <f t="shared" si="2"/>
        <v>7.134615384615385</v>
      </c>
      <c r="K24" s="2">
        <f t="shared" si="3"/>
        <v>3.3653846153846154</v>
      </c>
      <c r="L24" s="2">
        <f t="shared" si="4"/>
        <v>15.807692307692308</v>
      </c>
      <c r="M24" s="2">
        <f t="shared" si="5"/>
        <v>4.884615384615385</v>
      </c>
      <c r="N24" s="2">
        <f t="shared" si="6"/>
        <v>5.634615384615385</v>
      </c>
    </row>
    <row r="25" spans="1:14" x14ac:dyDescent="0.25">
      <c r="A25" s="11"/>
      <c r="B25">
        <v>368</v>
      </c>
      <c r="C25" s="2">
        <v>228</v>
      </c>
      <c r="D25" s="2">
        <v>615</v>
      </c>
      <c r="E25" s="2">
        <v>196</v>
      </c>
      <c r="F25" s="2">
        <v>134</v>
      </c>
      <c r="G25" s="2">
        <v>616</v>
      </c>
      <c r="I25" s="2">
        <f t="shared" si="1"/>
        <v>7.0769230769230766</v>
      </c>
      <c r="J25" s="2">
        <f t="shared" si="2"/>
        <v>4.384615384615385</v>
      </c>
      <c r="K25" s="2">
        <f t="shared" si="3"/>
        <v>11.826923076923077</v>
      </c>
      <c r="L25" s="2">
        <f t="shared" si="4"/>
        <v>3.7692307692307692</v>
      </c>
      <c r="M25" s="2">
        <f t="shared" si="5"/>
        <v>2.5769230769230771</v>
      </c>
      <c r="N25" s="2">
        <f t="shared" si="6"/>
        <v>11.846153846153847</v>
      </c>
    </row>
    <row r="26" spans="1:14" x14ac:dyDescent="0.25">
      <c r="A26" s="11"/>
      <c r="B26">
        <v>454</v>
      </c>
      <c r="C26" s="2">
        <v>5201</v>
      </c>
      <c r="D26" s="2">
        <v>407</v>
      </c>
      <c r="E26" s="2">
        <v>307</v>
      </c>
      <c r="F26" s="2">
        <v>45</v>
      </c>
      <c r="G26" s="2">
        <v>379</v>
      </c>
      <c r="I26" s="2">
        <f t="shared" si="1"/>
        <v>8.7307692307692299</v>
      </c>
      <c r="J26" s="2">
        <f t="shared" si="2"/>
        <v>100.01923076923077</v>
      </c>
      <c r="K26" s="2">
        <f t="shared" si="3"/>
        <v>7.8269230769230766</v>
      </c>
      <c r="L26" s="2">
        <f t="shared" si="4"/>
        <v>5.9038461538461542</v>
      </c>
      <c r="M26" s="2">
        <f t="shared" si="5"/>
        <v>0.86538461538461542</v>
      </c>
      <c r="N26" s="2">
        <f t="shared" si="6"/>
        <v>7.2884615384615383</v>
      </c>
    </row>
    <row r="27" spans="1:14" x14ac:dyDescent="0.25">
      <c r="A27" s="11"/>
      <c r="B27">
        <v>919</v>
      </c>
      <c r="C27" s="2">
        <v>1849</v>
      </c>
      <c r="D27" s="2">
        <v>248</v>
      </c>
      <c r="E27" s="2">
        <v>451</v>
      </c>
      <c r="F27" s="2">
        <v>508</v>
      </c>
      <c r="G27" s="2">
        <v>286</v>
      </c>
      <c r="I27" s="2">
        <f t="shared" si="1"/>
        <v>17.673076923076923</v>
      </c>
      <c r="J27" s="2">
        <f t="shared" si="2"/>
        <v>35.557692307692307</v>
      </c>
      <c r="K27" s="2">
        <f t="shared" si="3"/>
        <v>4.7692307692307692</v>
      </c>
      <c r="L27" s="2">
        <f t="shared" si="4"/>
        <v>8.6730769230769234</v>
      </c>
      <c r="M27" s="2">
        <f t="shared" si="5"/>
        <v>9.7692307692307701</v>
      </c>
      <c r="N27" s="2">
        <f t="shared" si="6"/>
        <v>5.5</v>
      </c>
    </row>
    <row r="28" spans="1:14" x14ac:dyDescent="0.25">
      <c r="A28" s="11"/>
      <c r="B28">
        <v>123</v>
      </c>
      <c r="C28" s="2">
        <v>225</v>
      </c>
      <c r="D28" s="2">
        <v>50</v>
      </c>
      <c r="E28" s="2">
        <v>255</v>
      </c>
      <c r="F28" s="2">
        <v>174</v>
      </c>
      <c r="G28" s="2">
        <v>378</v>
      </c>
      <c r="I28" s="2">
        <f t="shared" si="1"/>
        <v>2.3653846153846154</v>
      </c>
      <c r="J28" s="2">
        <f t="shared" si="2"/>
        <v>4.3269230769230766</v>
      </c>
      <c r="K28" s="2">
        <f t="shared" si="3"/>
        <v>0.96153846153846156</v>
      </c>
      <c r="L28" s="2">
        <f t="shared" si="4"/>
        <v>4.9038461538461542</v>
      </c>
      <c r="M28" s="2">
        <f t="shared" si="5"/>
        <v>3.3461538461538463</v>
      </c>
      <c r="N28" s="2">
        <f t="shared" si="6"/>
        <v>7.2692307692307692</v>
      </c>
    </row>
    <row r="29" spans="1:14" x14ac:dyDescent="0.25">
      <c r="A29" s="11"/>
      <c r="B29">
        <v>62</v>
      </c>
      <c r="C29" s="2">
        <v>82</v>
      </c>
      <c r="D29" s="2">
        <v>7</v>
      </c>
      <c r="E29" s="2">
        <v>201</v>
      </c>
      <c r="F29" s="2">
        <v>442</v>
      </c>
      <c r="G29" s="2">
        <v>264</v>
      </c>
      <c r="I29" s="2">
        <f t="shared" si="1"/>
        <v>1.1923076923076923</v>
      </c>
      <c r="J29" s="2">
        <f t="shared" si="2"/>
        <v>1.5769230769230769</v>
      </c>
      <c r="K29" s="2">
        <f t="shared" si="3"/>
        <v>0.13461538461538461</v>
      </c>
      <c r="L29" s="2">
        <f t="shared" si="4"/>
        <v>3.8653846153846154</v>
      </c>
      <c r="M29" s="2">
        <f t="shared" si="5"/>
        <v>8.5</v>
      </c>
      <c r="N29" s="2">
        <f t="shared" si="6"/>
        <v>5.0769230769230766</v>
      </c>
    </row>
    <row r="30" spans="1:14" x14ac:dyDescent="0.25">
      <c r="A30" s="11"/>
      <c r="B30">
        <v>448</v>
      </c>
      <c r="C30" s="2">
        <v>296</v>
      </c>
      <c r="D30" s="2">
        <v>84</v>
      </c>
      <c r="E30" s="2">
        <v>154</v>
      </c>
      <c r="F30" s="2">
        <v>852</v>
      </c>
      <c r="G30" s="2">
        <v>233</v>
      </c>
      <c r="I30" s="2">
        <f t="shared" si="1"/>
        <v>8.615384615384615</v>
      </c>
      <c r="J30" s="2">
        <f t="shared" si="2"/>
        <v>5.6923076923076925</v>
      </c>
      <c r="K30" s="2">
        <f t="shared" si="3"/>
        <v>1.6153846153846154</v>
      </c>
      <c r="L30" s="2">
        <f t="shared" si="4"/>
        <v>2.9615384615384617</v>
      </c>
      <c r="M30" s="2">
        <f t="shared" si="5"/>
        <v>16.384615384615383</v>
      </c>
      <c r="N30" s="2">
        <f t="shared" si="6"/>
        <v>4.4807692307692308</v>
      </c>
    </row>
    <row r="31" spans="1:14" x14ac:dyDescent="0.25">
      <c r="A31" s="11"/>
      <c r="B31">
        <v>247</v>
      </c>
      <c r="C31" s="2">
        <v>361</v>
      </c>
      <c r="D31" s="2">
        <v>147</v>
      </c>
      <c r="E31" s="2">
        <v>454</v>
      </c>
      <c r="F31" s="2">
        <v>104</v>
      </c>
      <c r="G31" s="2">
        <v>238</v>
      </c>
      <c r="I31" s="2">
        <f t="shared" si="1"/>
        <v>4.75</v>
      </c>
      <c r="J31" s="2">
        <f t="shared" si="2"/>
        <v>6.9423076923076925</v>
      </c>
      <c r="K31" s="2">
        <f t="shared" si="3"/>
        <v>2.8269230769230771</v>
      </c>
      <c r="L31" s="2">
        <f t="shared" si="4"/>
        <v>8.7307692307692299</v>
      </c>
      <c r="M31" s="2">
        <f t="shared" si="5"/>
        <v>2</v>
      </c>
      <c r="N31" s="2">
        <f t="shared" si="6"/>
        <v>4.5769230769230766</v>
      </c>
    </row>
    <row r="32" spans="1:14" x14ac:dyDescent="0.25">
      <c r="A32" s="11"/>
      <c r="B32">
        <v>1789</v>
      </c>
      <c r="C32" s="2">
        <v>917</v>
      </c>
      <c r="D32" s="2">
        <v>125</v>
      </c>
      <c r="E32" s="2">
        <v>327</v>
      </c>
      <c r="F32" s="2">
        <v>296</v>
      </c>
      <c r="G32" s="2">
        <v>421</v>
      </c>
      <c r="I32" s="2">
        <f t="shared" si="1"/>
        <v>34.403846153846153</v>
      </c>
      <c r="J32" s="2">
        <f t="shared" si="2"/>
        <v>17.634615384615383</v>
      </c>
      <c r="K32" s="2">
        <f t="shared" si="3"/>
        <v>2.4038461538461537</v>
      </c>
      <c r="L32" s="2">
        <f t="shared" si="4"/>
        <v>6.2884615384615383</v>
      </c>
      <c r="M32" s="2">
        <f t="shared" si="5"/>
        <v>5.6923076923076925</v>
      </c>
      <c r="N32" s="2">
        <f t="shared" si="6"/>
        <v>8.0961538461538467</v>
      </c>
    </row>
    <row r="33" spans="1:14" x14ac:dyDescent="0.25">
      <c r="A33" s="11"/>
      <c r="B33">
        <v>53</v>
      </c>
      <c r="C33" s="2">
        <v>5201</v>
      </c>
      <c r="D33" s="2">
        <v>490</v>
      </c>
      <c r="E33" s="2">
        <v>571</v>
      </c>
      <c r="F33" s="2">
        <v>717</v>
      </c>
      <c r="G33" s="2">
        <v>23</v>
      </c>
      <c r="I33" s="2">
        <f t="shared" si="1"/>
        <v>1.0192307692307692</v>
      </c>
      <c r="J33" s="2">
        <f t="shared" si="2"/>
        <v>100.01923076923077</v>
      </c>
      <c r="K33" s="2">
        <f t="shared" si="3"/>
        <v>9.4230769230769234</v>
      </c>
      <c r="L33" s="2">
        <f t="shared" si="4"/>
        <v>10.98076923076923</v>
      </c>
      <c r="M33" s="2">
        <f t="shared" si="5"/>
        <v>13.788461538461538</v>
      </c>
      <c r="N33" s="2">
        <f t="shared" si="6"/>
        <v>0.44230769230769229</v>
      </c>
    </row>
    <row r="34" spans="1:14" x14ac:dyDescent="0.25">
      <c r="A34" s="11"/>
      <c r="B34">
        <v>796</v>
      </c>
      <c r="C34" s="2">
        <v>61</v>
      </c>
      <c r="D34" s="2">
        <v>604</v>
      </c>
      <c r="E34" s="2">
        <v>382</v>
      </c>
      <c r="F34" s="2">
        <v>334</v>
      </c>
      <c r="G34" s="2">
        <v>47</v>
      </c>
      <c r="I34" s="2">
        <f t="shared" si="1"/>
        <v>15.307692307692308</v>
      </c>
      <c r="J34" s="2">
        <f t="shared" si="2"/>
        <v>1.1730769230769231</v>
      </c>
      <c r="K34" s="2">
        <f t="shared" si="3"/>
        <v>11.615384615384615</v>
      </c>
      <c r="L34" s="2">
        <f t="shared" si="4"/>
        <v>7.3461538461538458</v>
      </c>
      <c r="M34" s="2">
        <f t="shared" si="5"/>
        <v>6.4230769230769234</v>
      </c>
      <c r="N34" s="2">
        <f t="shared" si="6"/>
        <v>0.90384615384615385</v>
      </c>
    </row>
    <row r="35" spans="1:14" x14ac:dyDescent="0.25">
      <c r="A35" s="11"/>
      <c r="B35">
        <v>89</v>
      </c>
      <c r="C35" s="2">
        <v>906</v>
      </c>
      <c r="D35" s="2">
        <v>269</v>
      </c>
      <c r="E35" s="2">
        <v>339</v>
      </c>
      <c r="F35" s="2">
        <v>236</v>
      </c>
      <c r="G35" s="2">
        <v>546</v>
      </c>
      <c r="I35" s="2">
        <f t="shared" si="1"/>
        <v>1.7115384615384615</v>
      </c>
      <c r="J35" s="2">
        <f t="shared" ref="J35:J66" si="7">C35/52</f>
        <v>17.423076923076923</v>
      </c>
      <c r="K35" s="2">
        <f t="shared" ref="K35:K66" si="8">D35/52</f>
        <v>5.1730769230769234</v>
      </c>
      <c r="L35" s="2">
        <f t="shared" ref="L35:L66" si="9">E35/52</f>
        <v>6.5192307692307692</v>
      </c>
      <c r="M35" s="2">
        <f t="shared" ref="M35:M66" si="10">F35/52</f>
        <v>4.5384615384615383</v>
      </c>
      <c r="N35" s="2">
        <f t="shared" ref="N35:N66" si="11">G35/52</f>
        <v>10.5</v>
      </c>
    </row>
    <row r="36" spans="1:14" x14ac:dyDescent="0.25">
      <c r="A36" s="11"/>
      <c r="B36">
        <v>5201</v>
      </c>
      <c r="C36" s="2">
        <v>124</v>
      </c>
      <c r="D36" s="2">
        <v>129</v>
      </c>
      <c r="E36" s="2">
        <v>543</v>
      </c>
      <c r="F36" s="2">
        <v>9</v>
      </c>
      <c r="G36" s="2">
        <v>104</v>
      </c>
      <c r="I36" s="2">
        <f t="shared" si="1"/>
        <v>100.01923076923077</v>
      </c>
      <c r="J36" s="2">
        <f t="shared" si="7"/>
        <v>2.3846153846153846</v>
      </c>
      <c r="K36" s="2">
        <f t="shared" si="8"/>
        <v>2.4807692307692308</v>
      </c>
      <c r="L36" s="2">
        <f t="shared" si="9"/>
        <v>10.442307692307692</v>
      </c>
      <c r="M36" s="2">
        <f t="shared" si="10"/>
        <v>0.17307692307692307</v>
      </c>
      <c r="N36" s="2">
        <f t="shared" si="11"/>
        <v>2</v>
      </c>
    </row>
    <row r="37" spans="1:14" x14ac:dyDescent="0.25">
      <c r="A37" s="11"/>
      <c r="B37">
        <v>18</v>
      </c>
      <c r="C37" s="2">
        <v>449</v>
      </c>
      <c r="D37" s="2">
        <v>158</v>
      </c>
      <c r="E37" s="2">
        <v>312</v>
      </c>
      <c r="F37" s="2">
        <v>282</v>
      </c>
      <c r="G37" s="2">
        <v>74</v>
      </c>
      <c r="I37" s="2">
        <f t="shared" si="1"/>
        <v>0.34615384615384615</v>
      </c>
      <c r="J37" s="2">
        <f t="shared" si="7"/>
        <v>8.634615384615385</v>
      </c>
      <c r="K37" s="2">
        <f t="shared" si="8"/>
        <v>3.0384615384615383</v>
      </c>
      <c r="L37" s="2">
        <f t="shared" si="9"/>
        <v>6</v>
      </c>
      <c r="M37" s="2">
        <f t="shared" si="10"/>
        <v>5.4230769230769234</v>
      </c>
      <c r="N37" s="2">
        <f t="shared" si="11"/>
        <v>1.4230769230769231</v>
      </c>
    </row>
    <row r="38" spans="1:14" x14ac:dyDescent="0.25">
      <c r="A38" s="11"/>
      <c r="B38">
        <v>290</v>
      </c>
      <c r="C38" s="2">
        <v>446</v>
      </c>
      <c r="D38" s="2">
        <v>460</v>
      </c>
      <c r="E38" s="2">
        <v>228</v>
      </c>
      <c r="F38" s="2">
        <v>341</v>
      </c>
      <c r="G38" s="2">
        <v>237</v>
      </c>
      <c r="I38" s="2">
        <f t="shared" si="1"/>
        <v>5.5769230769230766</v>
      </c>
      <c r="J38" s="2">
        <f t="shared" si="7"/>
        <v>8.5769230769230766</v>
      </c>
      <c r="K38" s="2">
        <f t="shared" si="8"/>
        <v>8.8461538461538467</v>
      </c>
      <c r="L38" s="2">
        <f t="shared" si="9"/>
        <v>4.384615384615385</v>
      </c>
      <c r="M38" s="2">
        <f t="shared" si="10"/>
        <v>6.5576923076923075</v>
      </c>
      <c r="N38" s="2">
        <f t="shared" si="11"/>
        <v>4.5576923076923075</v>
      </c>
    </row>
    <row r="39" spans="1:14" x14ac:dyDescent="0.25">
      <c r="A39" s="11"/>
      <c r="B39">
        <v>304</v>
      </c>
      <c r="C39" s="2">
        <v>60</v>
      </c>
      <c r="D39" s="2">
        <v>921</v>
      </c>
      <c r="E39" s="2">
        <v>18</v>
      </c>
      <c r="F39" s="2">
        <v>177</v>
      </c>
      <c r="G39" s="2">
        <v>445</v>
      </c>
      <c r="I39" s="2">
        <f t="shared" si="1"/>
        <v>5.8461538461538458</v>
      </c>
      <c r="J39" s="2">
        <f t="shared" si="7"/>
        <v>1.1538461538461537</v>
      </c>
      <c r="K39" s="2">
        <f t="shared" si="8"/>
        <v>17.71153846153846</v>
      </c>
      <c r="L39" s="2">
        <f t="shared" si="9"/>
        <v>0.34615384615384615</v>
      </c>
      <c r="M39" s="2">
        <f t="shared" si="10"/>
        <v>3.4038461538461537</v>
      </c>
      <c r="N39" s="2">
        <f t="shared" si="11"/>
        <v>8.5576923076923084</v>
      </c>
    </row>
    <row r="40" spans="1:14" x14ac:dyDescent="0.25">
      <c r="A40" s="11"/>
      <c r="B40">
        <v>5201</v>
      </c>
      <c r="C40" s="2">
        <v>179</v>
      </c>
      <c r="D40" s="2">
        <v>104</v>
      </c>
      <c r="E40" s="2">
        <v>430</v>
      </c>
      <c r="F40" s="2">
        <v>572</v>
      </c>
      <c r="G40" s="2">
        <v>99</v>
      </c>
      <c r="I40" s="2">
        <f t="shared" si="1"/>
        <v>100.01923076923077</v>
      </c>
      <c r="J40" s="2">
        <f t="shared" si="7"/>
        <v>3.4423076923076925</v>
      </c>
      <c r="K40" s="2">
        <f t="shared" si="8"/>
        <v>2</v>
      </c>
      <c r="L40" s="2">
        <f t="shared" si="9"/>
        <v>8.2692307692307701</v>
      </c>
      <c r="M40" s="2">
        <f t="shared" si="10"/>
        <v>11</v>
      </c>
      <c r="N40" s="2">
        <f t="shared" si="11"/>
        <v>1.9038461538461537</v>
      </c>
    </row>
    <row r="41" spans="1:14" x14ac:dyDescent="0.25">
      <c r="A41" s="11"/>
      <c r="B41">
        <v>2020</v>
      </c>
      <c r="C41" s="2">
        <v>346</v>
      </c>
      <c r="D41" s="2">
        <v>357</v>
      </c>
      <c r="E41" s="2">
        <v>360</v>
      </c>
      <c r="F41" s="2">
        <v>590</v>
      </c>
      <c r="G41" s="2">
        <v>159</v>
      </c>
      <c r="I41" s="2">
        <f t="shared" si="1"/>
        <v>38.846153846153847</v>
      </c>
      <c r="J41" s="2">
        <f t="shared" si="7"/>
        <v>6.6538461538461542</v>
      </c>
      <c r="K41" s="2">
        <f t="shared" si="8"/>
        <v>6.865384615384615</v>
      </c>
      <c r="L41" s="2">
        <f t="shared" si="9"/>
        <v>6.9230769230769234</v>
      </c>
      <c r="M41" s="2">
        <f t="shared" si="10"/>
        <v>11.346153846153847</v>
      </c>
      <c r="N41" s="2">
        <f t="shared" si="11"/>
        <v>3.0576923076923075</v>
      </c>
    </row>
    <row r="42" spans="1:14" x14ac:dyDescent="0.25">
      <c r="A42" s="11"/>
      <c r="B42">
        <v>366</v>
      </c>
      <c r="C42" s="2">
        <v>524</v>
      </c>
      <c r="D42" s="2">
        <v>82</v>
      </c>
      <c r="E42" s="2">
        <v>306</v>
      </c>
      <c r="F42" s="2">
        <v>237</v>
      </c>
      <c r="G42" s="2">
        <v>289</v>
      </c>
      <c r="I42" s="2">
        <f t="shared" si="1"/>
        <v>7.0384615384615383</v>
      </c>
      <c r="J42" s="2">
        <f t="shared" si="7"/>
        <v>10.076923076923077</v>
      </c>
      <c r="K42" s="2">
        <f t="shared" si="8"/>
        <v>1.5769230769230769</v>
      </c>
      <c r="L42" s="2">
        <f t="shared" si="9"/>
        <v>5.884615384615385</v>
      </c>
      <c r="M42" s="2">
        <f t="shared" si="10"/>
        <v>4.5576923076923075</v>
      </c>
      <c r="N42" s="2">
        <f t="shared" si="11"/>
        <v>5.5576923076923075</v>
      </c>
    </row>
    <row r="43" spans="1:14" x14ac:dyDescent="0.25">
      <c r="A43" s="11"/>
      <c r="B43">
        <v>243</v>
      </c>
      <c r="C43" s="2">
        <v>469</v>
      </c>
      <c r="D43" s="2">
        <v>652</v>
      </c>
      <c r="E43" s="2">
        <v>226</v>
      </c>
      <c r="F43" s="2">
        <v>205</v>
      </c>
      <c r="G43" s="2">
        <v>641</v>
      </c>
      <c r="I43" s="2">
        <f t="shared" si="1"/>
        <v>4.6730769230769234</v>
      </c>
      <c r="J43" s="2">
        <f t="shared" si="7"/>
        <v>9.0192307692307701</v>
      </c>
      <c r="K43" s="2">
        <f t="shared" si="8"/>
        <v>12.538461538461538</v>
      </c>
      <c r="L43" s="2">
        <f t="shared" si="9"/>
        <v>4.3461538461538458</v>
      </c>
      <c r="M43" s="2">
        <f t="shared" si="10"/>
        <v>3.9423076923076925</v>
      </c>
      <c r="N43" s="2">
        <f t="shared" si="11"/>
        <v>12.326923076923077</v>
      </c>
    </row>
    <row r="44" spans="1:14" x14ac:dyDescent="0.25">
      <c r="A44" s="11"/>
      <c r="B44">
        <v>13</v>
      </c>
      <c r="C44" s="2">
        <v>587</v>
      </c>
      <c r="D44" s="2">
        <v>117</v>
      </c>
      <c r="E44" s="2">
        <v>84</v>
      </c>
      <c r="F44" s="2">
        <v>151</v>
      </c>
      <c r="G44" s="2">
        <v>95</v>
      </c>
      <c r="I44" s="2">
        <f t="shared" si="1"/>
        <v>0.25</v>
      </c>
      <c r="J44" s="2">
        <f t="shared" si="7"/>
        <v>11.288461538461538</v>
      </c>
      <c r="K44" s="2">
        <f t="shared" si="8"/>
        <v>2.25</v>
      </c>
      <c r="L44" s="2">
        <f t="shared" si="9"/>
        <v>1.6153846153846154</v>
      </c>
      <c r="M44" s="2">
        <f t="shared" si="10"/>
        <v>2.9038461538461537</v>
      </c>
      <c r="N44" s="2">
        <f t="shared" si="11"/>
        <v>1.8269230769230769</v>
      </c>
    </row>
    <row r="45" spans="1:14" x14ac:dyDescent="0.25">
      <c r="A45" s="11"/>
      <c r="B45">
        <v>2238</v>
      </c>
      <c r="C45" s="2">
        <v>1622</v>
      </c>
      <c r="D45" s="2">
        <v>332</v>
      </c>
      <c r="E45" s="2">
        <v>396</v>
      </c>
      <c r="F45" s="2">
        <v>38</v>
      </c>
      <c r="G45" s="2">
        <v>658</v>
      </c>
      <c r="I45" s="2">
        <f t="shared" si="1"/>
        <v>43.03846153846154</v>
      </c>
      <c r="J45" s="2">
        <f t="shared" si="7"/>
        <v>31.192307692307693</v>
      </c>
      <c r="K45" s="2">
        <f t="shared" si="8"/>
        <v>6.384615384615385</v>
      </c>
      <c r="L45" s="2">
        <f t="shared" si="9"/>
        <v>7.615384615384615</v>
      </c>
      <c r="M45" s="2">
        <f t="shared" si="10"/>
        <v>0.73076923076923073</v>
      </c>
      <c r="N45" s="2">
        <f t="shared" si="11"/>
        <v>12.653846153846153</v>
      </c>
    </row>
    <row r="46" spans="1:14" x14ac:dyDescent="0.25">
      <c r="A46" s="11"/>
      <c r="B46">
        <v>225</v>
      </c>
      <c r="C46" s="2">
        <v>202</v>
      </c>
      <c r="D46" s="2">
        <v>145</v>
      </c>
      <c r="E46" s="2">
        <v>330</v>
      </c>
      <c r="F46" s="2">
        <v>191</v>
      </c>
      <c r="G46" s="2">
        <v>88</v>
      </c>
      <c r="I46" s="2">
        <f t="shared" si="1"/>
        <v>4.3269230769230766</v>
      </c>
      <c r="J46" s="2">
        <f t="shared" si="7"/>
        <v>3.8846153846153846</v>
      </c>
      <c r="K46" s="2">
        <f t="shared" si="8"/>
        <v>2.7884615384615383</v>
      </c>
      <c r="L46" s="2">
        <f t="shared" si="9"/>
        <v>6.3461538461538458</v>
      </c>
      <c r="M46" s="2">
        <f t="shared" si="10"/>
        <v>3.6730769230769229</v>
      </c>
      <c r="N46" s="2">
        <f t="shared" si="11"/>
        <v>1.6923076923076923</v>
      </c>
    </row>
    <row r="47" spans="1:14" x14ac:dyDescent="0.25">
      <c r="A47" s="11"/>
      <c r="B47">
        <v>548</v>
      </c>
      <c r="C47" s="2">
        <v>698</v>
      </c>
      <c r="D47" s="2">
        <v>362</v>
      </c>
      <c r="E47" s="2">
        <v>385</v>
      </c>
      <c r="F47" s="2">
        <v>343</v>
      </c>
      <c r="G47" s="2">
        <v>1613</v>
      </c>
      <c r="I47" s="2">
        <f t="shared" si="1"/>
        <v>10.538461538461538</v>
      </c>
      <c r="J47" s="2">
        <f t="shared" si="7"/>
        <v>13.423076923076923</v>
      </c>
      <c r="K47" s="2">
        <f t="shared" si="8"/>
        <v>6.9615384615384617</v>
      </c>
      <c r="L47" s="2">
        <f t="shared" si="9"/>
        <v>7.4038461538461542</v>
      </c>
      <c r="M47" s="2">
        <f t="shared" si="10"/>
        <v>6.5961538461538458</v>
      </c>
      <c r="N47" s="2">
        <f t="shared" si="11"/>
        <v>31.01923076923077</v>
      </c>
    </row>
    <row r="48" spans="1:14" x14ac:dyDescent="0.25">
      <c r="A48" s="11"/>
      <c r="B48">
        <v>160</v>
      </c>
      <c r="C48" s="2">
        <v>870</v>
      </c>
      <c r="D48" s="2">
        <v>931</v>
      </c>
      <c r="E48" s="2">
        <v>405</v>
      </c>
      <c r="F48" s="2">
        <v>125</v>
      </c>
      <c r="G48" s="2">
        <v>486</v>
      </c>
      <c r="I48" s="2">
        <f t="shared" si="1"/>
        <v>3.0769230769230771</v>
      </c>
      <c r="J48" s="2">
        <f t="shared" si="7"/>
        <v>16.73076923076923</v>
      </c>
      <c r="K48" s="2">
        <f t="shared" si="8"/>
        <v>17.903846153846153</v>
      </c>
      <c r="L48" s="2">
        <f t="shared" si="9"/>
        <v>7.7884615384615383</v>
      </c>
      <c r="M48" s="2">
        <f t="shared" si="10"/>
        <v>2.4038461538461537</v>
      </c>
      <c r="N48" s="2">
        <f t="shared" si="11"/>
        <v>9.3461538461538467</v>
      </c>
    </row>
    <row r="49" spans="1:14" x14ac:dyDescent="0.25">
      <c r="A49" s="11"/>
      <c r="B49">
        <v>288</v>
      </c>
      <c r="C49" s="2">
        <v>371</v>
      </c>
      <c r="D49" s="2">
        <v>278</v>
      </c>
      <c r="E49" s="2">
        <v>532</v>
      </c>
      <c r="F49" s="2">
        <v>647</v>
      </c>
      <c r="G49" s="2">
        <v>249</v>
      </c>
      <c r="I49" s="2">
        <f t="shared" si="1"/>
        <v>5.5384615384615383</v>
      </c>
      <c r="J49" s="2">
        <f t="shared" si="7"/>
        <v>7.134615384615385</v>
      </c>
      <c r="K49" s="2">
        <f t="shared" si="8"/>
        <v>5.3461538461538458</v>
      </c>
      <c r="L49" s="2">
        <f t="shared" si="9"/>
        <v>10.23076923076923</v>
      </c>
      <c r="M49" s="2">
        <f t="shared" si="10"/>
        <v>12.442307692307692</v>
      </c>
      <c r="N49" s="2">
        <f t="shared" si="11"/>
        <v>4.7884615384615383</v>
      </c>
    </row>
    <row r="50" spans="1:14" x14ac:dyDescent="0.25">
      <c r="A50" s="11"/>
      <c r="B50">
        <v>117</v>
      </c>
      <c r="C50" s="2">
        <v>498</v>
      </c>
      <c r="D50" s="2">
        <v>227</v>
      </c>
      <c r="E50" s="2">
        <v>323</v>
      </c>
      <c r="F50" s="2">
        <v>122</v>
      </c>
      <c r="G50" s="2">
        <v>83</v>
      </c>
      <c r="I50" s="2">
        <f t="shared" si="1"/>
        <v>2.25</v>
      </c>
      <c r="J50" s="2">
        <f t="shared" si="7"/>
        <v>9.5769230769230766</v>
      </c>
      <c r="K50" s="2">
        <f t="shared" si="8"/>
        <v>4.365384615384615</v>
      </c>
      <c r="L50" s="2">
        <f t="shared" si="9"/>
        <v>6.2115384615384617</v>
      </c>
      <c r="M50" s="2">
        <f t="shared" si="10"/>
        <v>2.3461538461538463</v>
      </c>
      <c r="N50" s="2">
        <f t="shared" si="11"/>
        <v>1.5961538461538463</v>
      </c>
    </row>
    <row r="51" spans="1:14" x14ac:dyDescent="0.25">
      <c r="A51" s="11"/>
      <c r="B51">
        <v>108</v>
      </c>
      <c r="C51" s="2">
        <v>572</v>
      </c>
      <c r="D51" s="2">
        <v>348</v>
      </c>
      <c r="E51" s="2">
        <v>149</v>
      </c>
      <c r="F51" s="2">
        <v>374</v>
      </c>
      <c r="G51" s="2">
        <v>115</v>
      </c>
      <c r="I51" s="2">
        <f t="shared" si="1"/>
        <v>2.0769230769230771</v>
      </c>
      <c r="J51" s="2">
        <f t="shared" si="7"/>
        <v>11</v>
      </c>
      <c r="K51" s="2">
        <f t="shared" si="8"/>
        <v>6.6923076923076925</v>
      </c>
      <c r="L51" s="2">
        <f t="shared" si="9"/>
        <v>2.8653846153846154</v>
      </c>
      <c r="M51" s="2">
        <f t="shared" si="10"/>
        <v>7.1923076923076925</v>
      </c>
      <c r="N51" s="2">
        <f t="shared" si="11"/>
        <v>2.2115384615384617</v>
      </c>
    </row>
    <row r="52" spans="1:14" x14ac:dyDescent="0.25">
      <c r="A52" s="11"/>
      <c r="B52">
        <v>5201</v>
      </c>
      <c r="C52" s="2">
        <v>211</v>
      </c>
      <c r="D52" s="2">
        <v>26</v>
      </c>
      <c r="E52" s="2">
        <v>165</v>
      </c>
      <c r="F52" s="2">
        <v>513</v>
      </c>
      <c r="G52" s="2">
        <v>431</v>
      </c>
      <c r="I52" s="2">
        <f t="shared" si="1"/>
        <v>100.01923076923077</v>
      </c>
      <c r="J52" s="2">
        <f t="shared" si="7"/>
        <v>4.0576923076923075</v>
      </c>
      <c r="K52" s="2">
        <f t="shared" si="8"/>
        <v>0.5</v>
      </c>
      <c r="L52" s="2">
        <f t="shared" si="9"/>
        <v>3.1730769230769229</v>
      </c>
      <c r="M52" s="2">
        <f t="shared" si="10"/>
        <v>9.865384615384615</v>
      </c>
      <c r="N52" s="2">
        <f t="shared" si="11"/>
        <v>8.2884615384615383</v>
      </c>
    </row>
    <row r="53" spans="1:14" x14ac:dyDescent="0.25">
      <c r="A53" s="11"/>
      <c r="B53">
        <v>5201</v>
      </c>
      <c r="C53" s="2">
        <v>211</v>
      </c>
      <c r="D53" s="2">
        <v>187</v>
      </c>
      <c r="E53" s="2">
        <v>502</v>
      </c>
      <c r="F53" s="2">
        <v>195</v>
      </c>
      <c r="G53" s="2">
        <v>635</v>
      </c>
      <c r="I53" s="2">
        <f t="shared" si="1"/>
        <v>100.01923076923077</v>
      </c>
      <c r="J53" s="2">
        <f t="shared" si="7"/>
        <v>4.0576923076923075</v>
      </c>
      <c r="K53" s="2">
        <f t="shared" si="8"/>
        <v>3.5961538461538463</v>
      </c>
      <c r="L53" s="2">
        <f t="shared" si="9"/>
        <v>9.6538461538461533</v>
      </c>
      <c r="M53" s="2">
        <f t="shared" si="10"/>
        <v>3.75</v>
      </c>
      <c r="N53" s="2">
        <f t="shared" si="11"/>
        <v>12.211538461538462</v>
      </c>
    </row>
    <row r="54" spans="1:14" x14ac:dyDescent="0.25">
      <c r="A54" s="11"/>
      <c r="B54">
        <v>385</v>
      </c>
      <c r="C54" s="2">
        <v>316</v>
      </c>
      <c r="D54" s="2">
        <v>663</v>
      </c>
      <c r="E54" s="2">
        <v>124</v>
      </c>
      <c r="F54" s="2">
        <v>348</v>
      </c>
      <c r="G54" s="2">
        <v>491</v>
      </c>
      <c r="I54" s="2">
        <f t="shared" si="1"/>
        <v>7.4038461538461542</v>
      </c>
      <c r="J54" s="2">
        <f t="shared" si="7"/>
        <v>6.0769230769230766</v>
      </c>
      <c r="K54" s="2">
        <f t="shared" si="8"/>
        <v>12.75</v>
      </c>
      <c r="L54" s="2">
        <f t="shared" si="9"/>
        <v>2.3846153846153846</v>
      </c>
      <c r="M54" s="2">
        <f t="shared" si="10"/>
        <v>6.6923076923076925</v>
      </c>
      <c r="N54" s="2">
        <f t="shared" si="11"/>
        <v>9.4423076923076916</v>
      </c>
    </row>
    <row r="55" spans="1:14" x14ac:dyDescent="0.25">
      <c r="A55" s="11"/>
      <c r="B55">
        <v>5201</v>
      </c>
      <c r="C55" s="2">
        <v>85</v>
      </c>
      <c r="D55" s="2">
        <v>241</v>
      </c>
      <c r="E55" s="2">
        <v>236</v>
      </c>
      <c r="F55" s="2">
        <v>250</v>
      </c>
      <c r="G55" s="2">
        <v>159</v>
      </c>
      <c r="I55" s="2">
        <f t="shared" si="1"/>
        <v>100.01923076923077</v>
      </c>
      <c r="J55" s="2">
        <f t="shared" si="7"/>
        <v>1.6346153846153846</v>
      </c>
      <c r="K55" s="2">
        <f t="shared" si="8"/>
        <v>4.634615384615385</v>
      </c>
      <c r="L55" s="2">
        <f t="shared" si="9"/>
        <v>4.5384615384615383</v>
      </c>
      <c r="M55" s="2">
        <f t="shared" si="10"/>
        <v>4.8076923076923075</v>
      </c>
      <c r="N55" s="2">
        <f t="shared" si="11"/>
        <v>3.0576923076923075</v>
      </c>
    </row>
    <row r="56" spans="1:14" x14ac:dyDescent="0.25">
      <c r="A56" s="11"/>
      <c r="B56">
        <v>2209</v>
      </c>
      <c r="C56" s="2">
        <v>437</v>
      </c>
      <c r="D56" s="2">
        <v>282</v>
      </c>
      <c r="E56" s="2">
        <v>466</v>
      </c>
      <c r="F56" s="2">
        <v>244</v>
      </c>
      <c r="G56" s="2">
        <v>299</v>
      </c>
      <c r="I56" s="2">
        <f t="shared" si="1"/>
        <v>42.480769230769234</v>
      </c>
      <c r="J56" s="2">
        <f t="shared" si="7"/>
        <v>8.4038461538461533</v>
      </c>
      <c r="K56" s="2">
        <f t="shared" si="8"/>
        <v>5.4230769230769234</v>
      </c>
      <c r="L56" s="2">
        <f t="shared" si="9"/>
        <v>8.9615384615384617</v>
      </c>
      <c r="M56" s="2">
        <f t="shared" si="10"/>
        <v>4.6923076923076925</v>
      </c>
      <c r="N56" s="2">
        <f t="shared" si="11"/>
        <v>5.75</v>
      </c>
    </row>
    <row r="57" spans="1:14" x14ac:dyDescent="0.25">
      <c r="A57" s="11"/>
      <c r="B57">
        <v>1497</v>
      </c>
      <c r="C57" s="2">
        <v>1386</v>
      </c>
      <c r="D57" s="2">
        <v>131</v>
      </c>
      <c r="E57" s="2">
        <v>324</v>
      </c>
      <c r="F57" s="2">
        <v>340</v>
      </c>
      <c r="G57" s="2">
        <v>234</v>
      </c>
      <c r="I57" s="2">
        <f t="shared" si="1"/>
        <v>28.78846153846154</v>
      </c>
      <c r="J57" s="2">
        <f t="shared" si="7"/>
        <v>26.653846153846153</v>
      </c>
      <c r="K57" s="2">
        <f t="shared" si="8"/>
        <v>2.5192307692307692</v>
      </c>
      <c r="L57" s="2">
        <f t="shared" si="9"/>
        <v>6.2307692307692308</v>
      </c>
      <c r="M57" s="2">
        <f t="shared" si="10"/>
        <v>6.5384615384615383</v>
      </c>
      <c r="N57" s="2">
        <f t="shared" si="11"/>
        <v>4.5</v>
      </c>
    </row>
    <row r="58" spans="1:14" x14ac:dyDescent="0.25">
      <c r="A58" s="11"/>
      <c r="B58">
        <v>773</v>
      </c>
      <c r="C58" s="2">
        <v>5201</v>
      </c>
      <c r="D58" s="2">
        <v>454</v>
      </c>
      <c r="E58" s="2">
        <v>118</v>
      </c>
      <c r="F58" s="2">
        <v>176</v>
      </c>
      <c r="G58" s="2">
        <v>105</v>
      </c>
      <c r="I58" s="2">
        <f t="shared" si="1"/>
        <v>14.865384615384615</v>
      </c>
      <c r="J58" s="2">
        <f t="shared" si="7"/>
        <v>100.01923076923077</v>
      </c>
      <c r="K58" s="2">
        <f t="shared" si="8"/>
        <v>8.7307692307692299</v>
      </c>
      <c r="L58" s="2">
        <f t="shared" si="9"/>
        <v>2.2692307692307692</v>
      </c>
      <c r="M58" s="2">
        <f t="shared" si="10"/>
        <v>3.3846153846153846</v>
      </c>
      <c r="N58" s="2">
        <f t="shared" si="11"/>
        <v>2.0192307692307692</v>
      </c>
    </row>
    <row r="59" spans="1:14" x14ac:dyDescent="0.25">
      <c r="A59" s="11"/>
      <c r="B59">
        <v>5201</v>
      </c>
      <c r="C59" s="2">
        <v>284</v>
      </c>
      <c r="D59" s="2">
        <v>135</v>
      </c>
      <c r="E59" s="2">
        <v>39</v>
      </c>
      <c r="F59" s="2">
        <v>369</v>
      </c>
      <c r="G59" s="2">
        <v>139</v>
      </c>
      <c r="I59" s="2">
        <f t="shared" si="1"/>
        <v>100.01923076923077</v>
      </c>
      <c r="J59" s="2">
        <f t="shared" si="7"/>
        <v>5.4615384615384617</v>
      </c>
      <c r="K59" s="2">
        <f t="shared" si="8"/>
        <v>2.5961538461538463</v>
      </c>
      <c r="L59" s="2">
        <f t="shared" si="9"/>
        <v>0.75</v>
      </c>
      <c r="M59" s="2">
        <f t="shared" si="10"/>
        <v>7.0961538461538458</v>
      </c>
      <c r="N59" s="2">
        <f t="shared" si="11"/>
        <v>2.6730769230769229</v>
      </c>
    </row>
    <row r="60" spans="1:14" x14ac:dyDescent="0.25">
      <c r="A60" s="11"/>
      <c r="B60">
        <v>791</v>
      </c>
      <c r="C60" s="2">
        <v>249</v>
      </c>
      <c r="D60" s="2">
        <v>418</v>
      </c>
      <c r="E60" s="2">
        <v>92</v>
      </c>
      <c r="F60" s="2">
        <v>998</v>
      </c>
      <c r="G60" s="2">
        <v>509</v>
      </c>
      <c r="I60" s="2">
        <f t="shared" si="1"/>
        <v>15.211538461538462</v>
      </c>
      <c r="J60" s="2">
        <f t="shared" si="7"/>
        <v>4.7884615384615383</v>
      </c>
      <c r="K60" s="2">
        <f t="shared" si="8"/>
        <v>8.0384615384615383</v>
      </c>
      <c r="L60" s="2">
        <f t="shared" si="9"/>
        <v>1.7692307692307692</v>
      </c>
      <c r="M60" s="2">
        <f t="shared" si="10"/>
        <v>19.192307692307693</v>
      </c>
      <c r="N60" s="2">
        <f t="shared" si="11"/>
        <v>9.7884615384615383</v>
      </c>
    </row>
    <row r="61" spans="1:14" x14ac:dyDescent="0.25">
      <c r="A61" s="11"/>
      <c r="B61">
        <v>1519</v>
      </c>
      <c r="C61" s="2">
        <v>374</v>
      </c>
      <c r="D61" s="2">
        <v>336</v>
      </c>
      <c r="E61" s="2">
        <v>207</v>
      </c>
      <c r="F61" s="2">
        <v>364</v>
      </c>
      <c r="G61" s="2">
        <v>94</v>
      </c>
      <c r="I61" s="2">
        <f t="shared" si="1"/>
        <v>29.21153846153846</v>
      </c>
      <c r="J61" s="2">
        <f t="shared" si="7"/>
        <v>7.1923076923076925</v>
      </c>
      <c r="K61" s="2">
        <f t="shared" si="8"/>
        <v>6.4615384615384617</v>
      </c>
      <c r="L61" s="2">
        <f t="shared" si="9"/>
        <v>3.9807692307692308</v>
      </c>
      <c r="M61" s="2">
        <f t="shared" si="10"/>
        <v>7</v>
      </c>
      <c r="N61" s="2">
        <f t="shared" si="11"/>
        <v>1.8076923076923077</v>
      </c>
    </row>
    <row r="62" spans="1:14" x14ac:dyDescent="0.25">
      <c r="A62" s="11"/>
      <c r="B62">
        <v>305</v>
      </c>
      <c r="C62" s="2">
        <v>813</v>
      </c>
      <c r="D62" s="2">
        <v>374</v>
      </c>
      <c r="E62" s="2">
        <v>11</v>
      </c>
      <c r="F62" s="2">
        <v>258</v>
      </c>
      <c r="G62" s="2">
        <v>368</v>
      </c>
      <c r="I62" s="2">
        <f t="shared" si="1"/>
        <v>5.865384615384615</v>
      </c>
      <c r="J62" s="2">
        <f t="shared" si="7"/>
        <v>15.634615384615385</v>
      </c>
      <c r="K62" s="2">
        <f t="shared" si="8"/>
        <v>7.1923076923076925</v>
      </c>
      <c r="L62" s="2">
        <f t="shared" si="9"/>
        <v>0.21153846153846154</v>
      </c>
      <c r="M62" s="2">
        <f t="shared" si="10"/>
        <v>4.9615384615384617</v>
      </c>
      <c r="N62" s="2">
        <f t="shared" si="11"/>
        <v>7.0769230769230766</v>
      </c>
    </row>
    <row r="63" spans="1:14" x14ac:dyDescent="0.25">
      <c r="A63" s="11"/>
      <c r="B63">
        <v>65</v>
      </c>
      <c r="C63" s="2">
        <v>42</v>
      </c>
      <c r="D63" s="2">
        <v>184</v>
      </c>
      <c r="E63" s="2">
        <v>22</v>
      </c>
      <c r="F63" s="2">
        <v>619</v>
      </c>
      <c r="G63" s="2">
        <v>721</v>
      </c>
      <c r="I63" s="2">
        <f t="shared" si="1"/>
        <v>1.25</v>
      </c>
      <c r="J63" s="2">
        <f t="shared" si="7"/>
        <v>0.80769230769230771</v>
      </c>
      <c r="K63" s="2">
        <f t="shared" si="8"/>
        <v>3.5384615384615383</v>
      </c>
      <c r="L63" s="2">
        <f t="shared" si="9"/>
        <v>0.42307692307692307</v>
      </c>
      <c r="M63" s="2">
        <f t="shared" si="10"/>
        <v>11.903846153846153</v>
      </c>
      <c r="N63" s="2">
        <f t="shared" si="11"/>
        <v>13.865384615384615</v>
      </c>
    </row>
    <row r="64" spans="1:14" x14ac:dyDescent="0.25">
      <c r="A64" s="11"/>
      <c r="B64">
        <v>1191</v>
      </c>
      <c r="C64" s="2">
        <v>789</v>
      </c>
      <c r="D64" s="2">
        <v>1188</v>
      </c>
      <c r="E64" s="2">
        <v>151</v>
      </c>
      <c r="F64" s="2">
        <v>371</v>
      </c>
      <c r="G64" s="2">
        <v>278</v>
      </c>
      <c r="I64" s="2">
        <f t="shared" si="1"/>
        <v>22.903846153846153</v>
      </c>
      <c r="J64" s="2">
        <f t="shared" si="7"/>
        <v>15.173076923076923</v>
      </c>
      <c r="K64" s="2">
        <f t="shared" si="8"/>
        <v>22.846153846153847</v>
      </c>
      <c r="L64" s="2">
        <f t="shared" si="9"/>
        <v>2.9038461538461537</v>
      </c>
      <c r="M64" s="2">
        <f t="shared" si="10"/>
        <v>7.134615384615385</v>
      </c>
      <c r="N64" s="2">
        <f t="shared" si="11"/>
        <v>5.3461538461538458</v>
      </c>
    </row>
    <row r="65" spans="1:14" x14ac:dyDescent="0.25">
      <c r="A65" s="11"/>
      <c r="B65">
        <v>19</v>
      </c>
      <c r="C65" s="2">
        <v>27</v>
      </c>
      <c r="D65" s="2">
        <v>118</v>
      </c>
      <c r="E65" s="2">
        <v>149</v>
      </c>
      <c r="F65" s="2">
        <v>400</v>
      </c>
      <c r="G65" s="2">
        <v>296</v>
      </c>
      <c r="I65" s="2">
        <f t="shared" si="1"/>
        <v>0.36538461538461536</v>
      </c>
      <c r="J65" s="2">
        <f t="shared" si="7"/>
        <v>0.51923076923076927</v>
      </c>
      <c r="K65" s="2">
        <f t="shared" si="8"/>
        <v>2.2692307692307692</v>
      </c>
      <c r="L65" s="2">
        <f t="shared" si="9"/>
        <v>2.8653846153846154</v>
      </c>
      <c r="M65" s="2">
        <f t="shared" si="10"/>
        <v>7.6923076923076925</v>
      </c>
      <c r="N65" s="2">
        <f t="shared" si="11"/>
        <v>5.6923076923076925</v>
      </c>
    </row>
    <row r="66" spans="1:14" x14ac:dyDescent="0.25">
      <c r="A66" s="11"/>
      <c r="B66">
        <v>460</v>
      </c>
      <c r="C66" s="2">
        <v>229</v>
      </c>
      <c r="D66" s="2">
        <v>199</v>
      </c>
      <c r="E66" s="2">
        <v>493</v>
      </c>
      <c r="F66" s="2">
        <v>105</v>
      </c>
      <c r="G66" s="2">
        <v>389</v>
      </c>
      <c r="I66" s="2">
        <f t="shared" si="1"/>
        <v>8.8461538461538467</v>
      </c>
      <c r="J66" s="2">
        <f t="shared" si="7"/>
        <v>4.4038461538461542</v>
      </c>
      <c r="K66" s="2">
        <f t="shared" si="8"/>
        <v>3.8269230769230771</v>
      </c>
      <c r="L66" s="2">
        <f t="shared" si="9"/>
        <v>9.4807692307692299</v>
      </c>
      <c r="M66" s="2">
        <f t="shared" si="10"/>
        <v>2.0192307692307692</v>
      </c>
      <c r="N66" s="2">
        <f t="shared" si="11"/>
        <v>7.4807692307692308</v>
      </c>
    </row>
    <row r="67" spans="1:14" x14ac:dyDescent="0.25">
      <c r="A67" s="11"/>
      <c r="B67">
        <v>489</v>
      </c>
      <c r="C67" s="2">
        <v>14</v>
      </c>
      <c r="D67" s="2">
        <v>269</v>
      </c>
      <c r="E67" s="2">
        <v>201</v>
      </c>
      <c r="F67" s="2">
        <v>241</v>
      </c>
      <c r="G67" s="2">
        <v>277</v>
      </c>
      <c r="I67" s="2">
        <f t="shared" ref="I67:I101" si="12">B67/52</f>
        <v>9.4038461538461533</v>
      </c>
      <c r="J67" s="2">
        <f t="shared" ref="J67:J101" si="13">C67/52</f>
        <v>0.26923076923076922</v>
      </c>
      <c r="K67" s="2">
        <f t="shared" ref="K67:K101" si="14">D67/52</f>
        <v>5.1730769230769234</v>
      </c>
      <c r="L67" s="2">
        <f t="shared" ref="L67:L101" si="15">E67/52</f>
        <v>3.8653846153846154</v>
      </c>
      <c r="M67" s="2">
        <f t="shared" ref="M67:M101" si="16">F67/52</f>
        <v>4.634615384615385</v>
      </c>
      <c r="N67" s="2">
        <f t="shared" ref="N67:N101" si="17">G67/52</f>
        <v>5.3269230769230766</v>
      </c>
    </row>
    <row r="68" spans="1:14" x14ac:dyDescent="0.25">
      <c r="A68" s="11"/>
      <c r="B68">
        <v>403</v>
      </c>
      <c r="C68" s="2">
        <v>131</v>
      </c>
      <c r="D68" s="2">
        <v>43</v>
      </c>
      <c r="E68" s="2">
        <v>96</v>
      </c>
      <c r="F68" s="2">
        <v>114</v>
      </c>
      <c r="G68" s="2">
        <v>484</v>
      </c>
      <c r="I68" s="2">
        <f t="shared" si="12"/>
        <v>7.75</v>
      </c>
      <c r="J68" s="2">
        <f t="shared" si="13"/>
        <v>2.5192307692307692</v>
      </c>
      <c r="K68" s="2">
        <f t="shared" si="14"/>
        <v>0.82692307692307687</v>
      </c>
      <c r="L68" s="2">
        <f t="shared" si="15"/>
        <v>1.8461538461538463</v>
      </c>
      <c r="M68" s="2">
        <f t="shared" si="16"/>
        <v>2.1923076923076925</v>
      </c>
      <c r="N68" s="2">
        <f t="shared" si="17"/>
        <v>9.3076923076923084</v>
      </c>
    </row>
    <row r="69" spans="1:14" x14ac:dyDescent="0.25">
      <c r="A69" s="11"/>
      <c r="B69">
        <v>141</v>
      </c>
      <c r="C69" s="2">
        <v>93</v>
      </c>
      <c r="D69" s="2">
        <v>229</v>
      </c>
      <c r="E69" s="2">
        <v>104</v>
      </c>
      <c r="F69" s="2">
        <v>391</v>
      </c>
      <c r="G69" s="2">
        <v>18</v>
      </c>
      <c r="I69" s="2">
        <f t="shared" si="12"/>
        <v>2.7115384615384617</v>
      </c>
      <c r="J69" s="2">
        <f t="shared" si="13"/>
        <v>1.7884615384615385</v>
      </c>
      <c r="K69" s="2">
        <f t="shared" si="14"/>
        <v>4.4038461538461542</v>
      </c>
      <c r="L69" s="2">
        <f t="shared" si="15"/>
        <v>2</v>
      </c>
      <c r="M69" s="2">
        <f t="shared" si="16"/>
        <v>7.5192307692307692</v>
      </c>
      <c r="N69" s="2">
        <f t="shared" si="17"/>
        <v>0.34615384615384615</v>
      </c>
    </row>
    <row r="70" spans="1:14" x14ac:dyDescent="0.25">
      <c r="A70" s="11"/>
      <c r="B70">
        <v>167</v>
      </c>
      <c r="C70" s="2">
        <v>344</v>
      </c>
      <c r="D70" s="2">
        <v>529</v>
      </c>
      <c r="E70" s="2">
        <v>142</v>
      </c>
      <c r="F70" s="2">
        <v>438</v>
      </c>
      <c r="G70" s="2">
        <v>413</v>
      </c>
      <c r="I70" s="2">
        <f t="shared" si="12"/>
        <v>3.2115384615384617</v>
      </c>
      <c r="J70" s="2">
        <f t="shared" si="13"/>
        <v>6.615384615384615</v>
      </c>
      <c r="K70" s="2">
        <f t="shared" si="14"/>
        <v>10.173076923076923</v>
      </c>
      <c r="L70" s="2">
        <f t="shared" si="15"/>
        <v>2.7307692307692308</v>
      </c>
      <c r="M70" s="2">
        <f t="shared" si="16"/>
        <v>8.4230769230769234</v>
      </c>
      <c r="N70" s="2">
        <f t="shared" si="17"/>
        <v>7.9423076923076925</v>
      </c>
    </row>
    <row r="71" spans="1:14" x14ac:dyDescent="0.25">
      <c r="A71" s="11"/>
      <c r="B71">
        <v>263</v>
      </c>
      <c r="C71" s="2">
        <v>739</v>
      </c>
      <c r="D71" s="2">
        <v>6</v>
      </c>
      <c r="E71" s="2">
        <v>111</v>
      </c>
      <c r="F71" s="2">
        <v>252</v>
      </c>
      <c r="G71" s="2">
        <v>252</v>
      </c>
      <c r="I71" s="2">
        <f t="shared" si="12"/>
        <v>5.0576923076923075</v>
      </c>
      <c r="J71" s="2">
        <f t="shared" si="13"/>
        <v>14.211538461538462</v>
      </c>
      <c r="K71" s="2">
        <f t="shared" si="14"/>
        <v>0.11538461538461539</v>
      </c>
      <c r="L71" s="2">
        <f t="shared" si="15"/>
        <v>2.1346153846153846</v>
      </c>
      <c r="M71" s="2">
        <f t="shared" si="16"/>
        <v>4.8461538461538458</v>
      </c>
      <c r="N71" s="2">
        <f t="shared" si="17"/>
        <v>4.8461538461538458</v>
      </c>
    </row>
    <row r="72" spans="1:14" x14ac:dyDescent="0.25">
      <c r="A72" s="11"/>
      <c r="B72">
        <v>580</v>
      </c>
      <c r="C72" s="2">
        <v>341</v>
      </c>
      <c r="D72" s="2">
        <v>107</v>
      </c>
      <c r="E72" s="2">
        <v>88</v>
      </c>
      <c r="F72" s="2">
        <v>409</v>
      </c>
      <c r="G72" s="2">
        <v>426</v>
      </c>
      <c r="I72" s="2">
        <f t="shared" si="12"/>
        <v>11.153846153846153</v>
      </c>
      <c r="J72" s="2">
        <f t="shared" si="13"/>
        <v>6.5576923076923075</v>
      </c>
      <c r="K72" s="2">
        <f t="shared" si="14"/>
        <v>2.0576923076923075</v>
      </c>
      <c r="L72" s="2">
        <f t="shared" si="15"/>
        <v>1.6923076923076923</v>
      </c>
      <c r="M72" s="2">
        <f t="shared" si="16"/>
        <v>7.865384615384615</v>
      </c>
      <c r="N72" s="2">
        <f t="shared" si="17"/>
        <v>8.1923076923076916</v>
      </c>
    </row>
    <row r="73" spans="1:14" x14ac:dyDescent="0.25">
      <c r="A73" s="11"/>
      <c r="B73">
        <v>114</v>
      </c>
      <c r="C73" s="2">
        <v>91</v>
      </c>
      <c r="D73" s="2">
        <v>143</v>
      </c>
      <c r="E73" s="2">
        <v>446</v>
      </c>
      <c r="F73" s="2">
        <v>111</v>
      </c>
      <c r="G73" s="2">
        <v>107</v>
      </c>
      <c r="I73" s="2">
        <f t="shared" si="12"/>
        <v>2.1923076923076925</v>
      </c>
      <c r="J73" s="2">
        <f t="shared" si="13"/>
        <v>1.75</v>
      </c>
      <c r="K73" s="2">
        <f t="shared" si="14"/>
        <v>2.75</v>
      </c>
      <c r="L73" s="2">
        <f t="shared" si="15"/>
        <v>8.5769230769230766</v>
      </c>
      <c r="M73" s="2">
        <f t="shared" si="16"/>
        <v>2.1346153846153846</v>
      </c>
      <c r="N73" s="2">
        <f t="shared" si="17"/>
        <v>2.0576923076923075</v>
      </c>
    </row>
    <row r="74" spans="1:14" x14ac:dyDescent="0.25">
      <c r="A74" s="11"/>
      <c r="B74">
        <v>690</v>
      </c>
      <c r="C74" s="2">
        <v>169</v>
      </c>
      <c r="D74" s="2">
        <v>154</v>
      </c>
      <c r="E74" s="2">
        <v>175</v>
      </c>
      <c r="F74" s="2">
        <v>673</v>
      </c>
      <c r="G74" s="2">
        <v>111</v>
      </c>
      <c r="I74" s="2">
        <f t="shared" si="12"/>
        <v>13.26923076923077</v>
      </c>
      <c r="J74" s="2">
        <f t="shared" si="13"/>
        <v>3.25</v>
      </c>
      <c r="K74" s="2">
        <f t="shared" si="14"/>
        <v>2.9615384615384617</v>
      </c>
      <c r="L74" s="2">
        <f t="shared" si="15"/>
        <v>3.3653846153846154</v>
      </c>
      <c r="M74" s="2">
        <f t="shared" si="16"/>
        <v>12.942307692307692</v>
      </c>
      <c r="N74" s="2">
        <f t="shared" si="17"/>
        <v>2.1346153846153846</v>
      </c>
    </row>
    <row r="75" spans="1:14" x14ac:dyDescent="0.25">
      <c r="A75" s="11"/>
      <c r="B75">
        <v>289</v>
      </c>
      <c r="C75" s="2">
        <v>132</v>
      </c>
      <c r="D75" s="2">
        <v>681</v>
      </c>
      <c r="E75" s="2">
        <v>295</v>
      </c>
      <c r="F75" s="2">
        <v>734</v>
      </c>
      <c r="G75" s="2">
        <v>32</v>
      </c>
      <c r="I75" s="2">
        <f t="shared" si="12"/>
        <v>5.5576923076923075</v>
      </c>
      <c r="J75" s="2">
        <f t="shared" si="13"/>
        <v>2.5384615384615383</v>
      </c>
      <c r="K75" s="2">
        <f t="shared" si="14"/>
        <v>13.096153846153847</v>
      </c>
      <c r="L75" s="2">
        <f t="shared" si="15"/>
        <v>5.6730769230769234</v>
      </c>
      <c r="M75" s="2">
        <f t="shared" si="16"/>
        <v>14.115384615384615</v>
      </c>
      <c r="N75" s="2">
        <f t="shared" si="17"/>
        <v>0.61538461538461542</v>
      </c>
    </row>
    <row r="76" spans="1:14" x14ac:dyDescent="0.25">
      <c r="A76" s="11"/>
      <c r="B76">
        <v>32</v>
      </c>
      <c r="C76" s="2">
        <v>321</v>
      </c>
      <c r="D76" s="2">
        <v>693</v>
      </c>
      <c r="E76" s="2">
        <v>219</v>
      </c>
      <c r="F76" s="2">
        <v>320</v>
      </c>
      <c r="G76" s="2">
        <v>196</v>
      </c>
      <c r="I76" s="2">
        <f t="shared" si="12"/>
        <v>0.61538461538461542</v>
      </c>
      <c r="J76" s="2">
        <f t="shared" si="13"/>
        <v>6.1730769230769234</v>
      </c>
      <c r="K76" s="2">
        <f t="shared" si="14"/>
        <v>13.326923076923077</v>
      </c>
      <c r="L76" s="2">
        <f t="shared" si="15"/>
        <v>4.2115384615384617</v>
      </c>
      <c r="M76" s="2">
        <f t="shared" si="16"/>
        <v>6.1538461538461542</v>
      </c>
      <c r="N76" s="2">
        <f t="shared" si="17"/>
        <v>3.7692307692307692</v>
      </c>
    </row>
    <row r="77" spans="1:14" x14ac:dyDescent="0.25">
      <c r="A77" s="11"/>
      <c r="B77">
        <v>499</v>
      </c>
      <c r="C77" s="2">
        <v>232</v>
      </c>
      <c r="D77" s="2">
        <v>293</v>
      </c>
      <c r="E77" s="2">
        <v>120</v>
      </c>
      <c r="F77" s="2">
        <v>529</v>
      </c>
      <c r="G77" s="2">
        <v>302</v>
      </c>
      <c r="I77" s="2">
        <f t="shared" si="12"/>
        <v>9.5961538461538467</v>
      </c>
      <c r="J77" s="2">
        <f t="shared" si="13"/>
        <v>4.4615384615384617</v>
      </c>
      <c r="K77" s="2">
        <f t="shared" si="14"/>
        <v>5.634615384615385</v>
      </c>
      <c r="L77" s="2">
        <f t="shared" si="15"/>
        <v>2.3076923076923075</v>
      </c>
      <c r="M77" s="2">
        <f t="shared" si="16"/>
        <v>10.173076923076923</v>
      </c>
      <c r="N77" s="2">
        <f t="shared" si="17"/>
        <v>5.8076923076923075</v>
      </c>
    </row>
    <row r="78" spans="1:14" x14ac:dyDescent="0.25">
      <c r="A78" s="11"/>
      <c r="B78">
        <v>168</v>
      </c>
      <c r="C78" s="2">
        <v>460</v>
      </c>
      <c r="D78" s="2">
        <v>488</v>
      </c>
      <c r="E78" s="2">
        <v>190</v>
      </c>
      <c r="F78" s="2">
        <v>398</v>
      </c>
      <c r="G78" s="2">
        <v>471</v>
      </c>
      <c r="I78" s="2">
        <f t="shared" si="12"/>
        <v>3.2307692307692308</v>
      </c>
      <c r="J78" s="2">
        <f t="shared" si="13"/>
        <v>8.8461538461538467</v>
      </c>
      <c r="K78" s="2">
        <f t="shared" si="14"/>
        <v>9.384615384615385</v>
      </c>
      <c r="L78" s="2">
        <f t="shared" si="15"/>
        <v>3.6538461538461537</v>
      </c>
      <c r="M78" s="2">
        <f t="shared" si="16"/>
        <v>7.6538461538461542</v>
      </c>
      <c r="N78" s="2">
        <f t="shared" si="17"/>
        <v>9.0576923076923084</v>
      </c>
    </row>
    <row r="79" spans="1:14" x14ac:dyDescent="0.25">
      <c r="A79" s="11"/>
      <c r="B79">
        <v>509</v>
      </c>
      <c r="C79" s="2">
        <v>158</v>
      </c>
      <c r="D79" s="2">
        <v>318</v>
      </c>
      <c r="E79" s="2">
        <v>186</v>
      </c>
      <c r="F79" s="2">
        <v>230</v>
      </c>
      <c r="G79" s="2">
        <v>664</v>
      </c>
      <c r="I79" s="2">
        <f t="shared" si="12"/>
        <v>9.7884615384615383</v>
      </c>
      <c r="J79" s="2">
        <f t="shared" si="13"/>
        <v>3.0384615384615383</v>
      </c>
      <c r="K79" s="2">
        <f t="shared" si="14"/>
        <v>6.115384615384615</v>
      </c>
      <c r="L79" s="2">
        <f t="shared" si="15"/>
        <v>3.5769230769230771</v>
      </c>
      <c r="M79" s="2">
        <f t="shared" si="16"/>
        <v>4.4230769230769234</v>
      </c>
      <c r="N79" s="2">
        <f t="shared" si="17"/>
        <v>12.76923076923077</v>
      </c>
    </row>
    <row r="80" spans="1:14" x14ac:dyDescent="0.25">
      <c r="A80" s="11"/>
      <c r="B80">
        <v>306</v>
      </c>
      <c r="C80" s="2">
        <v>21</v>
      </c>
      <c r="D80" s="2">
        <v>180</v>
      </c>
      <c r="E80" s="2">
        <v>68</v>
      </c>
      <c r="F80" s="2">
        <v>478</v>
      </c>
      <c r="G80" s="2">
        <v>105</v>
      </c>
      <c r="I80" s="2">
        <f t="shared" si="12"/>
        <v>5.884615384615385</v>
      </c>
      <c r="J80" s="2">
        <f t="shared" si="13"/>
        <v>0.40384615384615385</v>
      </c>
      <c r="K80" s="2">
        <f t="shared" si="14"/>
        <v>3.4615384615384617</v>
      </c>
      <c r="L80" s="2">
        <f t="shared" si="15"/>
        <v>1.3076923076923077</v>
      </c>
      <c r="M80" s="2">
        <f t="shared" si="16"/>
        <v>9.1923076923076916</v>
      </c>
      <c r="N80" s="2">
        <f t="shared" si="17"/>
        <v>2.0192307692307692</v>
      </c>
    </row>
    <row r="81" spans="1:14" x14ac:dyDescent="0.25">
      <c r="A81" s="11"/>
      <c r="B81">
        <v>5201</v>
      </c>
      <c r="C81" s="2">
        <v>190</v>
      </c>
      <c r="D81" s="2">
        <v>444</v>
      </c>
      <c r="E81" s="2">
        <v>52</v>
      </c>
      <c r="F81" s="2">
        <v>11</v>
      </c>
      <c r="G81" s="2">
        <v>60</v>
      </c>
      <c r="I81" s="2">
        <f t="shared" si="12"/>
        <v>100.01923076923077</v>
      </c>
      <c r="J81" s="2">
        <f t="shared" si="13"/>
        <v>3.6538461538461537</v>
      </c>
      <c r="K81" s="2">
        <f t="shared" si="14"/>
        <v>8.5384615384615383</v>
      </c>
      <c r="L81" s="2">
        <f t="shared" si="15"/>
        <v>1</v>
      </c>
      <c r="M81" s="2">
        <f t="shared" si="16"/>
        <v>0.21153846153846154</v>
      </c>
      <c r="N81" s="2">
        <f t="shared" si="17"/>
        <v>1.1538461538461537</v>
      </c>
    </row>
    <row r="82" spans="1:14" x14ac:dyDescent="0.25">
      <c r="A82" s="11"/>
      <c r="B82">
        <v>170</v>
      </c>
      <c r="C82" s="2">
        <v>423</v>
      </c>
      <c r="D82" s="2">
        <v>327</v>
      </c>
      <c r="E82" s="2">
        <v>263</v>
      </c>
      <c r="F82" s="2">
        <v>745</v>
      </c>
      <c r="G82" s="2">
        <v>122</v>
      </c>
      <c r="I82" s="2">
        <f t="shared" si="12"/>
        <v>3.2692307692307692</v>
      </c>
      <c r="J82" s="2">
        <f t="shared" si="13"/>
        <v>8.134615384615385</v>
      </c>
      <c r="K82" s="2">
        <f t="shared" si="14"/>
        <v>6.2884615384615383</v>
      </c>
      <c r="L82" s="2">
        <f t="shared" si="15"/>
        <v>5.0576923076923075</v>
      </c>
      <c r="M82" s="2">
        <f t="shared" si="16"/>
        <v>14.326923076923077</v>
      </c>
      <c r="N82" s="2">
        <f t="shared" si="17"/>
        <v>2.3461538461538463</v>
      </c>
    </row>
    <row r="83" spans="1:14" x14ac:dyDescent="0.25">
      <c r="A83" s="11"/>
      <c r="B83">
        <v>587</v>
      </c>
      <c r="C83" s="2">
        <v>52</v>
      </c>
      <c r="D83" s="2">
        <v>221</v>
      </c>
      <c r="E83" s="2">
        <v>424</v>
      </c>
      <c r="F83" s="2">
        <v>543</v>
      </c>
      <c r="G83" s="2">
        <v>273</v>
      </c>
      <c r="I83" s="2">
        <f t="shared" si="12"/>
        <v>11.288461538461538</v>
      </c>
      <c r="J83" s="2">
        <f t="shared" si="13"/>
        <v>1</v>
      </c>
      <c r="K83" s="2">
        <f t="shared" si="14"/>
        <v>4.25</v>
      </c>
      <c r="L83" s="2">
        <f t="shared" si="15"/>
        <v>8.1538461538461533</v>
      </c>
      <c r="M83" s="2">
        <f t="shared" si="16"/>
        <v>10.442307692307692</v>
      </c>
      <c r="N83" s="2">
        <f t="shared" si="17"/>
        <v>5.25</v>
      </c>
    </row>
    <row r="84" spans="1:14" x14ac:dyDescent="0.25">
      <c r="A84" s="11"/>
      <c r="B84">
        <v>394</v>
      </c>
      <c r="C84" s="2">
        <v>106</v>
      </c>
      <c r="D84" s="2">
        <v>312</v>
      </c>
      <c r="E84" s="2">
        <v>167</v>
      </c>
      <c r="F84" s="2">
        <v>286</v>
      </c>
      <c r="G84" s="2">
        <v>317</v>
      </c>
      <c r="I84" s="2">
        <f t="shared" si="12"/>
        <v>7.5769230769230766</v>
      </c>
      <c r="J84" s="2">
        <f t="shared" si="13"/>
        <v>2.0384615384615383</v>
      </c>
      <c r="K84" s="2">
        <f t="shared" si="14"/>
        <v>6</v>
      </c>
      <c r="L84" s="2">
        <f t="shared" si="15"/>
        <v>3.2115384615384617</v>
      </c>
      <c r="M84" s="2">
        <f t="shared" si="16"/>
        <v>5.5</v>
      </c>
      <c r="N84" s="2">
        <f t="shared" si="17"/>
        <v>6.0961538461538458</v>
      </c>
    </row>
    <row r="85" spans="1:14" x14ac:dyDescent="0.25">
      <c r="A85" s="11"/>
      <c r="B85">
        <v>68</v>
      </c>
      <c r="C85" s="2">
        <v>268</v>
      </c>
      <c r="D85" s="2">
        <v>117</v>
      </c>
      <c r="E85" s="2">
        <v>196</v>
      </c>
      <c r="F85" s="2">
        <v>239</v>
      </c>
      <c r="G85" s="2">
        <v>224</v>
      </c>
      <c r="I85" s="2">
        <f t="shared" si="12"/>
        <v>1.3076923076923077</v>
      </c>
      <c r="J85" s="2">
        <f t="shared" si="13"/>
        <v>5.1538461538461542</v>
      </c>
      <c r="K85" s="2">
        <f t="shared" si="14"/>
        <v>2.25</v>
      </c>
      <c r="L85" s="2">
        <f t="shared" si="15"/>
        <v>3.7692307692307692</v>
      </c>
      <c r="M85" s="2">
        <f t="shared" si="16"/>
        <v>4.5961538461538458</v>
      </c>
      <c r="N85" s="2">
        <f t="shared" si="17"/>
        <v>4.3076923076923075</v>
      </c>
    </row>
    <row r="86" spans="1:14" x14ac:dyDescent="0.25">
      <c r="A86" s="11"/>
      <c r="B86">
        <v>5201</v>
      </c>
      <c r="C86" s="2">
        <v>188</v>
      </c>
      <c r="D86" s="2">
        <v>217</v>
      </c>
      <c r="E86" s="2">
        <v>685</v>
      </c>
      <c r="F86" s="2">
        <v>553</v>
      </c>
      <c r="G86" s="2">
        <v>637</v>
      </c>
      <c r="I86" s="2">
        <f t="shared" si="12"/>
        <v>100.01923076923077</v>
      </c>
      <c r="J86" s="2">
        <f t="shared" si="13"/>
        <v>3.6153846153846154</v>
      </c>
      <c r="K86" s="2">
        <f t="shared" si="14"/>
        <v>4.1730769230769234</v>
      </c>
      <c r="L86" s="2">
        <f t="shared" si="15"/>
        <v>13.173076923076923</v>
      </c>
      <c r="M86" s="2">
        <f t="shared" si="16"/>
        <v>10.634615384615385</v>
      </c>
      <c r="N86" s="2">
        <f t="shared" si="17"/>
        <v>12.25</v>
      </c>
    </row>
    <row r="87" spans="1:14" x14ac:dyDescent="0.25">
      <c r="A87" s="11"/>
      <c r="B87">
        <v>414</v>
      </c>
      <c r="C87" s="2">
        <v>513</v>
      </c>
      <c r="D87" s="2">
        <v>502</v>
      </c>
      <c r="E87" s="2">
        <v>126</v>
      </c>
      <c r="F87" s="2">
        <v>402</v>
      </c>
      <c r="G87" s="2">
        <v>600</v>
      </c>
      <c r="I87" s="2">
        <f t="shared" si="12"/>
        <v>7.9615384615384617</v>
      </c>
      <c r="J87" s="2">
        <f t="shared" si="13"/>
        <v>9.865384615384615</v>
      </c>
      <c r="K87" s="2">
        <f t="shared" si="14"/>
        <v>9.6538461538461533</v>
      </c>
      <c r="L87" s="2">
        <f t="shared" si="15"/>
        <v>2.4230769230769229</v>
      </c>
      <c r="M87" s="2">
        <f t="shared" si="16"/>
        <v>7.7307692307692308</v>
      </c>
      <c r="N87" s="2">
        <f t="shared" si="17"/>
        <v>11.538461538461538</v>
      </c>
    </row>
    <row r="88" spans="1:14" x14ac:dyDescent="0.25">
      <c r="A88" s="11"/>
      <c r="B88">
        <v>411</v>
      </c>
      <c r="C88" s="2">
        <v>259</v>
      </c>
      <c r="D88" s="2">
        <v>997</v>
      </c>
      <c r="E88" s="2">
        <v>436</v>
      </c>
      <c r="F88" s="2">
        <v>219</v>
      </c>
      <c r="G88" s="2">
        <v>546</v>
      </c>
      <c r="I88" s="2">
        <f t="shared" si="12"/>
        <v>7.9038461538461542</v>
      </c>
      <c r="J88" s="2">
        <f t="shared" si="13"/>
        <v>4.9807692307692308</v>
      </c>
      <c r="K88" s="2">
        <f t="shared" si="14"/>
        <v>19.173076923076923</v>
      </c>
      <c r="L88" s="2">
        <f t="shared" si="15"/>
        <v>8.384615384615385</v>
      </c>
      <c r="M88" s="2">
        <f t="shared" si="16"/>
        <v>4.2115384615384617</v>
      </c>
      <c r="N88" s="2">
        <f t="shared" si="17"/>
        <v>10.5</v>
      </c>
    </row>
    <row r="89" spans="1:14" x14ac:dyDescent="0.25">
      <c r="A89" s="11"/>
      <c r="B89">
        <v>363</v>
      </c>
      <c r="C89" s="2">
        <v>108</v>
      </c>
      <c r="D89" s="2">
        <v>46</v>
      </c>
      <c r="E89" s="2">
        <v>447</v>
      </c>
      <c r="F89" s="2">
        <v>176</v>
      </c>
      <c r="G89" s="2">
        <v>600</v>
      </c>
      <c r="I89" s="2">
        <f t="shared" si="12"/>
        <v>6.9807692307692308</v>
      </c>
      <c r="J89" s="2">
        <f t="shared" si="13"/>
        <v>2.0769230769230771</v>
      </c>
      <c r="K89" s="2">
        <f t="shared" si="14"/>
        <v>0.88461538461538458</v>
      </c>
      <c r="L89" s="2">
        <f t="shared" si="15"/>
        <v>8.5961538461538467</v>
      </c>
      <c r="M89" s="2">
        <f t="shared" si="16"/>
        <v>3.3846153846153846</v>
      </c>
      <c r="N89" s="2">
        <f t="shared" si="17"/>
        <v>11.538461538461538</v>
      </c>
    </row>
    <row r="90" spans="1:14" x14ac:dyDescent="0.25">
      <c r="A90" s="11"/>
      <c r="B90">
        <v>286</v>
      </c>
      <c r="C90" s="2">
        <v>178</v>
      </c>
      <c r="D90" s="2">
        <v>236</v>
      </c>
      <c r="E90" s="2">
        <v>530</v>
      </c>
      <c r="F90" s="2">
        <v>387</v>
      </c>
      <c r="G90" s="2">
        <v>203</v>
      </c>
      <c r="I90" s="2">
        <f t="shared" si="12"/>
        <v>5.5</v>
      </c>
      <c r="J90" s="2">
        <f t="shared" si="13"/>
        <v>3.4230769230769229</v>
      </c>
      <c r="K90" s="2">
        <f t="shared" si="14"/>
        <v>4.5384615384615383</v>
      </c>
      <c r="L90" s="2">
        <f t="shared" si="15"/>
        <v>10.192307692307692</v>
      </c>
      <c r="M90" s="2">
        <f t="shared" si="16"/>
        <v>7.4423076923076925</v>
      </c>
      <c r="N90" s="2">
        <f t="shared" si="17"/>
        <v>3.9038461538461537</v>
      </c>
    </row>
    <row r="91" spans="1:14" x14ac:dyDescent="0.25">
      <c r="A91" s="11"/>
      <c r="B91">
        <v>200</v>
      </c>
      <c r="C91" s="2">
        <v>245</v>
      </c>
      <c r="D91" s="2">
        <v>446</v>
      </c>
      <c r="E91" s="2">
        <v>272</v>
      </c>
      <c r="F91" s="2">
        <v>272</v>
      </c>
      <c r="G91" s="2">
        <v>157</v>
      </c>
      <c r="I91" s="2">
        <f t="shared" si="12"/>
        <v>3.8461538461538463</v>
      </c>
      <c r="J91" s="2">
        <f t="shared" si="13"/>
        <v>4.7115384615384617</v>
      </c>
      <c r="K91" s="2">
        <f t="shared" si="14"/>
        <v>8.5769230769230766</v>
      </c>
      <c r="L91" s="2">
        <f t="shared" si="15"/>
        <v>5.2307692307692308</v>
      </c>
      <c r="M91" s="2">
        <f t="shared" si="16"/>
        <v>5.2307692307692308</v>
      </c>
      <c r="N91" s="2">
        <f t="shared" si="17"/>
        <v>3.0192307692307692</v>
      </c>
    </row>
    <row r="92" spans="1:14" x14ac:dyDescent="0.25">
      <c r="A92" s="11"/>
      <c r="B92">
        <v>483</v>
      </c>
      <c r="C92" s="2">
        <v>312</v>
      </c>
      <c r="D92" s="2">
        <v>691</v>
      </c>
      <c r="E92" s="2">
        <v>56</v>
      </c>
      <c r="F92" s="2">
        <v>181</v>
      </c>
      <c r="G92" s="2">
        <v>529</v>
      </c>
      <c r="I92" s="2">
        <f t="shared" si="12"/>
        <v>9.2884615384615383</v>
      </c>
      <c r="J92" s="2">
        <f t="shared" si="13"/>
        <v>6</v>
      </c>
      <c r="K92" s="2">
        <f t="shared" si="14"/>
        <v>13.288461538461538</v>
      </c>
      <c r="L92" s="2">
        <f t="shared" si="15"/>
        <v>1.0769230769230769</v>
      </c>
      <c r="M92" s="2">
        <f t="shared" si="16"/>
        <v>3.4807692307692308</v>
      </c>
      <c r="N92" s="2">
        <f t="shared" si="17"/>
        <v>10.173076923076923</v>
      </c>
    </row>
    <row r="93" spans="1:14" x14ac:dyDescent="0.25">
      <c r="A93" s="11"/>
      <c r="B93">
        <v>130</v>
      </c>
      <c r="C93" s="2">
        <v>509</v>
      </c>
      <c r="D93" s="2">
        <v>305</v>
      </c>
      <c r="E93" s="2">
        <v>201</v>
      </c>
      <c r="F93" s="2">
        <v>300</v>
      </c>
      <c r="G93" s="2">
        <v>312</v>
      </c>
      <c r="I93" s="2">
        <f t="shared" si="12"/>
        <v>2.5</v>
      </c>
      <c r="J93" s="2">
        <f t="shared" si="13"/>
        <v>9.7884615384615383</v>
      </c>
      <c r="K93" s="2">
        <f t="shared" si="14"/>
        <v>5.865384615384615</v>
      </c>
      <c r="L93" s="2">
        <f t="shared" si="15"/>
        <v>3.8653846153846154</v>
      </c>
      <c r="M93" s="2">
        <f t="shared" si="16"/>
        <v>5.7692307692307692</v>
      </c>
      <c r="N93" s="2">
        <f t="shared" si="17"/>
        <v>6</v>
      </c>
    </row>
    <row r="94" spans="1:14" x14ac:dyDescent="0.25">
      <c r="A94" s="11"/>
      <c r="B94">
        <v>199</v>
      </c>
      <c r="C94" s="2">
        <v>1392</v>
      </c>
      <c r="D94" s="2">
        <v>218</v>
      </c>
      <c r="E94" s="2">
        <v>554</v>
      </c>
      <c r="F94" s="2">
        <v>29</v>
      </c>
      <c r="G94" s="2">
        <v>529</v>
      </c>
      <c r="I94" s="2">
        <f t="shared" si="12"/>
        <v>3.8269230769230771</v>
      </c>
      <c r="J94" s="2">
        <f t="shared" si="13"/>
        <v>26.76923076923077</v>
      </c>
      <c r="K94" s="2">
        <f t="shared" si="14"/>
        <v>4.1923076923076925</v>
      </c>
      <c r="L94" s="2">
        <f t="shared" si="15"/>
        <v>10.653846153846153</v>
      </c>
      <c r="M94" s="2">
        <f t="shared" si="16"/>
        <v>0.55769230769230771</v>
      </c>
      <c r="N94" s="2">
        <f t="shared" si="17"/>
        <v>10.173076923076923</v>
      </c>
    </row>
    <row r="95" spans="1:14" x14ac:dyDescent="0.25">
      <c r="A95" s="11"/>
      <c r="B95">
        <v>330</v>
      </c>
      <c r="C95" s="2">
        <v>303</v>
      </c>
      <c r="D95" s="2">
        <v>171</v>
      </c>
      <c r="E95" s="2">
        <v>43</v>
      </c>
      <c r="F95" s="2">
        <v>271</v>
      </c>
      <c r="G95" s="2">
        <v>603</v>
      </c>
      <c r="I95" s="2">
        <f t="shared" si="12"/>
        <v>6.3461538461538458</v>
      </c>
      <c r="J95" s="2">
        <f t="shared" si="13"/>
        <v>5.8269230769230766</v>
      </c>
      <c r="K95" s="2">
        <f t="shared" si="14"/>
        <v>3.2884615384615383</v>
      </c>
      <c r="L95" s="2">
        <f t="shared" si="15"/>
        <v>0.82692307692307687</v>
      </c>
      <c r="M95" s="2">
        <f t="shared" si="16"/>
        <v>5.2115384615384617</v>
      </c>
      <c r="N95" s="2">
        <f t="shared" si="17"/>
        <v>11.596153846153847</v>
      </c>
    </row>
    <row r="96" spans="1:14" x14ac:dyDescent="0.25">
      <c r="A96" s="11"/>
      <c r="B96">
        <v>4</v>
      </c>
      <c r="C96" s="2">
        <v>169</v>
      </c>
      <c r="D96" s="2">
        <v>268</v>
      </c>
      <c r="E96" s="2">
        <v>197</v>
      </c>
      <c r="F96" s="2">
        <v>205</v>
      </c>
      <c r="G96" s="2">
        <v>66</v>
      </c>
      <c r="I96" s="2">
        <f t="shared" si="12"/>
        <v>7.6923076923076927E-2</v>
      </c>
      <c r="J96" s="2">
        <f t="shared" si="13"/>
        <v>3.25</v>
      </c>
      <c r="K96" s="2">
        <f t="shared" si="14"/>
        <v>5.1538461538461542</v>
      </c>
      <c r="L96" s="2">
        <f t="shared" si="15"/>
        <v>3.7884615384615383</v>
      </c>
      <c r="M96" s="2">
        <f t="shared" si="16"/>
        <v>3.9423076923076925</v>
      </c>
      <c r="N96" s="2">
        <f t="shared" si="17"/>
        <v>1.2692307692307692</v>
      </c>
    </row>
    <row r="97" spans="1:14" x14ac:dyDescent="0.25">
      <c r="A97" s="11"/>
      <c r="B97">
        <v>177</v>
      </c>
      <c r="C97" s="2">
        <v>116</v>
      </c>
      <c r="D97" s="2">
        <v>126</v>
      </c>
      <c r="E97" s="2">
        <v>130</v>
      </c>
      <c r="F97" s="2">
        <v>57</v>
      </c>
      <c r="G97" s="2">
        <v>79</v>
      </c>
      <c r="I97" s="2">
        <f t="shared" si="12"/>
        <v>3.4038461538461537</v>
      </c>
      <c r="J97" s="2">
        <f t="shared" si="13"/>
        <v>2.2307692307692308</v>
      </c>
      <c r="K97" s="2">
        <f t="shared" si="14"/>
        <v>2.4230769230769229</v>
      </c>
      <c r="L97" s="2">
        <f t="shared" si="15"/>
        <v>2.5</v>
      </c>
      <c r="M97" s="2">
        <f t="shared" si="16"/>
        <v>1.0961538461538463</v>
      </c>
      <c r="N97" s="2">
        <f t="shared" si="17"/>
        <v>1.5192307692307692</v>
      </c>
    </row>
    <row r="98" spans="1:14" x14ac:dyDescent="0.25">
      <c r="A98" s="11"/>
      <c r="B98">
        <v>891</v>
      </c>
      <c r="C98" s="2">
        <v>379</v>
      </c>
      <c r="D98" s="2">
        <v>398</v>
      </c>
      <c r="E98" s="2">
        <v>256</v>
      </c>
      <c r="F98" s="2">
        <v>724</v>
      </c>
      <c r="G98" s="2">
        <v>217</v>
      </c>
      <c r="I98" s="2">
        <f t="shared" si="12"/>
        <v>17.134615384615383</v>
      </c>
      <c r="J98" s="2">
        <f t="shared" si="13"/>
        <v>7.2884615384615383</v>
      </c>
      <c r="K98" s="2">
        <f t="shared" si="14"/>
        <v>7.6538461538461542</v>
      </c>
      <c r="L98" s="2">
        <f t="shared" si="15"/>
        <v>4.9230769230769234</v>
      </c>
      <c r="M98" s="2">
        <f t="shared" si="16"/>
        <v>13.923076923076923</v>
      </c>
      <c r="N98" s="2">
        <f t="shared" si="17"/>
        <v>4.1730769230769234</v>
      </c>
    </row>
    <row r="99" spans="1:14" x14ac:dyDescent="0.25">
      <c r="A99" s="11"/>
      <c r="B99">
        <v>826</v>
      </c>
      <c r="C99" s="2">
        <v>342</v>
      </c>
      <c r="D99" s="2">
        <v>564</v>
      </c>
      <c r="E99" s="2">
        <v>657</v>
      </c>
      <c r="F99" s="2">
        <v>284</v>
      </c>
      <c r="G99" s="2">
        <v>66</v>
      </c>
      <c r="I99" s="2">
        <f t="shared" si="12"/>
        <v>15.884615384615385</v>
      </c>
      <c r="J99" s="2">
        <f t="shared" si="13"/>
        <v>6.5769230769230766</v>
      </c>
      <c r="K99" s="2">
        <f t="shared" si="14"/>
        <v>10.846153846153847</v>
      </c>
      <c r="L99" s="2">
        <f t="shared" si="15"/>
        <v>12.634615384615385</v>
      </c>
      <c r="M99" s="2">
        <f t="shared" si="16"/>
        <v>5.4615384615384617</v>
      </c>
      <c r="N99" s="2">
        <f t="shared" si="17"/>
        <v>1.2692307692307692</v>
      </c>
    </row>
    <row r="100" spans="1:14" x14ac:dyDescent="0.25">
      <c r="A100" s="11"/>
      <c r="B100">
        <v>160</v>
      </c>
      <c r="C100" s="2">
        <v>424</v>
      </c>
      <c r="D100" s="2">
        <v>160</v>
      </c>
      <c r="E100" s="2">
        <v>301</v>
      </c>
      <c r="F100" s="2">
        <v>318</v>
      </c>
      <c r="G100" s="2">
        <v>62</v>
      </c>
      <c r="I100" s="2">
        <f t="shared" si="12"/>
        <v>3.0769230769230771</v>
      </c>
      <c r="J100" s="2">
        <f t="shared" si="13"/>
        <v>8.1538461538461533</v>
      </c>
      <c r="K100" s="2">
        <f t="shared" si="14"/>
        <v>3.0769230769230771</v>
      </c>
      <c r="L100" s="2">
        <f t="shared" si="15"/>
        <v>5.7884615384615383</v>
      </c>
      <c r="M100" s="2">
        <f t="shared" si="16"/>
        <v>6.115384615384615</v>
      </c>
      <c r="N100" s="2">
        <f t="shared" si="17"/>
        <v>1.1923076923076923</v>
      </c>
    </row>
    <row r="101" spans="1:14" x14ac:dyDescent="0.25">
      <c r="A101" s="11"/>
      <c r="B101">
        <v>1338</v>
      </c>
      <c r="C101" s="2">
        <v>822</v>
      </c>
      <c r="D101" s="2">
        <v>29</v>
      </c>
      <c r="E101" s="2">
        <v>166</v>
      </c>
      <c r="F101" s="2">
        <v>313</v>
      </c>
      <c r="G101" s="2">
        <v>330</v>
      </c>
      <c r="I101" s="2">
        <f t="shared" si="12"/>
        <v>25.73076923076923</v>
      </c>
      <c r="J101" s="2">
        <f t="shared" si="13"/>
        <v>15.807692307692308</v>
      </c>
      <c r="K101" s="2">
        <f t="shared" si="14"/>
        <v>0.55769230769230771</v>
      </c>
      <c r="L101" s="2">
        <f t="shared" si="15"/>
        <v>3.1923076923076925</v>
      </c>
      <c r="M101" s="2">
        <f t="shared" si="16"/>
        <v>6.0192307692307692</v>
      </c>
      <c r="N101" s="2">
        <f t="shared" si="17"/>
        <v>6.3461538461538458</v>
      </c>
    </row>
  </sheetData>
  <mergeCells count="1">
    <mergeCell ref="A1:A1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workbookViewId="0">
      <selection activeCell="B102" activeCellId="5" sqref="B2:K2 B22:K22 B42:K42 B62:K62 B82:K82 B102:K102"/>
    </sheetView>
  </sheetViews>
  <sheetFormatPr defaultRowHeight="15" x14ac:dyDescent="0.25"/>
  <cols>
    <col min="1" max="16384" width="9.140625" style="2"/>
  </cols>
  <sheetData>
    <row r="1" spans="2:14" s="4" customFormat="1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N1" s="4" t="s">
        <v>9</v>
      </c>
    </row>
    <row r="2" spans="2:14" s="5" customFormat="1" x14ac:dyDescent="0.25">
      <c r="B2" s="5">
        <v>37.901000000000003</v>
      </c>
      <c r="C2" s="5">
        <v>20.055</v>
      </c>
      <c r="D2" s="5">
        <v>19.251999999999999</v>
      </c>
      <c r="E2" s="5">
        <v>17.553000000000001</v>
      </c>
      <c r="F2" s="5">
        <v>19.658000000000001</v>
      </c>
      <c r="G2" s="5">
        <v>66.052999999999997</v>
      </c>
      <c r="H2" s="5">
        <v>73.128</v>
      </c>
      <c r="I2" s="5">
        <v>69.710999999999999</v>
      </c>
      <c r="J2" s="5">
        <v>66.736000000000004</v>
      </c>
      <c r="K2" s="5">
        <v>68.483000000000004</v>
      </c>
      <c r="N2" s="6">
        <v>0</v>
      </c>
    </row>
    <row r="3" spans="2:14" x14ac:dyDescent="0.25">
      <c r="B3" s="2">
        <v>40.253</v>
      </c>
      <c r="C3" s="2">
        <v>19.599</v>
      </c>
      <c r="D3" s="2">
        <v>20.710999999999999</v>
      </c>
      <c r="E3" s="2">
        <v>21.916</v>
      </c>
      <c r="F3" s="2">
        <v>20.603999999999999</v>
      </c>
      <c r="G3" s="2">
        <v>63.954000000000001</v>
      </c>
      <c r="H3" s="2">
        <v>58.984000000000002</v>
      </c>
      <c r="I3" s="2">
        <v>74.213999999999999</v>
      </c>
      <c r="J3" s="2">
        <v>68.995000000000005</v>
      </c>
      <c r="K3" s="2">
        <v>69.435000000000002</v>
      </c>
      <c r="N3" s="2">
        <v>0.1</v>
      </c>
    </row>
    <row r="4" spans="2:14" x14ac:dyDescent="0.25">
      <c r="B4" s="2">
        <v>36.725999999999999</v>
      </c>
      <c r="C4" s="2">
        <v>22.484000000000002</v>
      </c>
      <c r="D4" s="2">
        <v>18.457000000000001</v>
      </c>
      <c r="E4" s="2">
        <v>20.204000000000001</v>
      </c>
      <c r="F4" s="2">
        <v>19.222000000000001</v>
      </c>
      <c r="G4" s="2">
        <v>74.962000000000003</v>
      </c>
      <c r="H4" s="2">
        <v>66.540000000000006</v>
      </c>
      <c r="I4" s="2">
        <v>67.796000000000006</v>
      </c>
      <c r="J4" s="2">
        <v>64.084999999999994</v>
      </c>
      <c r="K4" s="2">
        <v>64.715000000000003</v>
      </c>
      <c r="N4" s="2">
        <v>0.2</v>
      </c>
    </row>
    <row r="5" spans="2:14" x14ac:dyDescent="0.25">
      <c r="B5" s="2">
        <v>40.573999999999998</v>
      </c>
      <c r="C5" s="2">
        <v>20.228000000000002</v>
      </c>
      <c r="D5" s="2">
        <v>20.484000000000002</v>
      </c>
      <c r="E5" s="2">
        <v>23.815999999999999</v>
      </c>
      <c r="F5" s="2">
        <v>18.346</v>
      </c>
      <c r="G5" s="2">
        <v>69.08</v>
      </c>
      <c r="H5" s="2">
        <v>66.274000000000001</v>
      </c>
      <c r="I5" s="2">
        <v>64.912999999999997</v>
      </c>
      <c r="J5" s="2">
        <v>68.953000000000003</v>
      </c>
      <c r="K5" s="2">
        <v>65.935000000000002</v>
      </c>
      <c r="N5" s="2">
        <v>0.3</v>
      </c>
    </row>
    <row r="6" spans="2:14" x14ac:dyDescent="0.25">
      <c r="B6" s="2">
        <v>41.658000000000001</v>
      </c>
      <c r="C6" s="2">
        <v>17.887</v>
      </c>
      <c r="D6" s="2">
        <v>20.927</v>
      </c>
      <c r="E6" s="2">
        <v>18.376000000000001</v>
      </c>
      <c r="F6" s="2">
        <v>18.484000000000002</v>
      </c>
      <c r="G6" s="2">
        <v>72.546999999999997</v>
      </c>
      <c r="H6" s="2">
        <v>66.19</v>
      </c>
      <c r="I6" s="2">
        <v>61.207000000000001</v>
      </c>
      <c r="J6" s="2">
        <v>67.897000000000006</v>
      </c>
      <c r="K6" s="2">
        <v>62.936999999999998</v>
      </c>
      <c r="N6" s="2">
        <v>0.4</v>
      </c>
    </row>
    <row r="7" spans="2:14" x14ac:dyDescent="0.25">
      <c r="B7" s="2">
        <v>39.283000000000001</v>
      </c>
      <c r="C7" s="2">
        <v>20.695</v>
      </c>
      <c r="D7" s="2">
        <v>14.529</v>
      </c>
      <c r="E7" s="2">
        <v>15.401999999999999</v>
      </c>
      <c r="F7" s="2">
        <v>17.571000000000002</v>
      </c>
      <c r="G7" s="2">
        <v>66.343000000000004</v>
      </c>
      <c r="H7" s="2">
        <v>73.781000000000006</v>
      </c>
      <c r="I7" s="2">
        <v>64.983000000000004</v>
      </c>
      <c r="J7" s="2">
        <v>68.757000000000005</v>
      </c>
      <c r="K7" s="2">
        <v>61.667999999999999</v>
      </c>
      <c r="N7" s="2">
        <v>0.5</v>
      </c>
    </row>
    <row r="8" spans="2:14" x14ac:dyDescent="0.25">
      <c r="B8" s="2">
        <v>38.276000000000003</v>
      </c>
      <c r="C8" s="2">
        <v>16.468</v>
      </c>
      <c r="D8" s="2">
        <v>18.271000000000001</v>
      </c>
      <c r="E8" s="2">
        <v>18.350999999999999</v>
      </c>
      <c r="F8" s="2">
        <v>16.760999999999999</v>
      </c>
      <c r="G8" s="2">
        <v>68.631</v>
      </c>
      <c r="H8" s="2">
        <v>67.97</v>
      </c>
      <c r="I8" s="2">
        <v>65.882000000000005</v>
      </c>
      <c r="J8" s="2">
        <v>63.780999999999999</v>
      </c>
      <c r="K8" s="2">
        <v>68.445999999999998</v>
      </c>
      <c r="N8" s="2">
        <v>0.6</v>
      </c>
    </row>
    <row r="9" spans="2:14" x14ac:dyDescent="0.25">
      <c r="B9" s="2">
        <v>32.268000000000001</v>
      </c>
      <c r="C9" s="2">
        <v>13.88</v>
      </c>
      <c r="D9" s="2">
        <v>19.683</v>
      </c>
      <c r="E9" s="2">
        <v>16.841999999999999</v>
      </c>
      <c r="F9" s="2">
        <v>12.298</v>
      </c>
      <c r="G9" s="2">
        <v>64.152000000000001</v>
      </c>
      <c r="H9" s="2">
        <v>71.188000000000002</v>
      </c>
      <c r="I9" s="2">
        <v>62.588000000000001</v>
      </c>
      <c r="J9" s="2">
        <v>64.454999999999998</v>
      </c>
      <c r="K9" s="2">
        <v>67.204999999999998</v>
      </c>
      <c r="N9" s="2">
        <v>0.7</v>
      </c>
    </row>
    <row r="10" spans="2:14" x14ac:dyDescent="0.25">
      <c r="B10" s="2">
        <v>27.225999999999999</v>
      </c>
      <c r="C10" s="2">
        <v>11.907</v>
      </c>
      <c r="D10" s="2">
        <v>14.223000000000001</v>
      </c>
      <c r="E10" s="2">
        <v>11.156000000000001</v>
      </c>
      <c r="F10" s="2">
        <v>11.041</v>
      </c>
      <c r="G10" s="2">
        <v>56.642000000000003</v>
      </c>
      <c r="H10" s="2">
        <v>59.731999999999999</v>
      </c>
      <c r="I10" s="2">
        <v>50.713999999999999</v>
      </c>
      <c r="J10" s="2">
        <v>57.281999999999996</v>
      </c>
      <c r="K10" s="2">
        <v>57.533000000000001</v>
      </c>
      <c r="N10" s="2">
        <v>0.8</v>
      </c>
    </row>
    <row r="11" spans="2:14" x14ac:dyDescent="0.25">
      <c r="B11" s="2">
        <v>31.048999999999999</v>
      </c>
      <c r="C11" s="2">
        <v>18.594999999999999</v>
      </c>
      <c r="D11" s="2">
        <v>12.368</v>
      </c>
      <c r="E11" s="2">
        <v>19.98</v>
      </c>
      <c r="F11" s="2">
        <v>15.010999999999999</v>
      </c>
      <c r="G11" s="2">
        <v>65.608000000000004</v>
      </c>
      <c r="H11" s="2">
        <v>58.417999999999999</v>
      </c>
      <c r="I11" s="2">
        <v>61.622</v>
      </c>
      <c r="J11" s="2">
        <v>60.067999999999998</v>
      </c>
      <c r="K11" s="2">
        <v>67.438000000000002</v>
      </c>
      <c r="N11" s="2">
        <v>0.9</v>
      </c>
    </row>
    <row r="12" spans="2:14" x14ac:dyDescent="0.25">
      <c r="B12" s="2">
        <v>34.218000000000004</v>
      </c>
      <c r="C12" s="2">
        <v>17.974</v>
      </c>
      <c r="D12" s="2">
        <v>16.652999999999999</v>
      </c>
      <c r="E12" s="2">
        <v>14.939</v>
      </c>
      <c r="F12" s="2">
        <v>18.413</v>
      </c>
      <c r="G12" s="2">
        <v>62.174999999999997</v>
      </c>
      <c r="H12" s="2">
        <v>64.391999999999996</v>
      </c>
      <c r="I12" s="2">
        <v>65.840999999999994</v>
      </c>
      <c r="J12" s="2">
        <v>66.251000000000005</v>
      </c>
      <c r="K12" s="2">
        <v>62.713000000000001</v>
      </c>
      <c r="N12" s="2">
        <v>1</v>
      </c>
    </row>
    <row r="13" spans="2:14" x14ac:dyDescent="0.25">
      <c r="B13" s="2">
        <v>29.988</v>
      </c>
      <c r="C13" s="2">
        <v>14.2</v>
      </c>
      <c r="D13" s="2">
        <v>13.747999999999999</v>
      </c>
      <c r="E13" s="2">
        <v>14.686</v>
      </c>
      <c r="F13" s="2">
        <v>9.6317000000000004</v>
      </c>
      <c r="G13" s="2">
        <v>51.441000000000003</v>
      </c>
      <c r="H13" s="2">
        <v>61.692999999999998</v>
      </c>
      <c r="I13" s="2">
        <v>56.820999999999998</v>
      </c>
      <c r="J13" s="2">
        <v>64.506</v>
      </c>
      <c r="K13" s="2">
        <v>60.585000000000001</v>
      </c>
      <c r="N13" s="2">
        <v>1.1000000000000001</v>
      </c>
    </row>
    <row r="14" spans="2:14" x14ac:dyDescent="0.25">
      <c r="B14" s="2">
        <v>28.13</v>
      </c>
      <c r="C14" s="2">
        <v>14.944000000000001</v>
      </c>
      <c r="D14" s="2">
        <v>18.152999999999999</v>
      </c>
      <c r="E14" s="2">
        <v>10.074</v>
      </c>
      <c r="F14" s="2">
        <v>14.757999999999999</v>
      </c>
      <c r="G14" s="2">
        <v>57.85</v>
      </c>
      <c r="H14" s="2">
        <v>65.299000000000007</v>
      </c>
      <c r="I14" s="2">
        <v>64.498999999999995</v>
      </c>
      <c r="J14" s="2">
        <v>58.01</v>
      </c>
      <c r="K14" s="2">
        <v>65.192999999999998</v>
      </c>
      <c r="N14" s="2">
        <v>1.2</v>
      </c>
    </row>
    <row r="15" spans="2:14" x14ac:dyDescent="0.25">
      <c r="B15" s="2">
        <v>33.514000000000003</v>
      </c>
      <c r="C15" s="2">
        <v>15.531000000000001</v>
      </c>
      <c r="D15" s="2">
        <v>15.329000000000001</v>
      </c>
      <c r="E15" s="2">
        <v>14.932</v>
      </c>
      <c r="F15" s="2">
        <v>11.840999999999999</v>
      </c>
      <c r="G15" s="2">
        <v>61.186999999999998</v>
      </c>
      <c r="H15" s="2">
        <v>60.106000000000002</v>
      </c>
      <c r="I15" s="2">
        <v>57.03</v>
      </c>
      <c r="J15" s="2">
        <v>63.473999999999997</v>
      </c>
      <c r="K15" s="2">
        <v>58.351999999999997</v>
      </c>
      <c r="N15" s="2">
        <v>1.3</v>
      </c>
    </row>
    <row r="16" spans="2:14" x14ac:dyDescent="0.25">
      <c r="B16" s="2">
        <v>26.914000000000001</v>
      </c>
      <c r="C16" s="2">
        <v>14.791</v>
      </c>
      <c r="D16" s="2">
        <v>16.282</v>
      </c>
      <c r="E16" s="2">
        <v>15.712</v>
      </c>
      <c r="F16" s="2">
        <v>12.244</v>
      </c>
      <c r="G16" s="2">
        <v>57.286000000000001</v>
      </c>
      <c r="H16" s="2">
        <v>55.457000000000001</v>
      </c>
      <c r="I16" s="2">
        <v>58.462000000000003</v>
      </c>
      <c r="J16" s="2">
        <v>64.837999999999994</v>
      </c>
      <c r="K16" s="2">
        <v>63.152000000000001</v>
      </c>
      <c r="N16" s="2">
        <v>1.4</v>
      </c>
    </row>
    <row r="17" spans="2:14" x14ac:dyDescent="0.25">
      <c r="B17" s="2">
        <v>29.405000000000001</v>
      </c>
      <c r="C17" s="2">
        <v>15.731999999999999</v>
      </c>
      <c r="D17" s="2">
        <v>15.821</v>
      </c>
      <c r="E17" s="2">
        <v>12.522</v>
      </c>
      <c r="F17" s="2">
        <v>16.649999999999999</v>
      </c>
      <c r="G17" s="2">
        <v>58.8</v>
      </c>
      <c r="H17" s="2">
        <v>56.838999999999999</v>
      </c>
      <c r="I17" s="2">
        <v>64.853999999999999</v>
      </c>
      <c r="J17" s="2">
        <v>62.39</v>
      </c>
      <c r="K17" s="2">
        <v>60.750999999999998</v>
      </c>
      <c r="N17" s="2">
        <v>1.5</v>
      </c>
    </row>
    <row r="18" spans="2:14" x14ac:dyDescent="0.25">
      <c r="B18" s="2">
        <v>27.85</v>
      </c>
      <c r="C18" s="2">
        <v>13.085000000000001</v>
      </c>
      <c r="D18" s="2">
        <v>12.795</v>
      </c>
      <c r="E18" s="2">
        <v>13.831</v>
      </c>
      <c r="F18" s="2">
        <v>11.564</v>
      </c>
      <c r="G18" s="2">
        <v>50.746000000000002</v>
      </c>
      <c r="H18" s="2">
        <v>53.433999999999997</v>
      </c>
      <c r="I18" s="2">
        <v>60.219000000000001</v>
      </c>
      <c r="J18" s="2">
        <v>56.286000000000001</v>
      </c>
      <c r="K18" s="2">
        <v>50.579000000000001</v>
      </c>
      <c r="N18" s="2">
        <v>1.6</v>
      </c>
    </row>
    <row r="19" spans="2:14" x14ac:dyDescent="0.25">
      <c r="B19" s="2">
        <v>29.35</v>
      </c>
      <c r="C19" s="2">
        <v>15.545999999999999</v>
      </c>
      <c r="D19" s="2">
        <v>11.032</v>
      </c>
      <c r="E19" s="2">
        <v>17.436</v>
      </c>
      <c r="F19" s="2">
        <v>17.23</v>
      </c>
      <c r="G19" s="2">
        <v>58.494999999999997</v>
      </c>
      <c r="H19" s="2">
        <v>55.34</v>
      </c>
      <c r="I19" s="2">
        <v>52.734999999999999</v>
      </c>
      <c r="J19" s="2">
        <v>51.465000000000003</v>
      </c>
      <c r="K19" s="2">
        <v>54.064</v>
      </c>
      <c r="N19" s="2">
        <v>1.7</v>
      </c>
    </row>
    <row r="20" spans="2:14" x14ac:dyDescent="0.25">
      <c r="B20" s="2">
        <v>21.795000000000002</v>
      </c>
      <c r="C20" s="2">
        <v>10.090999999999999</v>
      </c>
      <c r="D20" s="2">
        <v>10.317</v>
      </c>
      <c r="E20" s="2">
        <v>10.472</v>
      </c>
      <c r="F20" s="2">
        <v>11.541</v>
      </c>
      <c r="G20" s="2">
        <v>53.488</v>
      </c>
      <c r="H20" s="2">
        <v>53.131</v>
      </c>
      <c r="I20" s="2">
        <v>51.817</v>
      </c>
      <c r="J20" s="2">
        <v>52.636000000000003</v>
      </c>
      <c r="K20" s="2">
        <v>51.34</v>
      </c>
      <c r="N20" s="2">
        <v>1.8</v>
      </c>
    </row>
    <row r="21" spans="2:14" x14ac:dyDescent="0.25">
      <c r="B21" s="2">
        <v>26.504000000000001</v>
      </c>
      <c r="C21" s="2">
        <v>14.26</v>
      </c>
      <c r="D21" s="2">
        <v>15.146000000000001</v>
      </c>
      <c r="E21" s="2">
        <v>12.377000000000001</v>
      </c>
      <c r="F21" s="2">
        <v>14.706</v>
      </c>
      <c r="G21" s="2">
        <v>59.917000000000002</v>
      </c>
      <c r="H21" s="2">
        <v>47.600999999999999</v>
      </c>
      <c r="I21" s="2">
        <v>62.454999999999998</v>
      </c>
      <c r="J21" s="2">
        <v>54.183</v>
      </c>
      <c r="K21" s="2">
        <v>52.613</v>
      </c>
      <c r="N21" s="2">
        <v>1.9</v>
      </c>
    </row>
    <row r="22" spans="2:14" s="5" customFormat="1" x14ac:dyDescent="0.25">
      <c r="B22" s="5">
        <v>21.038</v>
      </c>
      <c r="C22" s="5">
        <v>7.4808000000000003</v>
      </c>
      <c r="D22" s="5">
        <v>10.071999999999999</v>
      </c>
      <c r="E22" s="5">
        <v>8.0597999999999992</v>
      </c>
      <c r="F22" s="5">
        <v>11.487</v>
      </c>
      <c r="G22" s="5">
        <v>50.881999999999998</v>
      </c>
      <c r="H22" s="5">
        <v>51.05</v>
      </c>
      <c r="I22" s="5">
        <v>51.551000000000002</v>
      </c>
      <c r="J22" s="5">
        <v>46.32</v>
      </c>
      <c r="K22" s="5">
        <v>52.965000000000003</v>
      </c>
      <c r="N22" s="5">
        <v>2</v>
      </c>
    </row>
    <row r="23" spans="2:14" x14ac:dyDescent="0.25">
      <c r="B23" s="2">
        <v>29.231999999999999</v>
      </c>
      <c r="C23" s="2">
        <v>14.103999999999999</v>
      </c>
      <c r="D23" s="2">
        <v>12.302</v>
      </c>
      <c r="E23" s="2">
        <v>12.593</v>
      </c>
      <c r="F23" s="2">
        <v>14.257999999999999</v>
      </c>
      <c r="G23" s="2">
        <v>50.877000000000002</v>
      </c>
      <c r="H23" s="2">
        <v>51.860999999999997</v>
      </c>
      <c r="I23" s="2">
        <v>58.531999999999996</v>
      </c>
      <c r="J23" s="2">
        <v>54.1</v>
      </c>
      <c r="K23" s="2">
        <v>51.146999999999998</v>
      </c>
      <c r="N23" s="2">
        <v>2.1</v>
      </c>
    </row>
    <row r="24" spans="2:14" x14ac:dyDescent="0.25">
      <c r="B24" s="2">
        <v>27.129000000000001</v>
      </c>
      <c r="C24" s="2">
        <v>11.358000000000001</v>
      </c>
      <c r="D24" s="2">
        <v>12.962999999999999</v>
      </c>
      <c r="E24" s="2">
        <v>10.42</v>
      </c>
      <c r="F24" s="2">
        <v>9.3833000000000002</v>
      </c>
      <c r="G24" s="2">
        <v>49.319000000000003</v>
      </c>
      <c r="H24" s="2">
        <v>49.115000000000002</v>
      </c>
      <c r="I24" s="2">
        <v>50.218000000000004</v>
      </c>
      <c r="J24" s="2">
        <v>54.018999999999998</v>
      </c>
      <c r="K24" s="2">
        <v>59.414999999999999</v>
      </c>
      <c r="N24" s="2">
        <v>2.2000000000000002</v>
      </c>
    </row>
    <row r="25" spans="2:14" x14ac:dyDescent="0.25">
      <c r="B25" s="2">
        <v>21.047999999999998</v>
      </c>
      <c r="C25" s="2">
        <v>7.9804000000000004</v>
      </c>
      <c r="D25" s="2">
        <v>8.8063000000000002</v>
      </c>
      <c r="E25" s="2">
        <v>7.7458</v>
      </c>
      <c r="F25" s="2">
        <v>6.4162999999999997</v>
      </c>
      <c r="G25" s="2">
        <v>54.290999999999997</v>
      </c>
      <c r="H25" s="2">
        <v>51.914000000000001</v>
      </c>
      <c r="I25" s="2">
        <v>50.268999999999998</v>
      </c>
      <c r="J25" s="2">
        <v>53.695999999999998</v>
      </c>
      <c r="K25" s="2">
        <v>59.118000000000002</v>
      </c>
      <c r="N25" s="2">
        <v>2.2999999999999998</v>
      </c>
    </row>
    <row r="26" spans="2:14" x14ac:dyDescent="0.25">
      <c r="B26" s="2">
        <v>24.927</v>
      </c>
      <c r="C26" s="2">
        <v>10.147</v>
      </c>
      <c r="D26" s="2">
        <v>8.0654000000000003</v>
      </c>
      <c r="E26" s="2">
        <v>9.9293999999999993</v>
      </c>
      <c r="F26" s="2">
        <v>10.29</v>
      </c>
      <c r="G26" s="2">
        <v>53.780999999999999</v>
      </c>
      <c r="H26" s="2">
        <v>48.469000000000001</v>
      </c>
      <c r="I26" s="2">
        <v>53.036999999999999</v>
      </c>
      <c r="J26" s="2">
        <v>46.222000000000001</v>
      </c>
      <c r="K26" s="2">
        <v>54.408999999999999</v>
      </c>
      <c r="N26" s="2">
        <v>2.4</v>
      </c>
    </row>
    <row r="27" spans="2:14" x14ac:dyDescent="0.25">
      <c r="B27" s="2">
        <v>28.164000000000001</v>
      </c>
      <c r="C27" s="2">
        <v>13.864000000000001</v>
      </c>
      <c r="D27" s="2">
        <v>13.27</v>
      </c>
      <c r="E27" s="2">
        <v>12.930999999999999</v>
      </c>
      <c r="F27" s="2">
        <v>11.382</v>
      </c>
      <c r="G27" s="2">
        <v>47.524999999999999</v>
      </c>
      <c r="H27" s="2">
        <v>55.067</v>
      </c>
      <c r="I27" s="2">
        <v>53.171999999999997</v>
      </c>
      <c r="J27" s="2">
        <v>53.957999999999998</v>
      </c>
      <c r="K27" s="2">
        <v>54.045000000000002</v>
      </c>
      <c r="N27" s="2">
        <v>2.5</v>
      </c>
    </row>
    <row r="28" spans="2:14" x14ac:dyDescent="0.25">
      <c r="B28" s="2">
        <v>24.562999999999999</v>
      </c>
      <c r="C28" s="2">
        <v>10.202</v>
      </c>
      <c r="D28" s="2">
        <v>11.209</v>
      </c>
      <c r="E28" s="2">
        <v>11.284000000000001</v>
      </c>
      <c r="F28" s="2">
        <v>12.25</v>
      </c>
      <c r="G28" s="2">
        <v>48.216000000000001</v>
      </c>
      <c r="H28" s="2">
        <v>49.52</v>
      </c>
      <c r="I28" s="2">
        <v>48.768999999999998</v>
      </c>
      <c r="J28" s="2">
        <v>44.674999999999997</v>
      </c>
      <c r="K28" s="2">
        <v>48.396999999999998</v>
      </c>
      <c r="N28" s="2">
        <v>2.6</v>
      </c>
    </row>
    <row r="29" spans="2:14" x14ac:dyDescent="0.25">
      <c r="B29" s="2">
        <v>18.562999999999999</v>
      </c>
      <c r="C29" s="2">
        <v>8.7624999999999993</v>
      </c>
      <c r="D29" s="2">
        <v>8.0510000000000002</v>
      </c>
      <c r="E29" s="2">
        <v>7.0358000000000001</v>
      </c>
      <c r="F29" s="2">
        <v>8.4783000000000008</v>
      </c>
      <c r="G29" s="2">
        <v>43.487000000000002</v>
      </c>
      <c r="H29" s="2">
        <v>46.204000000000001</v>
      </c>
      <c r="I29" s="2">
        <v>44.167999999999999</v>
      </c>
      <c r="J29" s="2">
        <v>49.055999999999997</v>
      </c>
      <c r="K29" s="2">
        <v>47.146999999999998</v>
      </c>
      <c r="N29" s="2">
        <v>2.7</v>
      </c>
    </row>
    <row r="30" spans="2:14" x14ac:dyDescent="0.25">
      <c r="B30" s="2">
        <v>28.972000000000001</v>
      </c>
      <c r="C30" s="2">
        <v>12.191000000000001</v>
      </c>
      <c r="D30" s="2">
        <v>11.45</v>
      </c>
      <c r="E30" s="2">
        <v>11.792</v>
      </c>
      <c r="F30" s="2">
        <v>13.737</v>
      </c>
      <c r="G30" s="2">
        <v>45.698999999999998</v>
      </c>
      <c r="H30" s="2">
        <v>52.744999999999997</v>
      </c>
      <c r="I30" s="2">
        <v>53.761000000000003</v>
      </c>
      <c r="J30" s="2">
        <v>59.411999999999999</v>
      </c>
      <c r="K30" s="2">
        <v>49.31</v>
      </c>
      <c r="N30" s="2">
        <v>2.8</v>
      </c>
    </row>
    <row r="31" spans="2:14" x14ac:dyDescent="0.25">
      <c r="B31" s="2">
        <v>21.866</v>
      </c>
      <c r="C31" s="2">
        <v>9.3766999999999996</v>
      </c>
      <c r="D31" s="2">
        <v>7.42</v>
      </c>
      <c r="E31" s="2">
        <v>10.817</v>
      </c>
      <c r="F31" s="2">
        <v>8.7560000000000002</v>
      </c>
      <c r="G31" s="2">
        <v>45.116999999999997</v>
      </c>
      <c r="H31" s="2">
        <v>50.433</v>
      </c>
      <c r="I31" s="2">
        <v>42.956000000000003</v>
      </c>
      <c r="J31" s="2">
        <v>44.33</v>
      </c>
      <c r="K31" s="2">
        <v>46.564</v>
      </c>
      <c r="N31" s="2">
        <v>2.9</v>
      </c>
    </row>
    <row r="32" spans="2:14" x14ac:dyDescent="0.25">
      <c r="B32" s="2">
        <v>23.661000000000001</v>
      </c>
      <c r="C32" s="2">
        <v>10.917999999999999</v>
      </c>
      <c r="D32" s="2">
        <v>10.188000000000001</v>
      </c>
      <c r="E32" s="2">
        <v>11.962999999999999</v>
      </c>
      <c r="F32" s="2">
        <v>9.0219000000000005</v>
      </c>
      <c r="G32" s="2">
        <v>50.13</v>
      </c>
      <c r="H32" s="2">
        <v>50.040999999999997</v>
      </c>
      <c r="I32" s="2">
        <v>45.674999999999997</v>
      </c>
      <c r="J32" s="2">
        <v>50.24</v>
      </c>
      <c r="K32" s="2">
        <v>42.92</v>
      </c>
      <c r="N32" s="2">
        <v>3</v>
      </c>
    </row>
    <row r="33" spans="2:14" x14ac:dyDescent="0.25">
      <c r="B33" s="2">
        <v>18.119</v>
      </c>
      <c r="C33" s="2">
        <v>8.2931000000000008</v>
      </c>
      <c r="D33" s="2">
        <v>7.4698000000000002</v>
      </c>
      <c r="E33" s="2">
        <v>8.5442</v>
      </c>
      <c r="F33" s="2">
        <v>7.9088000000000003</v>
      </c>
      <c r="G33" s="2">
        <v>45.197000000000003</v>
      </c>
      <c r="H33" s="2">
        <v>43.283000000000001</v>
      </c>
      <c r="I33" s="2">
        <v>43.898000000000003</v>
      </c>
      <c r="J33" s="2">
        <v>44.098999999999997</v>
      </c>
      <c r="K33" s="2">
        <v>44.86</v>
      </c>
      <c r="N33" s="2">
        <v>3.1</v>
      </c>
    </row>
    <row r="34" spans="2:14" x14ac:dyDescent="0.25">
      <c r="B34" s="2">
        <v>21.225999999999999</v>
      </c>
      <c r="C34" s="2">
        <v>8.9841999999999995</v>
      </c>
      <c r="D34" s="2">
        <v>8.1227</v>
      </c>
      <c r="E34" s="2">
        <v>8.6760000000000002</v>
      </c>
      <c r="F34" s="2">
        <v>9.9410000000000007</v>
      </c>
      <c r="G34" s="2">
        <v>47.524999999999999</v>
      </c>
      <c r="H34" s="2">
        <v>46.944000000000003</v>
      </c>
      <c r="I34" s="2">
        <v>48.12</v>
      </c>
      <c r="J34" s="2">
        <v>49.302999999999997</v>
      </c>
      <c r="K34" s="2">
        <v>42.267000000000003</v>
      </c>
      <c r="N34" s="2">
        <v>3.2</v>
      </c>
    </row>
    <row r="35" spans="2:14" x14ac:dyDescent="0.25">
      <c r="B35" s="2">
        <v>17.998000000000001</v>
      </c>
      <c r="C35" s="2">
        <v>8.7693999999999992</v>
      </c>
      <c r="D35" s="2">
        <v>9.4702000000000002</v>
      </c>
      <c r="E35" s="2">
        <v>8.0780999999999992</v>
      </c>
      <c r="F35" s="2">
        <v>8.3817000000000004</v>
      </c>
      <c r="G35" s="2">
        <v>46.176000000000002</v>
      </c>
      <c r="H35" s="2">
        <v>40.49</v>
      </c>
      <c r="I35" s="2">
        <v>45.746000000000002</v>
      </c>
      <c r="J35" s="2">
        <v>49.316000000000003</v>
      </c>
      <c r="K35" s="2">
        <v>43.536999999999999</v>
      </c>
      <c r="N35" s="2">
        <v>3.3</v>
      </c>
    </row>
    <row r="36" spans="2:14" x14ac:dyDescent="0.25">
      <c r="B36" s="2">
        <v>25.369</v>
      </c>
      <c r="C36" s="2">
        <v>10.259</v>
      </c>
      <c r="D36" s="2">
        <v>13.473000000000001</v>
      </c>
      <c r="E36" s="2">
        <v>10.002000000000001</v>
      </c>
      <c r="F36" s="2">
        <v>10.25</v>
      </c>
      <c r="G36" s="2">
        <v>44.377000000000002</v>
      </c>
      <c r="H36" s="2">
        <v>43.290999999999997</v>
      </c>
      <c r="I36" s="2">
        <v>41.359000000000002</v>
      </c>
      <c r="J36" s="2">
        <v>44.7</v>
      </c>
      <c r="K36" s="2">
        <v>45.515000000000001</v>
      </c>
      <c r="N36" s="2">
        <v>3.4</v>
      </c>
    </row>
    <row r="37" spans="2:14" x14ac:dyDescent="0.25">
      <c r="B37" s="2">
        <v>23.823</v>
      </c>
      <c r="C37" s="2">
        <v>10.218999999999999</v>
      </c>
      <c r="D37" s="2">
        <v>8.2148000000000003</v>
      </c>
      <c r="E37" s="2">
        <v>6.8616999999999999</v>
      </c>
      <c r="F37" s="2">
        <v>6.4927000000000001</v>
      </c>
      <c r="G37" s="2">
        <v>42.048999999999999</v>
      </c>
      <c r="H37" s="2">
        <v>47.243000000000002</v>
      </c>
      <c r="I37" s="2">
        <v>45.048000000000002</v>
      </c>
      <c r="J37" s="2">
        <v>44.003</v>
      </c>
      <c r="K37" s="2">
        <v>40.872</v>
      </c>
      <c r="N37" s="2">
        <v>3.5</v>
      </c>
    </row>
    <row r="38" spans="2:14" x14ac:dyDescent="0.25">
      <c r="B38" s="2">
        <v>20.459</v>
      </c>
      <c r="C38" s="2">
        <v>9.0608000000000004</v>
      </c>
      <c r="D38" s="2">
        <v>6.3394000000000004</v>
      </c>
      <c r="E38" s="2">
        <v>7.5319000000000003</v>
      </c>
      <c r="F38" s="2">
        <v>8.3406000000000002</v>
      </c>
      <c r="G38" s="2">
        <v>46.292000000000002</v>
      </c>
      <c r="H38" s="2">
        <v>41.435000000000002</v>
      </c>
      <c r="I38" s="2">
        <v>37.92</v>
      </c>
      <c r="J38" s="2">
        <v>45.938000000000002</v>
      </c>
      <c r="K38" s="2">
        <v>43.423000000000002</v>
      </c>
      <c r="N38" s="2">
        <v>3.6</v>
      </c>
    </row>
    <row r="39" spans="2:14" x14ac:dyDescent="0.25">
      <c r="B39" s="2">
        <v>18.992999999999999</v>
      </c>
      <c r="C39" s="2">
        <v>7.6116999999999999</v>
      </c>
      <c r="D39" s="2">
        <v>8.2796000000000003</v>
      </c>
      <c r="E39" s="2">
        <v>7.1115000000000004</v>
      </c>
      <c r="F39" s="2">
        <v>7.3387000000000002</v>
      </c>
      <c r="G39" s="2">
        <v>39.935000000000002</v>
      </c>
      <c r="H39" s="2">
        <v>34.792000000000002</v>
      </c>
      <c r="I39" s="2">
        <v>38.545000000000002</v>
      </c>
      <c r="J39" s="2">
        <v>42.444000000000003</v>
      </c>
      <c r="K39" s="2">
        <v>37.648000000000003</v>
      </c>
      <c r="N39" s="2">
        <v>3.7</v>
      </c>
    </row>
    <row r="40" spans="2:14" x14ac:dyDescent="0.25">
      <c r="B40" s="2">
        <v>18.954999999999998</v>
      </c>
      <c r="C40" s="2">
        <v>10.012</v>
      </c>
      <c r="D40" s="2">
        <v>9.8676999999999992</v>
      </c>
      <c r="E40" s="2">
        <v>6.2727000000000004</v>
      </c>
      <c r="F40" s="2">
        <v>8.4944000000000006</v>
      </c>
      <c r="G40" s="2">
        <v>47.246000000000002</v>
      </c>
      <c r="H40" s="2">
        <v>49.695</v>
      </c>
      <c r="I40" s="2">
        <v>46.667999999999999</v>
      </c>
      <c r="J40" s="2">
        <v>41.96</v>
      </c>
      <c r="K40" s="2">
        <v>44.892000000000003</v>
      </c>
      <c r="N40" s="2">
        <v>3.8</v>
      </c>
    </row>
    <row r="41" spans="2:14" x14ac:dyDescent="0.25">
      <c r="B41" s="2">
        <v>21.199000000000002</v>
      </c>
      <c r="C41" s="2">
        <v>8.8694000000000006</v>
      </c>
      <c r="D41" s="2">
        <v>10.189</v>
      </c>
      <c r="E41" s="2">
        <v>9.25</v>
      </c>
      <c r="F41" s="2">
        <v>8.7581000000000007</v>
      </c>
      <c r="G41" s="2">
        <v>43.128</v>
      </c>
      <c r="H41" s="2">
        <v>38.374000000000002</v>
      </c>
      <c r="I41" s="2">
        <v>44.777000000000001</v>
      </c>
      <c r="J41" s="2">
        <v>42.622999999999998</v>
      </c>
      <c r="K41" s="2">
        <v>40.115000000000002</v>
      </c>
      <c r="N41" s="2">
        <v>3.9</v>
      </c>
    </row>
    <row r="42" spans="2:14" s="5" customFormat="1" x14ac:dyDescent="0.25">
      <c r="B42" s="5">
        <v>18.579000000000001</v>
      </c>
      <c r="C42" s="5">
        <v>7.8185000000000002</v>
      </c>
      <c r="D42" s="5">
        <v>7.7115</v>
      </c>
      <c r="E42" s="5">
        <v>7.6794000000000002</v>
      </c>
      <c r="F42" s="5">
        <v>8.0387000000000004</v>
      </c>
      <c r="G42" s="5">
        <v>42.576000000000001</v>
      </c>
      <c r="H42" s="5">
        <v>43.563000000000002</v>
      </c>
      <c r="I42" s="5">
        <v>38.085999999999999</v>
      </c>
      <c r="J42" s="5">
        <v>40.332999999999998</v>
      </c>
      <c r="K42" s="5">
        <v>41.26</v>
      </c>
      <c r="N42" s="5">
        <v>4</v>
      </c>
    </row>
    <row r="43" spans="2:14" x14ac:dyDescent="0.25">
      <c r="B43" s="2">
        <v>17.864999999999998</v>
      </c>
      <c r="C43" s="2">
        <v>7.3136999999999999</v>
      </c>
      <c r="D43" s="2">
        <v>6.5891999999999999</v>
      </c>
      <c r="E43" s="2">
        <v>7.4885000000000002</v>
      </c>
      <c r="F43" s="2">
        <v>9.2914999999999992</v>
      </c>
      <c r="G43" s="2">
        <v>35.341999999999999</v>
      </c>
      <c r="H43" s="2">
        <v>44.496000000000002</v>
      </c>
      <c r="I43" s="2">
        <v>39.225000000000001</v>
      </c>
      <c r="J43" s="2">
        <v>41.17</v>
      </c>
      <c r="K43" s="2">
        <v>42.731999999999999</v>
      </c>
      <c r="N43" s="2">
        <v>4.0999999999999996</v>
      </c>
    </row>
    <row r="44" spans="2:14" x14ac:dyDescent="0.25">
      <c r="B44" s="2">
        <v>19.783999999999999</v>
      </c>
      <c r="C44" s="2">
        <v>7.7294</v>
      </c>
      <c r="D44" s="2">
        <v>8.7424999999999997</v>
      </c>
      <c r="E44" s="2">
        <v>7.4142000000000001</v>
      </c>
      <c r="F44" s="2">
        <v>6.9225000000000003</v>
      </c>
      <c r="G44" s="2">
        <v>42.125</v>
      </c>
      <c r="H44" s="2">
        <v>40.707000000000001</v>
      </c>
      <c r="I44" s="2">
        <v>36.448999999999998</v>
      </c>
      <c r="J44" s="2">
        <v>41.856999999999999</v>
      </c>
      <c r="K44" s="2">
        <v>41.658999999999999</v>
      </c>
      <c r="N44" s="2">
        <v>4.2</v>
      </c>
    </row>
    <row r="45" spans="2:14" x14ac:dyDescent="0.25">
      <c r="B45" s="2">
        <v>18.64</v>
      </c>
      <c r="C45" s="2">
        <v>9.1898</v>
      </c>
      <c r="D45" s="2">
        <v>8.5786999999999995</v>
      </c>
      <c r="E45" s="2">
        <v>7.1955999999999998</v>
      </c>
      <c r="F45" s="2">
        <v>7.1555999999999997</v>
      </c>
      <c r="G45" s="2">
        <v>37.676000000000002</v>
      </c>
      <c r="H45" s="2">
        <v>42.316000000000003</v>
      </c>
      <c r="I45" s="2">
        <v>42.463000000000001</v>
      </c>
      <c r="J45" s="2">
        <v>37.83</v>
      </c>
      <c r="K45" s="2">
        <v>36.814999999999998</v>
      </c>
      <c r="N45" s="2">
        <v>4.3</v>
      </c>
    </row>
    <row r="46" spans="2:14" x14ac:dyDescent="0.25">
      <c r="B46" s="2">
        <v>16.359000000000002</v>
      </c>
      <c r="C46" s="2">
        <v>6.7450000000000001</v>
      </c>
      <c r="D46" s="2">
        <v>8.6408000000000005</v>
      </c>
      <c r="E46" s="2">
        <v>7.5865</v>
      </c>
      <c r="F46" s="2">
        <v>7.8884999999999996</v>
      </c>
      <c r="G46" s="2">
        <v>37.173999999999999</v>
      </c>
      <c r="H46" s="2">
        <v>43.255000000000003</v>
      </c>
      <c r="I46" s="2">
        <v>42.418999999999997</v>
      </c>
      <c r="J46" s="2">
        <v>42.573</v>
      </c>
      <c r="K46" s="2">
        <v>36.337000000000003</v>
      </c>
      <c r="N46" s="2">
        <v>4.4000000000000004</v>
      </c>
    </row>
    <row r="47" spans="2:14" x14ac:dyDescent="0.25">
      <c r="B47" s="2">
        <v>20.332999999999998</v>
      </c>
      <c r="C47" s="2">
        <v>9.1325000000000003</v>
      </c>
      <c r="D47" s="2">
        <v>6.8996000000000004</v>
      </c>
      <c r="E47" s="2">
        <v>6.7788000000000004</v>
      </c>
      <c r="F47" s="2">
        <v>9.2112999999999996</v>
      </c>
      <c r="G47" s="2">
        <v>44.383000000000003</v>
      </c>
      <c r="H47" s="2">
        <v>37.118000000000002</v>
      </c>
      <c r="I47" s="2">
        <v>36.341999999999999</v>
      </c>
      <c r="J47" s="2">
        <v>38.136000000000003</v>
      </c>
      <c r="K47" s="2">
        <v>34.323999999999998</v>
      </c>
      <c r="N47" s="2">
        <v>4.5</v>
      </c>
    </row>
    <row r="48" spans="2:14" x14ac:dyDescent="0.25">
      <c r="B48" s="2">
        <v>19.138999999999999</v>
      </c>
      <c r="C48" s="2">
        <v>7.4035000000000002</v>
      </c>
      <c r="D48" s="2">
        <v>7.5793999999999997</v>
      </c>
      <c r="E48" s="2">
        <v>7.3643999999999998</v>
      </c>
      <c r="F48" s="2">
        <v>8.9530999999999992</v>
      </c>
      <c r="G48" s="2">
        <v>40.92</v>
      </c>
      <c r="H48" s="2">
        <v>35.671999999999997</v>
      </c>
      <c r="I48" s="2">
        <v>43.253</v>
      </c>
      <c r="J48" s="2">
        <v>33.539000000000001</v>
      </c>
      <c r="K48" s="2">
        <v>38.366</v>
      </c>
      <c r="N48" s="2">
        <v>4.5999999999999996</v>
      </c>
    </row>
    <row r="49" spans="2:14" x14ac:dyDescent="0.25">
      <c r="B49" s="2">
        <v>16.888999999999999</v>
      </c>
      <c r="C49" s="2">
        <v>7.2281000000000004</v>
      </c>
      <c r="D49" s="2">
        <v>6.6946000000000003</v>
      </c>
      <c r="E49" s="2">
        <v>9.1082999999999998</v>
      </c>
      <c r="F49" s="2">
        <v>8.0998000000000001</v>
      </c>
      <c r="G49" s="2">
        <v>36.741999999999997</v>
      </c>
      <c r="H49" s="2">
        <v>36.46</v>
      </c>
      <c r="I49" s="2">
        <v>39.439</v>
      </c>
      <c r="J49" s="2">
        <v>34.273000000000003</v>
      </c>
      <c r="K49" s="2">
        <v>32.563000000000002</v>
      </c>
      <c r="N49" s="2">
        <v>4.7</v>
      </c>
    </row>
    <row r="50" spans="2:14" x14ac:dyDescent="0.25">
      <c r="B50" s="2">
        <v>15.973000000000001</v>
      </c>
      <c r="C50" s="2">
        <v>7.0842000000000001</v>
      </c>
      <c r="D50" s="2">
        <v>7.3367000000000004</v>
      </c>
      <c r="E50" s="2">
        <v>6.8461999999999996</v>
      </c>
      <c r="F50" s="2">
        <v>7.3236999999999997</v>
      </c>
      <c r="G50" s="2">
        <v>45.476999999999997</v>
      </c>
      <c r="H50" s="2">
        <v>43.895000000000003</v>
      </c>
      <c r="I50" s="2">
        <v>34.5</v>
      </c>
      <c r="J50" s="2">
        <v>43.588000000000001</v>
      </c>
      <c r="K50" s="2">
        <v>34.292999999999999</v>
      </c>
      <c r="N50" s="2">
        <v>4.8</v>
      </c>
    </row>
    <row r="51" spans="2:14" x14ac:dyDescent="0.25">
      <c r="B51" s="2">
        <v>18.399999999999999</v>
      </c>
      <c r="C51" s="2">
        <v>7.81</v>
      </c>
      <c r="D51" s="2">
        <v>8.1961999999999993</v>
      </c>
      <c r="E51" s="2">
        <v>7.3</v>
      </c>
      <c r="F51" s="2">
        <v>6.7125000000000004</v>
      </c>
      <c r="G51" s="2">
        <v>37.593000000000004</v>
      </c>
      <c r="H51" s="2">
        <v>33.658000000000001</v>
      </c>
      <c r="I51" s="2">
        <v>34.851999999999997</v>
      </c>
      <c r="J51" s="2">
        <v>32.124000000000002</v>
      </c>
      <c r="K51" s="2">
        <v>34.448999999999998</v>
      </c>
      <c r="N51" s="2">
        <v>4.9000000000000004</v>
      </c>
    </row>
    <row r="52" spans="2:14" x14ac:dyDescent="0.25">
      <c r="B52" s="2">
        <v>17.356000000000002</v>
      </c>
      <c r="C52" s="2">
        <v>7.0823</v>
      </c>
      <c r="D52" s="2">
        <v>7.1791999999999998</v>
      </c>
      <c r="E52" s="2">
        <v>6.1550000000000002</v>
      </c>
      <c r="F52" s="2">
        <v>7.5571000000000002</v>
      </c>
      <c r="G52" s="2">
        <v>31.533000000000001</v>
      </c>
      <c r="H52" s="2">
        <v>40.909999999999997</v>
      </c>
      <c r="I52" s="2">
        <v>37.218000000000004</v>
      </c>
      <c r="J52" s="2">
        <v>36.588000000000001</v>
      </c>
      <c r="K52" s="2">
        <v>36.201000000000001</v>
      </c>
      <c r="N52" s="2">
        <v>5</v>
      </c>
    </row>
    <row r="53" spans="2:14" x14ac:dyDescent="0.25">
      <c r="B53" s="2">
        <v>18.495999999999999</v>
      </c>
      <c r="C53" s="2">
        <v>7.3845999999999998</v>
      </c>
      <c r="D53" s="2">
        <v>7.6406000000000001</v>
      </c>
      <c r="E53" s="2">
        <v>6.4435000000000002</v>
      </c>
      <c r="F53" s="2">
        <v>7.5065</v>
      </c>
      <c r="G53" s="2">
        <v>32.451000000000001</v>
      </c>
      <c r="H53" s="2">
        <v>32.613999999999997</v>
      </c>
      <c r="I53" s="2">
        <v>32.927999999999997</v>
      </c>
      <c r="J53" s="2">
        <v>31.873999999999999</v>
      </c>
      <c r="K53" s="2">
        <v>34.460999999999999</v>
      </c>
      <c r="N53" s="2">
        <v>5.0999999999999996</v>
      </c>
    </row>
    <row r="54" spans="2:14" x14ac:dyDescent="0.25">
      <c r="B54" s="2">
        <v>20.51</v>
      </c>
      <c r="C54" s="2">
        <v>8.4291999999999998</v>
      </c>
      <c r="D54" s="2">
        <v>6.9598000000000004</v>
      </c>
      <c r="E54" s="2">
        <v>9.1538000000000004</v>
      </c>
      <c r="F54" s="2">
        <v>9.1271000000000004</v>
      </c>
      <c r="G54" s="2">
        <v>41.579000000000001</v>
      </c>
      <c r="H54" s="2">
        <v>36.843000000000004</v>
      </c>
      <c r="I54" s="2">
        <v>38.593000000000004</v>
      </c>
      <c r="J54" s="2">
        <v>39.509</v>
      </c>
      <c r="K54" s="2">
        <v>37.232999999999997</v>
      </c>
      <c r="N54" s="2">
        <v>5.2</v>
      </c>
    </row>
    <row r="55" spans="2:14" x14ac:dyDescent="0.25">
      <c r="B55" s="2">
        <v>16.012</v>
      </c>
      <c r="C55" s="2">
        <v>6.8293999999999997</v>
      </c>
      <c r="D55" s="2">
        <v>6.3975</v>
      </c>
      <c r="E55" s="2">
        <v>6.4638</v>
      </c>
      <c r="F55" s="2">
        <v>6.875</v>
      </c>
      <c r="G55" s="2">
        <v>35.813000000000002</v>
      </c>
      <c r="H55" s="2">
        <v>39.155000000000001</v>
      </c>
      <c r="I55" s="2">
        <v>36.701000000000001</v>
      </c>
      <c r="J55" s="2">
        <v>34.372999999999998</v>
      </c>
      <c r="K55" s="2">
        <v>34.665999999999997</v>
      </c>
      <c r="N55" s="2">
        <v>5.3</v>
      </c>
    </row>
    <row r="56" spans="2:14" x14ac:dyDescent="0.25">
      <c r="B56" s="2">
        <v>18.295000000000002</v>
      </c>
      <c r="C56" s="2">
        <v>6.4989999999999997</v>
      </c>
      <c r="D56" s="2">
        <v>7.2133000000000003</v>
      </c>
      <c r="E56" s="2">
        <v>6.9405999999999999</v>
      </c>
      <c r="F56" s="2">
        <v>6.9322999999999997</v>
      </c>
      <c r="G56" s="2">
        <v>35.558</v>
      </c>
      <c r="H56" s="2">
        <v>38.332000000000001</v>
      </c>
      <c r="I56" s="2">
        <v>38.237000000000002</v>
      </c>
      <c r="J56" s="2">
        <v>33.070999999999998</v>
      </c>
      <c r="K56" s="2">
        <v>34.566000000000003</v>
      </c>
      <c r="N56" s="2">
        <v>5.4</v>
      </c>
    </row>
    <row r="57" spans="2:14" x14ac:dyDescent="0.25">
      <c r="B57" s="2">
        <v>17.402000000000001</v>
      </c>
      <c r="C57" s="2">
        <v>7.5335000000000001</v>
      </c>
      <c r="D57" s="2">
        <v>5.9401999999999999</v>
      </c>
      <c r="E57" s="2">
        <v>7.1295999999999999</v>
      </c>
      <c r="F57" s="2">
        <v>6.3971</v>
      </c>
      <c r="G57" s="2">
        <v>37.473999999999997</v>
      </c>
      <c r="H57" s="2">
        <v>36.238</v>
      </c>
      <c r="I57" s="2">
        <v>32.112000000000002</v>
      </c>
      <c r="J57" s="2">
        <v>31.565000000000001</v>
      </c>
      <c r="K57" s="2">
        <v>35.281999999999996</v>
      </c>
      <c r="N57" s="2">
        <v>5.5</v>
      </c>
    </row>
    <row r="58" spans="2:14" x14ac:dyDescent="0.25">
      <c r="B58" s="2">
        <v>19.056000000000001</v>
      </c>
      <c r="C58" s="2">
        <v>7.4245999999999999</v>
      </c>
      <c r="D58" s="2">
        <v>6.9372999999999996</v>
      </c>
      <c r="E58" s="2">
        <v>6.4104000000000001</v>
      </c>
      <c r="F58" s="2">
        <v>6.6002000000000001</v>
      </c>
      <c r="G58" s="2">
        <v>33.732999999999997</v>
      </c>
      <c r="H58" s="2">
        <v>38.954999999999998</v>
      </c>
      <c r="I58" s="2">
        <v>35.823</v>
      </c>
      <c r="J58" s="2">
        <v>38.366</v>
      </c>
      <c r="K58" s="2">
        <v>30.370999999999999</v>
      </c>
      <c r="N58" s="2">
        <v>5.6</v>
      </c>
    </row>
    <row r="59" spans="2:14" x14ac:dyDescent="0.25">
      <c r="B59" s="2">
        <v>16.562999999999999</v>
      </c>
      <c r="C59" s="2">
        <v>7.3417000000000003</v>
      </c>
      <c r="D59" s="2">
        <v>6.5860000000000003</v>
      </c>
      <c r="E59" s="2">
        <v>6.5766999999999998</v>
      </c>
      <c r="F59" s="2">
        <v>5.6108000000000002</v>
      </c>
      <c r="G59" s="2">
        <v>28.126999999999999</v>
      </c>
      <c r="H59" s="2">
        <v>32.292999999999999</v>
      </c>
      <c r="I59" s="2">
        <v>32.151000000000003</v>
      </c>
      <c r="J59" s="2">
        <v>33.296999999999997</v>
      </c>
      <c r="K59" s="2">
        <v>32.366999999999997</v>
      </c>
      <c r="N59" s="2">
        <v>5.7</v>
      </c>
    </row>
    <row r="60" spans="2:14" x14ac:dyDescent="0.25">
      <c r="B60" s="2">
        <v>15.618</v>
      </c>
      <c r="C60" s="2">
        <v>8.0883000000000003</v>
      </c>
      <c r="D60" s="2">
        <v>6.6348000000000003</v>
      </c>
      <c r="E60" s="2">
        <v>6.2225000000000001</v>
      </c>
      <c r="F60" s="2">
        <v>6.2483000000000004</v>
      </c>
      <c r="G60" s="2">
        <v>30.983000000000001</v>
      </c>
      <c r="H60" s="2">
        <v>32.268999999999998</v>
      </c>
      <c r="I60" s="2">
        <v>30.404</v>
      </c>
      <c r="J60" s="2">
        <v>31.638999999999999</v>
      </c>
      <c r="K60" s="2">
        <v>36.409999999999997</v>
      </c>
      <c r="N60" s="2">
        <v>5.8</v>
      </c>
    </row>
    <row r="61" spans="2:14" x14ac:dyDescent="0.25">
      <c r="B61" s="2">
        <v>17.5</v>
      </c>
      <c r="C61" s="2">
        <v>6.8495999999999997</v>
      </c>
      <c r="D61" s="2">
        <v>6.6550000000000002</v>
      </c>
      <c r="E61" s="2">
        <v>6.4485000000000001</v>
      </c>
      <c r="F61" s="2">
        <v>6.7904</v>
      </c>
      <c r="G61" s="2">
        <v>26.824000000000002</v>
      </c>
      <c r="H61" s="2">
        <v>29.917000000000002</v>
      </c>
      <c r="I61" s="2">
        <v>30.460999999999999</v>
      </c>
      <c r="J61" s="2">
        <v>33.167999999999999</v>
      </c>
      <c r="K61" s="2">
        <v>35.127000000000002</v>
      </c>
      <c r="N61" s="2">
        <v>5.9</v>
      </c>
    </row>
    <row r="62" spans="2:14" s="5" customFormat="1" x14ac:dyDescent="0.25">
      <c r="B62" s="5">
        <v>17.401</v>
      </c>
      <c r="C62" s="5">
        <v>7.3762999999999996</v>
      </c>
      <c r="D62" s="5">
        <v>5.2691999999999997</v>
      </c>
      <c r="E62" s="5">
        <v>7.4554</v>
      </c>
      <c r="F62" s="5">
        <v>8.5122999999999998</v>
      </c>
      <c r="G62" s="5">
        <v>34.151000000000003</v>
      </c>
      <c r="H62" s="5">
        <v>34.343000000000004</v>
      </c>
      <c r="I62" s="5">
        <v>33.091999999999999</v>
      </c>
      <c r="J62" s="5">
        <v>32.905000000000001</v>
      </c>
      <c r="K62" s="5">
        <v>33.502000000000002</v>
      </c>
      <c r="N62" s="5">
        <v>6</v>
      </c>
    </row>
    <row r="63" spans="2:14" x14ac:dyDescent="0.25">
      <c r="B63" s="2">
        <v>17.364000000000001</v>
      </c>
      <c r="C63" s="2">
        <v>7.0491999999999999</v>
      </c>
      <c r="D63" s="2">
        <v>7.4729000000000001</v>
      </c>
      <c r="E63" s="2">
        <v>5.7990000000000004</v>
      </c>
      <c r="F63" s="2">
        <v>7.5265000000000004</v>
      </c>
      <c r="G63" s="2">
        <v>30.446000000000002</v>
      </c>
      <c r="H63" s="2">
        <v>31.24</v>
      </c>
      <c r="I63" s="2">
        <v>28.699000000000002</v>
      </c>
      <c r="J63" s="2">
        <v>32.703000000000003</v>
      </c>
      <c r="K63" s="2">
        <v>30.158000000000001</v>
      </c>
      <c r="N63" s="2">
        <v>6.1</v>
      </c>
    </row>
    <row r="64" spans="2:14" x14ac:dyDescent="0.25">
      <c r="B64" s="2">
        <v>18.407</v>
      </c>
      <c r="C64" s="2">
        <v>9.1981000000000002</v>
      </c>
      <c r="D64" s="2">
        <v>7.8394000000000004</v>
      </c>
      <c r="E64" s="2">
        <v>6.6041999999999996</v>
      </c>
      <c r="F64" s="2">
        <v>7.9109999999999996</v>
      </c>
      <c r="G64" s="2">
        <v>36.845999999999997</v>
      </c>
      <c r="H64" s="2">
        <v>35.298999999999999</v>
      </c>
      <c r="I64" s="2">
        <v>35.399000000000001</v>
      </c>
      <c r="J64" s="2">
        <v>35.395000000000003</v>
      </c>
      <c r="K64" s="2">
        <v>33.566000000000003</v>
      </c>
      <c r="N64" s="2">
        <v>6.2</v>
      </c>
    </row>
    <row r="65" spans="2:14" x14ac:dyDescent="0.25">
      <c r="B65" s="2">
        <v>17.163</v>
      </c>
      <c r="C65" s="2">
        <v>6.6174999999999997</v>
      </c>
      <c r="D65" s="2">
        <v>7.1017000000000001</v>
      </c>
      <c r="E65" s="2">
        <v>5.8967000000000001</v>
      </c>
      <c r="F65" s="2">
        <v>6.8724999999999996</v>
      </c>
      <c r="G65" s="2">
        <v>27.773</v>
      </c>
      <c r="H65" s="2">
        <v>30.658999999999999</v>
      </c>
      <c r="I65" s="2">
        <v>29.908000000000001</v>
      </c>
      <c r="J65" s="2">
        <v>28.795999999999999</v>
      </c>
      <c r="K65" s="2">
        <v>29.236000000000001</v>
      </c>
      <c r="N65" s="2">
        <v>6.3</v>
      </c>
    </row>
    <row r="66" spans="2:14" x14ac:dyDescent="0.25">
      <c r="B66" s="2">
        <v>16.379000000000001</v>
      </c>
      <c r="C66" s="2">
        <v>6.5930999999999997</v>
      </c>
      <c r="D66" s="2">
        <v>5.5537000000000001</v>
      </c>
      <c r="E66" s="2">
        <v>6.1159999999999997</v>
      </c>
      <c r="F66" s="2">
        <v>7.5218999999999996</v>
      </c>
      <c r="G66" s="2">
        <v>31.533000000000001</v>
      </c>
      <c r="H66" s="2">
        <v>34.655000000000001</v>
      </c>
      <c r="I66" s="2">
        <v>28.346</v>
      </c>
      <c r="J66" s="2">
        <v>30.02</v>
      </c>
      <c r="K66" s="2">
        <v>28.928000000000001</v>
      </c>
      <c r="N66" s="2">
        <v>6.4</v>
      </c>
    </row>
    <row r="67" spans="2:14" x14ac:dyDescent="0.25">
      <c r="B67" s="2">
        <v>16.166</v>
      </c>
      <c r="C67" s="2">
        <v>6.9039999999999999</v>
      </c>
      <c r="D67" s="2">
        <v>7.7630999999999997</v>
      </c>
      <c r="E67" s="2">
        <v>6.1260000000000003</v>
      </c>
      <c r="F67" s="2">
        <v>6.2512999999999996</v>
      </c>
      <c r="G67" s="2">
        <v>32.502000000000002</v>
      </c>
      <c r="H67" s="2">
        <v>27.765000000000001</v>
      </c>
      <c r="I67" s="2">
        <v>29.856999999999999</v>
      </c>
      <c r="J67" s="2">
        <v>27.012</v>
      </c>
      <c r="K67" s="2">
        <v>33.253</v>
      </c>
      <c r="N67" s="2">
        <v>6.5</v>
      </c>
    </row>
    <row r="68" spans="2:14" x14ac:dyDescent="0.25">
      <c r="B68" s="2">
        <v>18.442</v>
      </c>
      <c r="C68" s="2">
        <v>7.0984999999999996</v>
      </c>
      <c r="D68" s="2">
        <v>6.5023</v>
      </c>
      <c r="E68" s="2">
        <v>6.0929000000000002</v>
      </c>
      <c r="F68" s="2">
        <v>6.6050000000000004</v>
      </c>
      <c r="G68" s="2">
        <v>28.349</v>
      </c>
      <c r="H68" s="2">
        <v>34.213999999999999</v>
      </c>
      <c r="I68" s="2">
        <v>31.344999999999999</v>
      </c>
      <c r="J68" s="2">
        <v>32.869</v>
      </c>
      <c r="K68" s="2">
        <v>34.226999999999997</v>
      </c>
      <c r="N68" s="2">
        <v>6.6</v>
      </c>
    </row>
    <row r="69" spans="2:14" x14ac:dyDescent="0.25">
      <c r="B69" s="2">
        <v>18.285</v>
      </c>
      <c r="C69" s="2">
        <v>6.4610000000000003</v>
      </c>
      <c r="D69" s="2">
        <v>7.1026999999999996</v>
      </c>
      <c r="E69" s="2">
        <v>6.7342000000000004</v>
      </c>
      <c r="F69" s="2">
        <v>6.6487999999999996</v>
      </c>
      <c r="G69" s="2">
        <v>30.558</v>
      </c>
      <c r="H69" s="2">
        <v>25.074999999999999</v>
      </c>
      <c r="I69" s="2">
        <v>28.16</v>
      </c>
      <c r="J69" s="2">
        <v>30.890999999999998</v>
      </c>
      <c r="K69" s="2">
        <v>35.351999999999997</v>
      </c>
      <c r="N69" s="2">
        <v>6.7</v>
      </c>
    </row>
    <row r="70" spans="2:14" x14ac:dyDescent="0.25">
      <c r="B70" s="2">
        <v>16.155999999999999</v>
      </c>
      <c r="C70" s="2">
        <v>6.7424999999999997</v>
      </c>
      <c r="D70" s="2">
        <v>6.6071</v>
      </c>
      <c r="E70" s="2">
        <v>7.9047999999999998</v>
      </c>
      <c r="F70" s="2">
        <v>6.5537999999999998</v>
      </c>
      <c r="G70" s="2">
        <v>32.444000000000003</v>
      </c>
      <c r="H70" s="2">
        <v>24.616</v>
      </c>
      <c r="I70" s="2">
        <v>31.786999999999999</v>
      </c>
      <c r="J70" s="2">
        <v>30.747</v>
      </c>
      <c r="K70" s="2">
        <v>29.25</v>
      </c>
      <c r="N70" s="2">
        <v>6.8</v>
      </c>
    </row>
    <row r="71" spans="2:14" x14ac:dyDescent="0.25">
      <c r="B71" s="2">
        <v>15.771000000000001</v>
      </c>
      <c r="C71" s="2">
        <v>6.0225</v>
      </c>
      <c r="D71" s="2">
        <v>6.2074999999999996</v>
      </c>
      <c r="E71" s="2">
        <v>6.9381000000000004</v>
      </c>
      <c r="F71" s="2">
        <v>5.7575000000000003</v>
      </c>
      <c r="G71" s="2">
        <v>29.254999999999999</v>
      </c>
      <c r="H71" s="2">
        <v>28.486999999999998</v>
      </c>
      <c r="I71" s="2">
        <v>26.908999999999999</v>
      </c>
      <c r="J71" s="2">
        <v>22.616</v>
      </c>
      <c r="K71" s="2">
        <v>28.393000000000001</v>
      </c>
      <c r="N71" s="2">
        <v>6.9</v>
      </c>
    </row>
    <row r="72" spans="2:14" x14ac:dyDescent="0.25">
      <c r="B72" s="2">
        <v>15.352</v>
      </c>
      <c r="C72" s="2">
        <v>5.58</v>
      </c>
      <c r="D72" s="2">
        <v>6.3360000000000003</v>
      </c>
      <c r="E72" s="2">
        <v>7.5244</v>
      </c>
      <c r="F72" s="2">
        <v>5.8227000000000002</v>
      </c>
      <c r="G72" s="2">
        <v>27.09</v>
      </c>
      <c r="H72" s="2">
        <v>30.553999999999998</v>
      </c>
      <c r="I72" s="2">
        <v>27.158999999999999</v>
      </c>
      <c r="J72" s="2">
        <v>25.49</v>
      </c>
      <c r="K72" s="2">
        <v>33.667000000000002</v>
      </c>
      <c r="N72" s="2">
        <v>7</v>
      </c>
    </row>
    <row r="73" spans="2:14" x14ac:dyDescent="0.25">
      <c r="B73" s="2">
        <v>17.474</v>
      </c>
      <c r="C73" s="2">
        <v>7.3135000000000003</v>
      </c>
      <c r="D73" s="2">
        <v>6.0232999999999999</v>
      </c>
      <c r="E73" s="2">
        <v>5.8902000000000001</v>
      </c>
      <c r="F73" s="2">
        <v>7.2793999999999999</v>
      </c>
      <c r="G73" s="2">
        <v>37.914999999999999</v>
      </c>
      <c r="H73" s="2">
        <v>27.606999999999999</v>
      </c>
      <c r="I73" s="2">
        <v>30.521000000000001</v>
      </c>
      <c r="J73" s="2">
        <v>30.783999999999999</v>
      </c>
      <c r="K73" s="2">
        <v>26.724</v>
      </c>
      <c r="N73" s="2">
        <v>7.1</v>
      </c>
    </row>
    <row r="74" spans="2:14" x14ac:dyDescent="0.25">
      <c r="B74" s="2">
        <v>15.618</v>
      </c>
      <c r="C74" s="2">
        <v>6.3624999999999998</v>
      </c>
      <c r="D74" s="2">
        <v>6.3475000000000001</v>
      </c>
      <c r="E74" s="2">
        <v>7.0145999999999997</v>
      </c>
      <c r="F74" s="2">
        <v>6.2594000000000003</v>
      </c>
      <c r="G74" s="2">
        <v>27.24</v>
      </c>
      <c r="H74" s="2">
        <v>28.315000000000001</v>
      </c>
      <c r="I74" s="2">
        <v>30.829000000000001</v>
      </c>
      <c r="J74" s="2">
        <v>24.088999999999999</v>
      </c>
      <c r="K74" s="2">
        <v>25.623999999999999</v>
      </c>
      <c r="N74" s="2">
        <v>7.2</v>
      </c>
    </row>
    <row r="75" spans="2:14" x14ac:dyDescent="0.25">
      <c r="B75" s="2">
        <v>14.374000000000001</v>
      </c>
      <c r="C75" s="2">
        <v>5.3369</v>
      </c>
      <c r="D75" s="2">
        <v>6.6390000000000002</v>
      </c>
      <c r="E75" s="2">
        <v>6.2584999999999997</v>
      </c>
      <c r="F75" s="2">
        <v>6.7264999999999997</v>
      </c>
      <c r="G75" s="2">
        <v>28.334</v>
      </c>
      <c r="H75" s="2">
        <v>29.603000000000002</v>
      </c>
      <c r="I75" s="2">
        <v>27.870999999999999</v>
      </c>
      <c r="J75" s="2">
        <v>27.969000000000001</v>
      </c>
      <c r="K75" s="2">
        <v>30.484999999999999</v>
      </c>
      <c r="N75" s="2">
        <v>7.3</v>
      </c>
    </row>
    <row r="76" spans="2:14" x14ac:dyDescent="0.25">
      <c r="B76" s="2">
        <v>15.85</v>
      </c>
      <c r="C76" s="2">
        <v>6.2488000000000001</v>
      </c>
      <c r="D76" s="2">
        <v>5.7275</v>
      </c>
      <c r="E76" s="2">
        <v>7.5603999999999996</v>
      </c>
      <c r="F76" s="2">
        <v>5.9462999999999999</v>
      </c>
      <c r="G76" s="2">
        <v>28.800999999999998</v>
      </c>
      <c r="H76" s="2">
        <v>29.052</v>
      </c>
      <c r="I76" s="2">
        <v>30.206</v>
      </c>
      <c r="J76" s="2">
        <v>30.021000000000001</v>
      </c>
      <c r="K76" s="2">
        <v>25.384</v>
      </c>
      <c r="N76" s="2">
        <v>7.4</v>
      </c>
    </row>
    <row r="77" spans="2:14" x14ac:dyDescent="0.25">
      <c r="B77" s="2">
        <v>16.332000000000001</v>
      </c>
      <c r="C77" s="2">
        <v>7.1578999999999997</v>
      </c>
      <c r="D77" s="2">
        <v>6.2594000000000003</v>
      </c>
      <c r="E77" s="2">
        <v>6.5580999999999996</v>
      </c>
      <c r="F77" s="2">
        <v>6.1239999999999997</v>
      </c>
      <c r="G77" s="2">
        <v>27.748000000000001</v>
      </c>
      <c r="H77" s="2">
        <v>32.771999999999998</v>
      </c>
      <c r="I77" s="2">
        <v>27.952000000000002</v>
      </c>
      <c r="J77" s="2">
        <v>30.145</v>
      </c>
      <c r="K77" s="2">
        <v>28.030999999999999</v>
      </c>
      <c r="N77" s="2">
        <v>7.5</v>
      </c>
    </row>
    <row r="78" spans="2:14" x14ac:dyDescent="0.25">
      <c r="B78" s="2">
        <v>17.719000000000001</v>
      </c>
      <c r="C78" s="2">
        <v>7.4198000000000004</v>
      </c>
      <c r="D78" s="2">
        <v>8.8211999999999993</v>
      </c>
      <c r="E78" s="2">
        <v>7.6512000000000002</v>
      </c>
      <c r="F78" s="2">
        <v>7.9142000000000001</v>
      </c>
      <c r="G78" s="2">
        <v>32.529000000000003</v>
      </c>
      <c r="H78" s="2">
        <v>27.577000000000002</v>
      </c>
      <c r="I78" s="2">
        <v>25.167000000000002</v>
      </c>
      <c r="J78" s="2">
        <v>28.709</v>
      </c>
      <c r="K78" s="2">
        <v>27.039000000000001</v>
      </c>
      <c r="N78" s="2">
        <v>7.6</v>
      </c>
    </row>
    <row r="79" spans="2:14" x14ac:dyDescent="0.25">
      <c r="B79" s="2">
        <v>16.337</v>
      </c>
      <c r="C79" s="2">
        <v>7.63</v>
      </c>
      <c r="D79" s="2">
        <v>7.0815000000000001</v>
      </c>
      <c r="E79" s="2">
        <v>6.43</v>
      </c>
      <c r="F79" s="2">
        <v>7.5366999999999997</v>
      </c>
      <c r="G79" s="2">
        <v>26.699000000000002</v>
      </c>
      <c r="H79" s="2">
        <v>26.100999999999999</v>
      </c>
      <c r="I79" s="2">
        <v>27.913</v>
      </c>
      <c r="J79" s="2">
        <v>26.683</v>
      </c>
      <c r="K79" s="2">
        <v>29.457999999999998</v>
      </c>
      <c r="N79" s="2">
        <v>7.7</v>
      </c>
    </row>
    <row r="80" spans="2:14" x14ac:dyDescent="0.25">
      <c r="B80" s="2">
        <v>16.405000000000001</v>
      </c>
      <c r="C80" s="2">
        <v>6.3544</v>
      </c>
      <c r="D80" s="2">
        <v>6.9086999999999996</v>
      </c>
      <c r="E80" s="2">
        <v>6.1390000000000002</v>
      </c>
      <c r="F80" s="2">
        <v>7.0789999999999997</v>
      </c>
      <c r="G80" s="2">
        <v>29.667999999999999</v>
      </c>
      <c r="H80" s="2">
        <v>30.739000000000001</v>
      </c>
      <c r="I80" s="2">
        <v>26.119</v>
      </c>
      <c r="J80" s="2">
        <v>26.914000000000001</v>
      </c>
      <c r="K80" s="2">
        <v>27.788</v>
      </c>
      <c r="N80" s="2">
        <v>7.8</v>
      </c>
    </row>
    <row r="81" spans="2:14" x14ac:dyDescent="0.25">
      <c r="B81" s="2">
        <v>18.32</v>
      </c>
      <c r="C81" s="2">
        <v>7.1989999999999998</v>
      </c>
      <c r="D81" s="2">
        <v>6.4325000000000001</v>
      </c>
      <c r="E81" s="2">
        <v>6.8108000000000004</v>
      </c>
      <c r="F81" s="2">
        <v>7.3319000000000001</v>
      </c>
      <c r="G81" s="2">
        <v>28.542999999999999</v>
      </c>
      <c r="H81" s="2">
        <v>29.521000000000001</v>
      </c>
      <c r="I81" s="2">
        <v>26.556999999999999</v>
      </c>
      <c r="J81" s="2">
        <v>31.129000000000001</v>
      </c>
      <c r="K81" s="2">
        <v>28.370999999999999</v>
      </c>
      <c r="N81" s="2">
        <v>7.9</v>
      </c>
    </row>
    <row r="82" spans="2:14" s="5" customFormat="1" x14ac:dyDescent="0.25">
      <c r="B82" s="5">
        <v>15.686</v>
      </c>
      <c r="C82" s="5">
        <v>5.7257999999999996</v>
      </c>
      <c r="D82" s="5">
        <v>6.4326999999999996</v>
      </c>
      <c r="E82" s="5">
        <v>5.7751999999999999</v>
      </c>
      <c r="F82" s="5">
        <v>6.7221000000000002</v>
      </c>
      <c r="G82" s="5">
        <v>28.62</v>
      </c>
      <c r="H82" s="5">
        <v>24.722999999999999</v>
      </c>
      <c r="I82" s="5">
        <v>25.414000000000001</v>
      </c>
      <c r="J82" s="5">
        <v>28.776</v>
      </c>
      <c r="K82" s="5">
        <v>23.940999999999999</v>
      </c>
      <c r="N82" s="5">
        <v>8</v>
      </c>
    </row>
    <row r="83" spans="2:14" x14ac:dyDescent="0.25">
      <c r="B83" s="2">
        <v>15.664999999999999</v>
      </c>
      <c r="C83" s="2">
        <v>7.0506000000000002</v>
      </c>
      <c r="D83" s="2">
        <v>6.1756000000000002</v>
      </c>
      <c r="E83" s="2">
        <v>5.9139999999999997</v>
      </c>
      <c r="F83" s="2">
        <v>5.8076999999999996</v>
      </c>
      <c r="G83" s="2">
        <v>25.45</v>
      </c>
      <c r="H83" s="2">
        <v>22.745000000000001</v>
      </c>
      <c r="I83" s="2">
        <v>28.007999999999999</v>
      </c>
      <c r="J83" s="2">
        <v>23.477</v>
      </c>
      <c r="K83" s="2">
        <v>29.911000000000001</v>
      </c>
      <c r="N83" s="2">
        <v>8.1</v>
      </c>
    </row>
    <row r="84" spans="2:14" x14ac:dyDescent="0.25">
      <c r="B84" s="2">
        <v>15.51</v>
      </c>
      <c r="C84" s="2">
        <v>6.2988</v>
      </c>
      <c r="D84" s="2">
        <v>6.5613000000000001</v>
      </c>
      <c r="E84" s="2">
        <v>6.6496000000000004</v>
      </c>
      <c r="F84" s="2">
        <v>6.4179000000000004</v>
      </c>
      <c r="G84" s="2">
        <v>23.097000000000001</v>
      </c>
      <c r="H84" s="2">
        <v>26.039000000000001</v>
      </c>
      <c r="I84" s="2">
        <v>23.140999999999998</v>
      </c>
      <c r="J84" s="2">
        <v>27.356000000000002</v>
      </c>
      <c r="K84" s="2">
        <v>28.247</v>
      </c>
      <c r="N84" s="2">
        <v>8.1999999999999993</v>
      </c>
    </row>
    <row r="85" spans="2:14" x14ac:dyDescent="0.25">
      <c r="B85" s="2">
        <v>15.888</v>
      </c>
      <c r="C85" s="2">
        <v>6.6748000000000003</v>
      </c>
      <c r="D85" s="2">
        <v>5.8369</v>
      </c>
      <c r="E85" s="2">
        <v>7.2374999999999998</v>
      </c>
      <c r="F85" s="2">
        <v>6.5236999999999998</v>
      </c>
      <c r="G85" s="2">
        <v>25.952999999999999</v>
      </c>
      <c r="H85" s="2">
        <v>29.521999999999998</v>
      </c>
      <c r="I85" s="2">
        <v>27.66</v>
      </c>
      <c r="J85" s="2">
        <v>28.2</v>
      </c>
      <c r="K85" s="2">
        <v>28.132999999999999</v>
      </c>
      <c r="N85" s="2">
        <v>8.3000000000000007</v>
      </c>
    </row>
    <row r="86" spans="2:14" x14ac:dyDescent="0.25">
      <c r="B86" s="2">
        <v>15.576000000000001</v>
      </c>
      <c r="C86" s="2">
        <v>6.4359999999999999</v>
      </c>
      <c r="D86" s="2">
        <v>6.9566999999999997</v>
      </c>
      <c r="E86" s="2">
        <v>6.2927</v>
      </c>
      <c r="F86" s="2">
        <v>6.8150000000000004</v>
      </c>
      <c r="G86" s="2">
        <v>24.4</v>
      </c>
      <c r="H86" s="2">
        <v>22.161999999999999</v>
      </c>
      <c r="I86" s="2">
        <v>25.263999999999999</v>
      </c>
      <c r="J86" s="2">
        <v>21.908000000000001</v>
      </c>
      <c r="K86" s="2">
        <v>23.585000000000001</v>
      </c>
      <c r="N86" s="2">
        <v>8.4</v>
      </c>
    </row>
    <row r="87" spans="2:14" x14ac:dyDescent="0.25">
      <c r="B87" s="2">
        <v>17.239000000000001</v>
      </c>
      <c r="C87" s="2">
        <v>6.3917000000000002</v>
      </c>
      <c r="D87" s="2">
        <v>7.4088000000000003</v>
      </c>
      <c r="E87" s="2">
        <v>6.8952</v>
      </c>
      <c r="F87" s="2">
        <v>6.0788000000000002</v>
      </c>
      <c r="G87" s="2">
        <v>24.745000000000001</v>
      </c>
      <c r="H87" s="2">
        <v>25.212</v>
      </c>
      <c r="I87" s="2">
        <v>27.948</v>
      </c>
      <c r="J87" s="2">
        <v>24.347999999999999</v>
      </c>
      <c r="K87" s="2">
        <v>30.003</v>
      </c>
      <c r="N87" s="2">
        <v>8.5</v>
      </c>
    </row>
    <row r="88" spans="2:14" x14ac:dyDescent="0.25">
      <c r="B88" s="2">
        <v>15.381</v>
      </c>
      <c r="C88" s="2">
        <v>6.9469000000000003</v>
      </c>
      <c r="D88" s="2">
        <v>5.8747999999999996</v>
      </c>
      <c r="E88" s="2">
        <v>5.4295999999999998</v>
      </c>
      <c r="F88" s="2">
        <v>5.9413</v>
      </c>
      <c r="G88" s="2">
        <v>25.763999999999999</v>
      </c>
      <c r="H88" s="2">
        <v>24.89</v>
      </c>
      <c r="I88" s="2">
        <v>24.85</v>
      </c>
      <c r="J88" s="2">
        <v>24.739000000000001</v>
      </c>
      <c r="K88" s="2">
        <v>23.847999999999999</v>
      </c>
      <c r="N88" s="2">
        <v>8.6</v>
      </c>
    </row>
    <row r="89" spans="2:14" x14ac:dyDescent="0.25">
      <c r="B89" s="2">
        <v>15.819000000000001</v>
      </c>
      <c r="C89" s="2">
        <v>5.7046000000000001</v>
      </c>
      <c r="D89" s="2">
        <v>5.9089999999999998</v>
      </c>
      <c r="E89" s="2">
        <v>6.6375000000000002</v>
      </c>
      <c r="F89" s="2">
        <v>6.3761999999999999</v>
      </c>
      <c r="G89" s="2">
        <v>27.082000000000001</v>
      </c>
      <c r="H89" s="2">
        <v>28.402999999999999</v>
      </c>
      <c r="I89" s="2">
        <v>24.917000000000002</v>
      </c>
      <c r="J89" s="2">
        <v>24.074000000000002</v>
      </c>
      <c r="K89" s="2">
        <v>22.925000000000001</v>
      </c>
      <c r="N89" s="2">
        <v>8.6999999999999993</v>
      </c>
    </row>
    <row r="90" spans="2:14" x14ac:dyDescent="0.25">
      <c r="B90" s="2">
        <v>15.52</v>
      </c>
      <c r="C90" s="2">
        <v>6.8642000000000003</v>
      </c>
      <c r="D90" s="2">
        <v>6.8601999999999999</v>
      </c>
      <c r="E90" s="2">
        <v>6.0065</v>
      </c>
      <c r="F90" s="2">
        <v>6.48</v>
      </c>
      <c r="G90" s="2">
        <v>27.312000000000001</v>
      </c>
      <c r="H90" s="2">
        <v>24.439</v>
      </c>
      <c r="I90" s="2">
        <v>26.608000000000001</v>
      </c>
      <c r="J90" s="2">
        <v>24.966999999999999</v>
      </c>
      <c r="K90" s="2">
        <v>27.004999999999999</v>
      </c>
      <c r="N90" s="2">
        <v>8.8000000000000007</v>
      </c>
    </row>
    <row r="91" spans="2:14" x14ac:dyDescent="0.25">
      <c r="B91" s="2">
        <v>16.481999999999999</v>
      </c>
      <c r="C91" s="2">
        <v>6.5544000000000002</v>
      </c>
      <c r="D91" s="2">
        <v>6.2409999999999997</v>
      </c>
      <c r="E91" s="2">
        <v>5.6840000000000002</v>
      </c>
      <c r="F91" s="2">
        <v>6.8513000000000002</v>
      </c>
      <c r="G91" s="2">
        <v>24.402000000000001</v>
      </c>
      <c r="H91" s="2">
        <v>24.350999999999999</v>
      </c>
      <c r="I91" s="2">
        <v>27.893999999999998</v>
      </c>
      <c r="J91" s="2">
        <v>24.913</v>
      </c>
      <c r="K91" s="2">
        <v>28.597999999999999</v>
      </c>
      <c r="N91" s="2">
        <v>8.9</v>
      </c>
    </row>
    <row r="92" spans="2:14" x14ac:dyDescent="0.25">
      <c r="B92" s="2">
        <v>14.715</v>
      </c>
      <c r="C92" s="2">
        <v>6.4987000000000004</v>
      </c>
      <c r="D92" s="2">
        <v>6.3251999999999997</v>
      </c>
      <c r="E92" s="2">
        <v>6.8057999999999996</v>
      </c>
      <c r="F92" s="2">
        <v>6.0952000000000002</v>
      </c>
      <c r="G92" s="2">
        <v>21.053000000000001</v>
      </c>
      <c r="H92" s="2">
        <v>25.622</v>
      </c>
      <c r="I92" s="2">
        <v>23.295000000000002</v>
      </c>
      <c r="J92" s="2">
        <v>20.803000000000001</v>
      </c>
      <c r="K92" s="2">
        <v>28.184000000000001</v>
      </c>
      <c r="N92" s="2">
        <v>9</v>
      </c>
    </row>
    <row r="93" spans="2:14" x14ac:dyDescent="0.25">
      <c r="B93" s="2">
        <v>14.927</v>
      </c>
      <c r="C93" s="2">
        <v>6.1665000000000001</v>
      </c>
      <c r="D93" s="2">
        <v>6.2168999999999999</v>
      </c>
      <c r="E93" s="2">
        <v>5.8659999999999997</v>
      </c>
      <c r="F93" s="2">
        <v>6.2134999999999998</v>
      </c>
      <c r="G93" s="2">
        <v>24.298999999999999</v>
      </c>
      <c r="H93" s="2">
        <v>25.26</v>
      </c>
      <c r="I93" s="2">
        <v>24.808</v>
      </c>
      <c r="J93" s="2">
        <v>25.97</v>
      </c>
      <c r="K93" s="2">
        <v>29.742999999999999</v>
      </c>
      <c r="N93" s="2">
        <v>9.1</v>
      </c>
    </row>
    <row r="94" spans="2:14" x14ac:dyDescent="0.25">
      <c r="B94" s="2">
        <v>15.615</v>
      </c>
      <c r="C94" s="2">
        <v>6.6475</v>
      </c>
      <c r="D94" s="2">
        <v>6.8784999999999998</v>
      </c>
      <c r="E94" s="2">
        <v>6.4703999999999997</v>
      </c>
      <c r="F94" s="2">
        <v>6.2662000000000004</v>
      </c>
      <c r="G94" s="2">
        <v>28.742000000000001</v>
      </c>
      <c r="H94" s="2">
        <v>24.361000000000001</v>
      </c>
      <c r="I94" s="2">
        <v>25.638000000000002</v>
      </c>
      <c r="J94" s="2">
        <v>25.137</v>
      </c>
      <c r="K94" s="2">
        <v>27.408000000000001</v>
      </c>
      <c r="N94" s="2">
        <v>9.1999999999999993</v>
      </c>
    </row>
    <row r="95" spans="2:14" x14ac:dyDescent="0.25">
      <c r="B95" s="2">
        <v>15.645</v>
      </c>
      <c r="C95" s="2">
        <v>5.8320999999999996</v>
      </c>
      <c r="D95" s="2">
        <v>6.1886999999999999</v>
      </c>
      <c r="E95" s="2">
        <v>6.0773000000000001</v>
      </c>
      <c r="F95" s="2">
        <v>6.0787000000000004</v>
      </c>
      <c r="G95" s="2">
        <v>23.536999999999999</v>
      </c>
      <c r="H95" s="2">
        <v>21.315000000000001</v>
      </c>
      <c r="I95" s="2">
        <v>20.97</v>
      </c>
      <c r="J95" s="2">
        <v>24.023</v>
      </c>
      <c r="K95" s="2">
        <v>21.128</v>
      </c>
      <c r="N95" s="2">
        <v>9.3000000000000007</v>
      </c>
    </row>
    <row r="96" spans="2:14" x14ac:dyDescent="0.25">
      <c r="B96" s="2">
        <v>15.199</v>
      </c>
      <c r="C96" s="2">
        <v>5.4322999999999997</v>
      </c>
      <c r="D96" s="2">
        <v>6.0190000000000001</v>
      </c>
      <c r="E96" s="2">
        <v>5.851</v>
      </c>
      <c r="F96" s="2">
        <v>6.08</v>
      </c>
      <c r="G96" s="2">
        <v>25.946000000000002</v>
      </c>
      <c r="H96" s="2">
        <v>23.382999999999999</v>
      </c>
      <c r="I96" s="2">
        <v>23.071999999999999</v>
      </c>
      <c r="J96" s="2">
        <v>26.295999999999999</v>
      </c>
      <c r="K96" s="2">
        <v>24.808</v>
      </c>
      <c r="N96" s="2">
        <v>9.4</v>
      </c>
    </row>
    <row r="97" spans="2:14" x14ac:dyDescent="0.25">
      <c r="B97" s="2">
        <v>15.391</v>
      </c>
      <c r="C97" s="2">
        <v>6.5246000000000004</v>
      </c>
      <c r="D97" s="2">
        <v>6.8857999999999997</v>
      </c>
      <c r="E97" s="2">
        <v>6.9645999999999999</v>
      </c>
      <c r="F97" s="2">
        <v>6.6853999999999996</v>
      </c>
      <c r="G97" s="2">
        <v>30.332000000000001</v>
      </c>
      <c r="H97" s="2">
        <v>23.239000000000001</v>
      </c>
      <c r="I97" s="2">
        <v>26.417999999999999</v>
      </c>
      <c r="J97" s="2">
        <v>25.994</v>
      </c>
      <c r="K97" s="2">
        <v>23.827999999999999</v>
      </c>
      <c r="N97" s="2">
        <v>9.5</v>
      </c>
    </row>
    <row r="98" spans="2:14" x14ac:dyDescent="0.25">
      <c r="B98" s="2">
        <v>15.342000000000001</v>
      </c>
      <c r="C98" s="2">
        <v>5.9619</v>
      </c>
      <c r="D98" s="2">
        <v>6.7121000000000004</v>
      </c>
      <c r="E98" s="2">
        <v>6.5525000000000002</v>
      </c>
      <c r="F98" s="2">
        <v>6.7718999999999996</v>
      </c>
      <c r="G98" s="2">
        <v>23.218</v>
      </c>
      <c r="H98" s="2">
        <v>22.625</v>
      </c>
      <c r="I98" s="2">
        <v>24.86</v>
      </c>
      <c r="J98" s="2">
        <v>23.047999999999998</v>
      </c>
      <c r="K98" s="2">
        <v>21.277999999999999</v>
      </c>
      <c r="N98" s="2">
        <v>9.6</v>
      </c>
    </row>
    <row r="99" spans="2:14" x14ac:dyDescent="0.25">
      <c r="B99" s="2">
        <v>15.962</v>
      </c>
      <c r="C99" s="2">
        <v>6.3766999999999996</v>
      </c>
      <c r="D99" s="2">
        <v>6.1845999999999997</v>
      </c>
      <c r="E99" s="2">
        <v>6.1670999999999996</v>
      </c>
      <c r="F99" s="2">
        <v>7.4947999999999997</v>
      </c>
      <c r="G99" s="2">
        <v>27.734999999999999</v>
      </c>
      <c r="H99" s="2">
        <v>27.643999999999998</v>
      </c>
      <c r="I99" s="2">
        <v>24.925000000000001</v>
      </c>
      <c r="J99" s="2">
        <v>25.867999999999999</v>
      </c>
      <c r="K99" s="2">
        <v>25.692</v>
      </c>
      <c r="N99" s="2">
        <v>9.6999999999999993</v>
      </c>
    </row>
    <row r="100" spans="2:14" x14ac:dyDescent="0.25">
      <c r="B100" s="2">
        <v>15.87</v>
      </c>
      <c r="C100" s="2">
        <v>7.9630999999999998</v>
      </c>
      <c r="D100" s="2">
        <v>7.1734999999999998</v>
      </c>
      <c r="E100" s="2">
        <v>7.8876999999999997</v>
      </c>
      <c r="F100" s="2">
        <v>7.8693999999999997</v>
      </c>
      <c r="G100" s="2">
        <v>27.390999999999998</v>
      </c>
      <c r="H100" s="2">
        <v>26.623000000000001</v>
      </c>
      <c r="I100" s="2">
        <v>26.483000000000001</v>
      </c>
      <c r="J100" s="2">
        <v>20.640999999999998</v>
      </c>
      <c r="K100" s="2">
        <v>23.297000000000001</v>
      </c>
      <c r="N100" s="2">
        <v>9.8000000000000007</v>
      </c>
    </row>
    <row r="101" spans="2:14" x14ac:dyDescent="0.25">
      <c r="B101" s="2">
        <v>14.634</v>
      </c>
      <c r="C101" s="2">
        <v>6.5891999999999999</v>
      </c>
      <c r="D101" s="2">
        <v>6.1772999999999998</v>
      </c>
      <c r="E101" s="2">
        <v>6.0423</v>
      </c>
      <c r="F101" s="2">
        <v>6.1989999999999998</v>
      </c>
      <c r="G101" s="2">
        <v>20.175999999999998</v>
      </c>
      <c r="H101" s="2">
        <v>22.382999999999999</v>
      </c>
      <c r="I101" s="2">
        <v>27.12</v>
      </c>
      <c r="J101" s="2">
        <v>21.878</v>
      </c>
      <c r="K101" s="2">
        <v>18.805</v>
      </c>
      <c r="N101" s="2">
        <v>9.9</v>
      </c>
    </row>
    <row r="102" spans="2:14" s="5" customFormat="1" x14ac:dyDescent="0.25">
      <c r="B102" s="5">
        <v>14.823</v>
      </c>
      <c r="C102" s="5">
        <v>6.8181000000000003</v>
      </c>
      <c r="D102" s="5">
        <v>6.1829000000000001</v>
      </c>
      <c r="E102" s="5">
        <v>6.1471</v>
      </c>
      <c r="F102" s="5">
        <v>6.5669000000000004</v>
      </c>
      <c r="G102" s="5">
        <v>24.843</v>
      </c>
      <c r="H102" s="5">
        <v>29.795000000000002</v>
      </c>
      <c r="I102" s="5">
        <v>22.707999999999998</v>
      </c>
      <c r="J102" s="5">
        <v>23.806000000000001</v>
      </c>
      <c r="K102" s="5">
        <v>23.026</v>
      </c>
      <c r="N102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Q11" sqref="Q11"/>
    </sheetView>
  </sheetViews>
  <sheetFormatPr defaultRowHeight="15" x14ac:dyDescent="0.25"/>
  <cols>
    <col min="1" max="1" width="20.140625" customWidth="1"/>
    <col min="13" max="13" width="4" customWidth="1"/>
    <col min="14" max="14" width="17.140625" customWidth="1"/>
    <col min="15" max="16" width="9.140625" style="2"/>
  </cols>
  <sheetData>
    <row r="1" spans="1:16" s="7" customFormat="1" ht="15" customHeight="1" x14ac:dyDescent="0.25">
      <c r="A1" s="12" t="s">
        <v>21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N1" s="12" t="s">
        <v>20</v>
      </c>
      <c r="O1" s="1" t="s">
        <v>0</v>
      </c>
      <c r="P1" s="1" t="s">
        <v>1</v>
      </c>
    </row>
    <row r="2" spans="1:16" s="7" customFormat="1" x14ac:dyDescent="0.25">
      <c r="A2" s="12"/>
      <c r="B2" s="8">
        <v>0</v>
      </c>
      <c r="C2" s="5">
        <v>37.901000000000003</v>
      </c>
      <c r="D2" s="5">
        <v>20.055</v>
      </c>
      <c r="E2" s="5">
        <v>19.251999999999999</v>
      </c>
      <c r="F2" s="5">
        <v>17.553000000000001</v>
      </c>
      <c r="G2" s="5">
        <v>19.658000000000001</v>
      </c>
      <c r="H2" s="5">
        <v>66.052999999999997</v>
      </c>
      <c r="I2" s="5">
        <v>73.128</v>
      </c>
      <c r="J2" s="5">
        <v>69.710999999999999</v>
      </c>
      <c r="K2" s="5">
        <v>66.736000000000004</v>
      </c>
      <c r="L2" s="5">
        <v>68.483000000000004</v>
      </c>
      <c r="N2" s="12"/>
      <c r="O2" s="2">
        <f>AVERAGE(G2:G101)</f>
        <v>10.164166666666667</v>
      </c>
      <c r="P2" s="2">
        <f>_xlfn.STDEV.P(G2:G101)</f>
        <v>4.5445421814401614</v>
      </c>
    </row>
    <row r="3" spans="1:16" s="7" customFormat="1" x14ac:dyDescent="0.25">
      <c r="A3" s="12"/>
      <c r="B3" s="7">
        <v>2</v>
      </c>
      <c r="C3" s="5">
        <v>21.038</v>
      </c>
      <c r="D3" s="5">
        <v>7.4808000000000003</v>
      </c>
      <c r="E3" s="5">
        <v>10.071999999999999</v>
      </c>
      <c r="F3" s="5">
        <v>8.0597999999999992</v>
      </c>
      <c r="G3" s="5">
        <v>11.487</v>
      </c>
      <c r="H3" s="5">
        <v>50.881999999999998</v>
      </c>
      <c r="I3" s="5">
        <v>51.05</v>
      </c>
      <c r="J3" s="5">
        <v>51.551000000000002</v>
      </c>
      <c r="K3" s="5">
        <v>46.32</v>
      </c>
      <c r="L3" s="5">
        <v>52.965000000000003</v>
      </c>
      <c r="N3" s="12"/>
      <c r="O3" s="2">
        <f>AVERAGE(H2:H101)</f>
        <v>41.1875</v>
      </c>
      <c r="P3" s="2">
        <f>_xlfn.STDEV.P(H2:H101)</f>
        <v>14.07599269145876</v>
      </c>
    </row>
    <row r="4" spans="1:16" s="7" customFormat="1" x14ac:dyDescent="0.25">
      <c r="A4" s="12"/>
      <c r="B4" s="7">
        <v>4</v>
      </c>
      <c r="C4" s="5">
        <v>18.579000000000001</v>
      </c>
      <c r="D4" s="5">
        <v>7.8185000000000002</v>
      </c>
      <c r="E4" s="5">
        <v>7.7115</v>
      </c>
      <c r="F4" s="5">
        <v>7.6794000000000002</v>
      </c>
      <c r="G4" s="5">
        <v>8.0387000000000004</v>
      </c>
      <c r="H4" s="5">
        <v>42.576000000000001</v>
      </c>
      <c r="I4" s="5">
        <v>43.563000000000002</v>
      </c>
      <c r="J4" s="5">
        <v>38.085999999999999</v>
      </c>
      <c r="K4" s="5">
        <v>40.332999999999998</v>
      </c>
      <c r="L4" s="5">
        <v>41.26</v>
      </c>
      <c r="N4" s="12"/>
      <c r="O4" s="2">
        <f>AVERAGE(I2:I101)</f>
        <v>42.767000000000003</v>
      </c>
      <c r="P4" s="2">
        <f>_xlfn.STDEV.P(I2:I101)</f>
        <v>16.10307694200085</v>
      </c>
    </row>
    <row r="5" spans="1:16" s="7" customFormat="1" x14ac:dyDescent="0.25">
      <c r="A5" s="12"/>
      <c r="B5" s="7">
        <v>6</v>
      </c>
      <c r="C5" s="5">
        <v>17.401</v>
      </c>
      <c r="D5" s="5">
        <v>7.3762999999999996</v>
      </c>
      <c r="E5" s="5">
        <v>5.2691999999999997</v>
      </c>
      <c r="F5" s="5">
        <v>7.4554</v>
      </c>
      <c r="G5" s="5">
        <v>8.5122999999999998</v>
      </c>
      <c r="H5" s="5">
        <v>34.151000000000003</v>
      </c>
      <c r="I5" s="5">
        <v>34.343000000000004</v>
      </c>
      <c r="J5" s="5">
        <v>33.091999999999999</v>
      </c>
      <c r="K5" s="5">
        <v>32.905000000000001</v>
      </c>
      <c r="L5" s="5">
        <v>33.502000000000002</v>
      </c>
      <c r="N5" s="12"/>
      <c r="O5" s="2">
        <f>AVERAGE(J2:J101)</f>
        <v>40.093666666666664</v>
      </c>
      <c r="P5" s="2">
        <f>_xlfn.STDEV.P(J2:J101)</f>
        <v>16.223773715000956</v>
      </c>
    </row>
    <row r="6" spans="1:16" s="7" customFormat="1" x14ac:dyDescent="0.25">
      <c r="A6" s="12"/>
      <c r="B6" s="7">
        <v>8</v>
      </c>
      <c r="C6" s="5">
        <v>15.686</v>
      </c>
      <c r="D6" s="5">
        <v>5.7257999999999996</v>
      </c>
      <c r="E6" s="5">
        <v>6.4326999999999996</v>
      </c>
      <c r="F6" s="5">
        <v>5.7751999999999999</v>
      </c>
      <c r="G6" s="5">
        <v>6.7221000000000002</v>
      </c>
      <c r="H6" s="5">
        <v>28.62</v>
      </c>
      <c r="I6" s="5">
        <v>24.722999999999999</v>
      </c>
      <c r="J6" s="5">
        <v>25.414000000000001</v>
      </c>
      <c r="K6" s="5">
        <v>28.776</v>
      </c>
      <c r="L6" s="5">
        <v>23.940999999999999</v>
      </c>
      <c r="N6" s="12"/>
      <c r="O6" s="2">
        <f>AVERAGE(K2:K101)</f>
        <v>39.812666666666672</v>
      </c>
      <c r="P6" s="2">
        <f>_xlfn.STDEV.P(K2:K101)</f>
        <v>14.102123122266207</v>
      </c>
    </row>
    <row r="7" spans="1:16" s="9" customFormat="1" x14ac:dyDescent="0.25">
      <c r="A7" s="12"/>
      <c r="B7" s="7">
        <v>10</v>
      </c>
      <c r="C7" s="5">
        <v>14.823</v>
      </c>
      <c r="D7" s="5">
        <v>6.8181000000000003</v>
      </c>
      <c r="E7" s="5">
        <v>6.1829000000000001</v>
      </c>
      <c r="F7" s="5">
        <v>6.1471</v>
      </c>
      <c r="G7" s="5">
        <v>6.5669000000000004</v>
      </c>
      <c r="H7" s="5">
        <v>24.843</v>
      </c>
      <c r="I7" s="5">
        <v>29.795000000000002</v>
      </c>
      <c r="J7" s="5">
        <v>22.707999999999998</v>
      </c>
      <c r="K7" s="5">
        <v>23.806000000000001</v>
      </c>
      <c r="L7" s="5">
        <v>23.026</v>
      </c>
      <c r="M7" s="7"/>
      <c r="N7" s="12"/>
      <c r="O7" s="2">
        <f>AVERAGE(L2:L101)</f>
        <v>40.529500000000006</v>
      </c>
      <c r="P7" s="2">
        <f>_xlfn.STDEV.P(L2:L101)</f>
        <v>16.163281708345401</v>
      </c>
    </row>
    <row r="8" spans="1:16" s="9" customFormat="1" x14ac:dyDescent="0.25">
      <c r="A8" s="12"/>
      <c r="O8" s="2"/>
      <c r="P8" s="2"/>
    </row>
    <row r="9" spans="1:16" s="9" customFormat="1" x14ac:dyDescent="0.25">
      <c r="A9" s="12"/>
      <c r="O9" s="2"/>
      <c r="P9" s="2"/>
    </row>
    <row r="10" spans="1:16" ht="40.5" customHeight="1" x14ac:dyDescent="0.25">
      <c r="A10" s="12"/>
    </row>
  </sheetData>
  <mergeCells count="2">
    <mergeCell ref="A1:A10"/>
    <mergeCell ref="N1:N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2014-11-04T18:59:26Z</cp:lastPrinted>
  <dcterms:created xsi:type="dcterms:W3CDTF">2014-11-03T19:10:07Z</dcterms:created>
  <dcterms:modified xsi:type="dcterms:W3CDTF">2015-06-26T19:19:07Z</dcterms:modified>
</cp:coreProperties>
</file>