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 activeTab="2"/>
  </bookViews>
  <sheets>
    <sheet name="中级及以上面试评估表" sheetId="1" r:id="rId1"/>
    <sheet name="实习生及初级工程师面试评估表" sheetId="2" r:id="rId2"/>
    <sheet name="初级测试工程师评估表" sheetId="6" r:id="rId3"/>
    <sheet name="项目组互评评估表" sheetId="5" r:id="rId4"/>
    <sheet name="招录标准" sheetId="3" r:id="rId5"/>
    <sheet name="meta" sheetId="4" r:id="rId6"/>
  </sheets>
  <calcPr calcId="144525"/>
</workbook>
</file>

<file path=xl/sharedStrings.xml><?xml version="1.0" encoding="utf-8"?>
<sst xmlns="http://schemas.openxmlformats.org/spreadsheetml/2006/main" count="158" uniqueCount="82">
  <si>
    <t>软件研发工程师面试评估表</t>
  </si>
  <si>
    <t xml:space="preserve">备注：
1. 期望薪资是候选人的期望，参考薪资由二面填写
</t>
  </si>
  <si>
    <t>应聘人：</t>
  </si>
  <si>
    <t>日期：</t>
  </si>
  <si>
    <t>应聘岗位：</t>
  </si>
  <si>
    <t>期望薪资：</t>
  </si>
  <si>
    <t>定级：</t>
  </si>
  <si>
    <t>面试轮次</t>
  </si>
  <si>
    <t>评价方向</t>
  </si>
  <si>
    <t>评价要素</t>
  </si>
  <si>
    <t>评分（10分制）</t>
  </si>
  <si>
    <t>面试人</t>
  </si>
  <si>
    <t>技术一面
（30%）</t>
  </si>
  <si>
    <t>基础能力</t>
  </si>
  <si>
    <t>编程语言熟练度</t>
  </si>
  <si>
    <t>基础算法能力</t>
  </si>
  <si>
    <t>数据结构能力</t>
  </si>
  <si>
    <t>逻辑思考能力</t>
  </si>
  <si>
    <t>专业能力</t>
  </si>
  <si>
    <t>框架熟练度</t>
  </si>
  <si>
    <t>开发工具熟练度</t>
  </si>
  <si>
    <t>测试能力</t>
  </si>
  <si>
    <t>业务理解程度</t>
  </si>
  <si>
    <t>协作能力</t>
  </si>
  <si>
    <t>项目经验</t>
  </si>
  <si>
    <t>团队协作能力</t>
  </si>
  <si>
    <t>技术二面
（35%）</t>
  </si>
  <si>
    <t>技术深度</t>
  </si>
  <si>
    <t>中间件熟练度</t>
  </si>
  <si>
    <t>架构知识</t>
  </si>
  <si>
    <t>软件设计能力</t>
  </si>
  <si>
    <t>框架原理了解程度</t>
  </si>
  <si>
    <t>源码阅读能力</t>
  </si>
  <si>
    <t>自动化测试能力</t>
  </si>
  <si>
    <t>管理能力</t>
  </si>
  <si>
    <t>时间管理能力</t>
  </si>
  <si>
    <t>需求分析能力</t>
  </si>
  <si>
    <t>代码review能力</t>
  </si>
  <si>
    <t>总监面
（35%）</t>
  </si>
  <si>
    <t>综合素质</t>
  </si>
  <si>
    <t>工作习惯和理念</t>
  </si>
  <si>
    <t>责任心</t>
  </si>
  <si>
    <t>忠诚度，稳定性</t>
  </si>
  <si>
    <t>发展潜力</t>
  </si>
  <si>
    <t>风险防范能力</t>
  </si>
  <si>
    <t>沟通能力</t>
  </si>
  <si>
    <t>规划能力</t>
  </si>
  <si>
    <t>总分</t>
  </si>
  <si>
    <t>得分</t>
  </si>
  <si>
    <t>技术一面
（100%）</t>
  </si>
  <si>
    <t>软件测试工程师面试评估表</t>
  </si>
  <si>
    <t>编程能力</t>
  </si>
  <si>
    <t>测试理论</t>
  </si>
  <si>
    <t>软件过程理论</t>
  </si>
  <si>
    <t>用例编写</t>
  </si>
  <si>
    <t>数据库知识和SQL编写</t>
  </si>
  <si>
    <t>软件研发工程师项目组互评评估表</t>
  </si>
  <si>
    <t>评估轮次</t>
  </si>
  <si>
    <t>评估人</t>
  </si>
  <si>
    <t>项目组员（60%）</t>
  </si>
  <si>
    <t>编码质量</t>
  </si>
  <si>
    <t>文档编写能力</t>
  </si>
  <si>
    <t>项目组长（40%）</t>
  </si>
  <si>
    <t>独立思考能力</t>
  </si>
  <si>
    <t>团队工具流程掌握程度</t>
  </si>
  <si>
    <t>团队贡献能力</t>
  </si>
  <si>
    <t>招录标准</t>
  </si>
  <si>
    <t>级别</t>
  </si>
  <si>
    <t>等级-得分</t>
  </si>
  <si>
    <t>等级标准得分</t>
  </si>
  <si>
    <t>等级+得分</t>
  </si>
  <si>
    <t>初级研发工工程师</t>
  </si>
  <si>
    <t>中级研发工工程师</t>
  </si>
  <si>
    <t>高级研发工程师</t>
  </si>
  <si>
    <t>总监面标准</t>
  </si>
  <si>
    <t>初级-</t>
  </si>
  <si>
    <t>初级</t>
  </si>
  <si>
    <t>初级+</t>
  </si>
  <si>
    <t>中级-</t>
  </si>
  <si>
    <t>中级</t>
  </si>
  <si>
    <t>中级+</t>
  </si>
  <si>
    <t>高级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</si>
</sst>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/m/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9" borderId="13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zoomScale="175" zoomScaleNormal="175" workbookViewId="0">
      <selection activeCell="D4" sqref="D4"/>
    </sheetView>
  </sheetViews>
  <sheetFormatPr defaultColWidth="9" defaultRowHeight="18"/>
  <cols>
    <col min="1" max="1" width="10.875" customWidth="1"/>
    <col min="2" max="2" width="8.875" customWidth="1"/>
    <col min="3" max="3" width="17.125" customWidth="1"/>
    <col min="4" max="4" width="15.125" customWidth="1"/>
    <col min="5" max="5" width="7" customWidth="1"/>
  </cols>
  <sheetData>
    <row r="1" ht="27" customHeight="1" spans="1:15">
      <c r="A1" s="1" t="s">
        <v>0</v>
      </c>
      <c r="B1" s="1"/>
      <c r="C1" s="1"/>
      <c r="D1" s="1"/>
      <c r="E1" s="1"/>
      <c r="K1" s="14" t="s">
        <v>1</v>
      </c>
      <c r="L1" s="15"/>
      <c r="M1" s="15"/>
      <c r="N1" s="15"/>
      <c r="O1" s="15"/>
    </row>
    <row r="2" customHeight="1" spans="1:15">
      <c r="A2" s="1" t="s">
        <v>2</v>
      </c>
      <c r="B2" s="1"/>
      <c r="C2" s="1" t="s">
        <v>3</v>
      </c>
      <c r="D2" s="3"/>
      <c r="E2" s="8"/>
      <c r="K2" s="15"/>
      <c r="L2" s="15"/>
      <c r="M2" s="15"/>
      <c r="N2" s="15"/>
      <c r="O2" s="15"/>
    </row>
    <row r="3" customHeight="1" spans="1:15">
      <c r="A3" s="1" t="s">
        <v>4</v>
      </c>
      <c r="B3" s="4"/>
      <c r="C3" s="5"/>
      <c r="D3" s="5"/>
      <c r="E3" s="9"/>
      <c r="K3" s="15"/>
      <c r="L3" s="15"/>
      <c r="M3" s="15"/>
      <c r="N3" s="15"/>
      <c r="O3" s="15"/>
    </row>
    <row r="4" customHeight="1" spans="1:15">
      <c r="A4" s="1" t="s">
        <v>5</v>
      </c>
      <c r="B4" s="1"/>
      <c r="C4" s="1" t="s">
        <v>6</v>
      </c>
      <c r="D4" s="1"/>
      <c r="E4" s="1"/>
      <c r="K4" s="15"/>
      <c r="L4" s="15"/>
      <c r="M4" s="15"/>
      <c r="N4" s="15"/>
      <c r="O4" s="15"/>
    </row>
    <row r="5" ht="28" customHeight="1" spans="1:1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K5" s="15"/>
      <c r="L5" s="15"/>
      <c r="M5" s="15"/>
      <c r="N5" s="15"/>
      <c r="O5" s="15"/>
    </row>
    <row r="6" customHeight="1" spans="1:15">
      <c r="A6" s="6" t="s">
        <v>12</v>
      </c>
      <c r="B6" s="6" t="s">
        <v>13</v>
      </c>
      <c r="C6" s="2" t="s">
        <v>14</v>
      </c>
      <c r="D6" s="7"/>
      <c r="E6" s="1"/>
      <c r="K6" s="15"/>
      <c r="L6" s="15"/>
      <c r="M6" s="15"/>
      <c r="N6" s="15"/>
      <c r="O6" s="15"/>
    </row>
    <row r="7" customHeight="1" spans="1:15">
      <c r="A7" s="1"/>
      <c r="B7" s="6"/>
      <c r="C7" s="2" t="s">
        <v>15</v>
      </c>
      <c r="D7" s="7"/>
      <c r="E7" s="1"/>
      <c r="K7" s="15"/>
      <c r="L7" s="15"/>
      <c r="M7" s="15"/>
      <c r="N7" s="15"/>
      <c r="O7" s="15"/>
    </row>
    <row r="8" customHeight="1" spans="1:15">
      <c r="A8" s="1"/>
      <c r="B8" s="6"/>
      <c r="C8" s="2" t="s">
        <v>16</v>
      </c>
      <c r="D8" s="7"/>
      <c r="E8" s="1"/>
      <c r="K8" s="15"/>
      <c r="L8" s="15"/>
      <c r="M8" s="15"/>
      <c r="N8" s="15"/>
      <c r="O8" s="15"/>
    </row>
    <row r="9" customHeight="1" spans="1:15">
      <c r="A9" s="1"/>
      <c r="B9" s="6"/>
      <c r="C9" s="2" t="s">
        <v>17</v>
      </c>
      <c r="D9" s="7"/>
      <c r="E9" s="1"/>
      <c r="K9" s="15"/>
      <c r="L9" s="15"/>
      <c r="M9" s="15"/>
      <c r="N9" s="15"/>
      <c r="O9" s="15"/>
    </row>
    <row r="10" customHeight="1" spans="1:15">
      <c r="A10" s="1"/>
      <c r="B10" s="6" t="s">
        <v>18</v>
      </c>
      <c r="C10" s="2" t="s">
        <v>19</v>
      </c>
      <c r="D10" s="7"/>
      <c r="E10" s="1"/>
      <c r="K10" s="15"/>
      <c r="L10" s="15"/>
      <c r="M10" s="15"/>
      <c r="N10" s="15"/>
      <c r="O10" s="15"/>
    </row>
    <row r="11" customHeight="1" spans="1:15">
      <c r="A11" s="1"/>
      <c r="B11" s="6"/>
      <c r="C11" s="2" t="s">
        <v>20</v>
      </c>
      <c r="D11" s="7"/>
      <c r="E11" s="1"/>
      <c r="K11" s="15"/>
      <c r="L11" s="15"/>
      <c r="M11" s="15"/>
      <c r="N11" s="15"/>
      <c r="O11" s="15"/>
    </row>
    <row r="12" customHeight="1" spans="1:15">
      <c r="A12" s="1"/>
      <c r="B12" s="6"/>
      <c r="C12" s="2" t="s">
        <v>21</v>
      </c>
      <c r="D12" s="7"/>
      <c r="E12" s="1"/>
      <c r="K12" s="15"/>
      <c r="L12" s="15"/>
      <c r="M12" s="15"/>
      <c r="N12" s="15"/>
      <c r="O12" s="15"/>
    </row>
    <row r="13" customHeight="1" spans="1:15">
      <c r="A13" s="1"/>
      <c r="B13" s="6"/>
      <c r="C13" s="2" t="s">
        <v>22</v>
      </c>
      <c r="D13" s="7"/>
      <c r="E13" s="1"/>
      <c r="K13" s="15"/>
      <c r="L13" s="15"/>
      <c r="M13" s="15"/>
      <c r="N13" s="15"/>
      <c r="O13" s="15"/>
    </row>
    <row r="14" customHeight="1" spans="1:15">
      <c r="A14" s="1"/>
      <c r="B14" s="6" t="s">
        <v>23</v>
      </c>
      <c r="C14" s="2" t="s">
        <v>24</v>
      </c>
      <c r="D14" s="7"/>
      <c r="E14" s="1"/>
      <c r="K14" s="15"/>
      <c r="L14" s="15"/>
      <c r="M14" s="15"/>
      <c r="N14" s="15"/>
      <c r="O14" s="15"/>
    </row>
    <row r="15" customHeight="1" spans="1:5">
      <c r="A15" s="1"/>
      <c r="B15" s="6"/>
      <c r="C15" s="2" t="s">
        <v>25</v>
      </c>
      <c r="D15" s="7"/>
      <c r="E15" s="1"/>
    </row>
    <row r="16" customHeight="1" spans="1:5">
      <c r="A16" s="6" t="s">
        <v>26</v>
      </c>
      <c r="B16" s="1" t="s">
        <v>27</v>
      </c>
      <c r="C16" s="2" t="s">
        <v>28</v>
      </c>
      <c r="D16" s="7"/>
      <c r="E16" s="11"/>
    </row>
    <row r="17" customHeight="1" spans="1:5">
      <c r="A17" s="1"/>
      <c r="B17" s="1"/>
      <c r="C17" s="2" t="s">
        <v>29</v>
      </c>
      <c r="D17" s="7"/>
      <c r="E17" s="12"/>
    </row>
    <row r="18" customHeight="1" spans="1:5">
      <c r="A18" s="1"/>
      <c r="B18" s="1"/>
      <c r="C18" s="2" t="s">
        <v>30</v>
      </c>
      <c r="D18" s="7"/>
      <c r="E18" s="12"/>
    </row>
    <row r="19" customHeight="1" spans="1:5">
      <c r="A19" s="1"/>
      <c r="B19" s="1"/>
      <c r="C19" s="2" t="s">
        <v>31</v>
      </c>
      <c r="D19" s="7"/>
      <c r="E19" s="12"/>
    </row>
    <row r="20" customHeight="1" spans="1:5">
      <c r="A20" s="1"/>
      <c r="B20" s="1"/>
      <c r="C20" s="2" t="s">
        <v>32</v>
      </c>
      <c r="D20" s="7"/>
      <c r="E20" s="12"/>
    </row>
    <row r="21" customHeight="1" spans="1:5">
      <c r="A21" s="1"/>
      <c r="B21" s="1"/>
      <c r="C21" t="s">
        <v>33</v>
      </c>
      <c r="D21" s="7"/>
      <c r="E21" s="12"/>
    </row>
    <row r="22" customHeight="1" spans="1:5">
      <c r="A22" s="1"/>
      <c r="B22" s="1" t="s">
        <v>34</v>
      </c>
      <c r="C22" s="2" t="s">
        <v>35</v>
      </c>
      <c r="D22" s="7"/>
      <c r="E22" s="12"/>
    </row>
    <row r="23" customHeight="1" spans="1:5">
      <c r="A23" s="1"/>
      <c r="B23" s="1"/>
      <c r="C23" s="2" t="s">
        <v>36</v>
      </c>
      <c r="D23" s="7"/>
      <c r="E23" s="12"/>
    </row>
    <row r="24" customHeight="1" spans="1:5">
      <c r="A24" s="1"/>
      <c r="B24" s="1"/>
      <c r="C24" s="2" t="s">
        <v>37</v>
      </c>
      <c r="D24" s="7"/>
      <c r="E24" s="13"/>
    </row>
    <row r="25" customHeight="1" spans="1:5">
      <c r="A25" s="6" t="s">
        <v>38</v>
      </c>
      <c r="B25" s="1" t="s">
        <v>39</v>
      </c>
      <c r="C25" s="2" t="s">
        <v>40</v>
      </c>
      <c r="D25" s="7"/>
      <c r="E25" s="11"/>
    </row>
    <row r="26" customHeight="1" spans="1:5">
      <c r="A26" s="1"/>
      <c r="B26" s="1"/>
      <c r="C26" s="2" t="s">
        <v>41</v>
      </c>
      <c r="D26" s="7"/>
      <c r="E26" s="12"/>
    </row>
    <row r="27" customHeight="1" spans="1:5">
      <c r="A27" s="1"/>
      <c r="B27" s="1"/>
      <c r="C27" s="2" t="s">
        <v>42</v>
      </c>
      <c r="D27" s="7"/>
      <c r="E27" s="12"/>
    </row>
    <row r="28" customHeight="1" spans="1:5">
      <c r="A28" s="1"/>
      <c r="B28" s="1"/>
      <c r="C28" s="2" t="s">
        <v>43</v>
      </c>
      <c r="D28" s="7"/>
      <c r="E28" s="12"/>
    </row>
    <row r="29" customHeight="1" spans="1:5">
      <c r="A29" s="1"/>
      <c r="B29" s="1"/>
      <c r="C29" s="2" t="s">
        <v>44</v>
      </c>
      <c r="D29" s="7"/>
      <c r="E29" s="12"/>
    </row>
    <row r="30" customHeight="1" spans="1:5">
      <c r="A30" s="1"/>
      <c r="B30" s="1"/>
      <c r="C30" s="2" t="s">
        <v>45</v>
      </c>
      <c r="D30" s="7"/>
      <c r="E30" s="12"/>
    </row>
    <row r="31" customHeight="1" spans="1:5">
      <c r="A31" s="1"/>
      <c r="B31" s="1"/>
      <c r="C31" s="2" t="s">
        <v>46</v>
      </c>
      <c r="D31" s="7"/>
      <c r="E31" s="13"/>
    </row>
    <row r="32" customHeight="1" spans="1:5">
      <c r="A32" s="2" t="s">
        <v>47</v>
      </c>
      <c r="B32" s="2">
        <f>0.3*10*10+0.35*10*9+0.35*10*7</f>
        <v>86</v>
      </c>
      <c r="C32" s="2" t="s">
        <v>48</v>
      </c>
      <c r="D32" s="7">
        <f>0.3*SUM(D6:D15)+0.35*SUM(D16:D24)+0.35*SUM(D25:D31)</f>
        <v>0</v>
      </c>
      <c r="E32" s="2"/>
    </row>
  </sheetData>
  <mergeCells count="15">
    <mergeCell ref="A1:E1"/>
    <mergeCell ref="B3:E3"/>
    <mergeCell ref="A6:A15"/>
    <mergeCell ref="A16:A24"/>
    <mergeCell ref="A25:A31"/>
    <mergeCell ref="B6:B9"/>
    <mergeCell ref="B10:B13"/>
    <mergeCell ref="B14:B15"/>
    <mergeCell ref="B16:B21"/>
    <mergeCell ref="B22:B24"/>
    <mergeCell ref="B25:B31"/>
    <mergeCell ref="E6:E15"/>
    <mergeCell ref="E16:E24"/>
    <mergeCell ref="E25:E31"/>
    <mergeCell ref="K1:O14"/>
  </mergeCells>
  <dataValidations count="2">
    <dataValidation type="decimal" operator="between" allowBlank="1" showInputMessage="1" showErrorMessage="1" sqref="D6:D31">
      <formula1>0</formula1>
      <formula2>10</formula2>
    </dataValidation>
    <dataValidation type="list" allowBlank="1" showInputMessage="1" showErrorMessage="1" sqref="D4">
      <formula1>meta!$A$1:$A$11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4" sqref="D4"/>
    </sheetView>
  </sheetViews>
  <sheetFormatPr defaultColWidth="9" defaultRowHeight="18" outlineLevelCol="4"/>
  <cols>
    <col min="1" max="1" width="10.875" customWidth="1"/>
    <col min="2" max="2" width="8.875" customWidth="1"/>
    <col min="3" max="3" width="17.125" customWidth="1"/>
    <col min="4" max="4" width="16.625" customWidth="1"/>
    <col min="5" max="5" width="10.1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2</v>
      </c>
      <c r="B2" s="1"/>
      <c r="C2" s="1" t="s">
        <v>3</v>
      </c>
      <c r="D2" s="3"/>
      <c r="E2" s="8"/>
    </row>
    <row r="3" ht="21" customHeight="1" spans="1:5">
      <c r="A3" s="1" t="s">
        <v>4</v>
      </c>
      <c r="B3" s="4"/>
      <c r="C3" s="5"/>
      <c r="D3" s="5"/>
      <c r="E3" s="9"/>
    </row>
    <row r="4" spans="1:5">
      <c r="A4" s="1" t="s">
        <v>5</v>
      </c>
      <c r="B4" s="1"/>
      <c r="C4" s="1" t="s">
        <v>6</v>
      </c>
      <c r="D4" s="1"/>
      <c r="E4" s="1"/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6" t="s">
        <v>49</v>
      </c>
      <c r="B6" s="6" t="s">
        <v>13</v>
      </c>
      <c r="C6" s="2" t="s">
        <v>14</v>
      </c>
      <c r="D6" s="7"/>
      <c r="E6" s="1"/>
    </row>
    <row r="7" spans="1:5">
      <c r="A7" s="1"/>
      <c r="B7" s="6"/>
      <c r="C7" s="2" t="s">
        <v>15</v>
      </c>
      <c r="D7" s="7"/>
      <c r="E7" s="1"/>
    </row>
    <row r="8" spans="1:5">
      <c r="A8" s="1"/>
      <c r="B8" s="6"/>
      <c r="C8" s="2" t="s">
        <v>16</v>
      </c>
      <c r="D8" s="7"/>
      <c r="E8" s="1"/>
    </row>
    <row r="9" spans="1:5">
      <c r="A9" s="1"/>
      <c r="B9" s="6"/>
      <c r="C9" s="2" t="s">
        <v>17</v>
      </c>
      <c r="D9" s="7"/>
      <c r="E9" s="1"/>
    </row>
    <row r="10" spans="1:5">
      <c r="A10" s="1"/>
      <c r="B10" s="6" t="s">
        <v>18</v>
      </c>
      <c r="C10" s="2" t="s">
        <v>19</v>
      </c>
      <c r="D10" s="7"/>
      <c r="E10" s="1"/>
    </row>
    <row r="11" spans="1:5">
      <c r="A11" s="1"/>
      <c r="B11" s="6"/>
      <c r="C11" s="2" t="s">
        <v>20</v>
      </c>
      <c r="D11" s="7"/>
      <c r="E11" s="1"/>
    </row>
    <row r="12" spans="1:5">
      <c r="A12" s="1"/>
      <c r="B12" s="6"/>
      <c r="C12" s="2" t="s">
        <v>21</v>
      </c>
      <c r="D12" s="7"/>
      <c r="E12" s="1"/>
    </row>
    <row r="13" spans="1:5">
      <c r="A13" s="1"/>
      <c r="B13" s="6"/>
      <c r="C13" s="2" t="s">
        <v>22</v>
      </c>
      <c r="D13" s="7"/>
      <c r="E13" s="1"/>
    </row>
    <row r="14" spans="1:5">
      <c r="A14" s="1"/>
      <c r="B14" s="6" t="s">
        <v>23</v>
      </c>
      <c r="C14" s="2" t="s">
        <v>24</v>
      </c>
      <c r="D14" s="7"/>
      <c r="E14" s="1"/>
    </row>
    <row r="15" spans="1:5">
      <c r="A15" s="1"/>
      <c r="B15" s="6"/>
      <c r="C15" s="2" t="s">
        <v>25</v>
      </c>
      <c r="D15" s="7"/>
      <c r="E15" s="1"/>
    </row>
    <row r="16" spans="1:5">
      <c r="A16" s="2" t="s">
        <v>47</v>
      </c>
      <c r="B16" s="2">
        <v>100</v>
      </c>
      <c r="C16" s="2" t="s">
        <v>48</v>
      </c>
      <c r="D16" s="7">
        <f>SUM(D6:D15)</f>
        <v>0</v>
      </c>
      <c r="E16" s="2"/>
    </row>
  </sheetData>
  <mergeCells count="7">
    <mergeCell ref="A1:E1"/>
    <mergeCell ref="B3:E3"/>
    <mergeCell ref="A6:A15"/>
    <mergeCell ref="B6:B9"/>
    <mergeCell ref="B10:B13"/>
    <mergeCell ref="B14:B15"/>
    <mergeCell ref="E6:E15"/>
  </mergeCells>
  <dataValidations count="2">
    <dataValidation type="decimal" operator="between" allowBlank="1" showInputMessage="1" showErrorMessage="1" sqref="D6:D15">
      <formula1>0</formula1>
      <formula2>10</formula2>
    </dataValidation>
    <dataValidation type="list" allowBlank="1" showInputMessage="1" showErrorMessage="1" sqref="D4">
      <formula1>meta!$A$1:$A$10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205" zoomScaleNormal="205" topLeftCell="A5" workbookViewId="0">
      <selection activeCell="D15" sqref="D15"/>
    </sheetView>
  </sheetViews>
  <sheetFormatPr defaultColWidth="9" defaultRowHeight="18" outlineLevelCol="4"/>
  <cols>
    <col min="1" max="1" width="10.875" customWidth="1"/>
    <col min="2" max="2" width="8.875" customWidth="1"/>
    <col min="3" max="3" width="21" customWidth="1"/>
    <col min="4" max="4" width="16.625" customWidth="1"/>
    <col min="5" max="5" width="10.125" customWidth="1"/>
  </cols>
  <sheetData>
    <row r="1" spans="1:5">
      <c r="A1" s="1" t="s">
        <v>50</v>
      </c>
      <c r="B1" s="1"/>
      <c r="C1" s="1"/>
      <c r="D1" s="1"/>
      <c r="E1" s="1"/>
    </row>
    <row r="2" spans="1:5">
      <c r="A2" s="1" t="s">
        <v>2</v>
      </c>
      <c r="B2" s="1"/>
      <c r="C2" s="1" t="s">
        <v>3</v>
      </c>
      <c r="D2" s="3"/>
      <c r="E2" s="8"/>
    </row>
    <row r="3" ht="21" customHeight="1" spans="1:5">
      <c r="A3" s="1" t="s">
        <v>4</v>
      </c>
      <c r="B3" s="1"/>
      <c r="C3" s="1"/>
      <c r="D3" s="1"/>
      <c r="E3" s="1"/>
    </row>
    <row r="4" spans="1:5">
      <c r="A4" s="1" t="s">
        <v>5</v>
      </c>
      <c r="B4" s="1"/>
      <c r="C4" s="1" t="s">
        <v>6</v>
      </c>
      <c r="D4" s="1"/>
      <c r="E4" s="1"/>
    </row>
    <row r="5" spans="1: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">
      <c r="A6" s="6" t="s">
        <v>49</v>
      </c>
      <c r="B6" s="6" t="s">
        <v>13</v>
      </c>
      <c r="C6" s="2" t="s">
        <v>51</v>
      </c>
      <c r="D6" s="7"/>
      <c r="E6" s="1"/>
    </row>
    <row r="7" spans="1:5">
      <c r="A7" s="1"/>
      <c r="B7" s="6"/>
      <c r="C7" s="10" t="s">
        <v>52</v>
      </c>
      <c r="D7" s="7"/>
      <c r="E7" s="1"/>
    </row>
    <row r="8" spans="1:5">
      <c r="A8" s="1"/>
      <c r="B8" s="6"/>
      <c r="C8" s="10" t="s">
        <v>53</v>
      </c>
      <c r="D8" s="7"/>
      <c r="E8" s="1"/>
    </row>
    <row r="9" spans="1:5">
      <c r="A9" s="1"/>
      <c r="B9" s="6"/>
      <c r="C9" s="2" t="s">
        <v>17</v>
      </c>
      <c r="D9" s="7"/>
      <c r="E9" s="1"/>
    </row>
    <row r="10" spans="1:5">
      <c r="A10" s="1"/>
      <c r="B10" s="6" t="s">
        <v>18</v>
      </c>
      <c r="C10" s="2" t="s">
        <v>54</v>
      </c>
      <c r="D10" s="7"/>
      <c r="E10" s="1"/>
    </row>
    <row r="11" spans="1:5">
      <c r="A11" s="1"/>
      <c r="B11" s="6"/>
      <c r="C11" s="2" t="s">
        <v>55</v>
      </c>
      <c r="D11" s="7"/>
      <c r="E11" s="1"/>
    </row>
    <row r="12" spans="1:5">
      <c r="A12" s="1"/>
      <c r="B12" s="6"/>
      <c r="C12" s="2" t="s">
        <v>33</v>
      </c>
      <c r="D12" s="7"/>
      <c r="E12" s="1"/>
    </row>
    <row r="13" spans="1:5">
      <c r="A13" s="1"/>
      <c r="B13" s="6"/>
      <c r="C13" s="2" t="s">
        <v>22</v>
      </c>
      <c r="D13" s="7"/>
      <c r="E13" s="1"/>
    </row>
    <row r="14" spans="1:5">
      <c r="A14" s="1"/>
      <c r="B14" s="6" t="s">
        <v>23</v>
      </c>
      <c r="C14" s="2" t="s">
        <v>24</v>
      </c>
      <c r="D14" s="7"/>
      <c r="E14" s="1"/>
    </row>
    <row r="15" spans="1:5">
      <c r="A15" s="1"/>
      <c r="B15" s="6"/>
      <c r="C15" s="2" t="s">
        <v>25</v>
      </c>
      <c r="D15" s="7"/>
      <c r="E15" s="1"/>
    </row>
    <row r="16" spans="1:5">
      <c r="A16" s="2" t="s">
        <v>47</v>
      </c>
      <c r="B16" s="2">
        <v>100</v>
      </c>
      <c r="C16" s="2" t="s">
        <v>48</v>
      </c>
      <c r="D16" s="7">
        <f>SUM(D6:D15)</f>
        <v>0</v>
      </c>
      <c r="E16" s="2"/>
    </row>
  </sheetData>
  <mergeCells count="7">
    <mergeCell ref="A1:E1"/>
    <mergeCell ref="B3:E3"/>
    <mergeCell ref="A6:A15"/>
    <mergeCell ref="B6:B9"/>
    <mergeCell ref="B10:B13"/>
    <mergeCell ref="B14:B15"/>
    <mergeCell ref="E6:E15"/>
  </mergeCells>
  <dataValidations count="2">
    <dataValidation type="decimal" operator="between" allowBlank="1" showInputMessage="1" showErrorMessage="1" sqref="D6:D15">
      <formula1>0</formula1>
      <formula2>10</formula2>
    </dataValidation>
    <dataValidation type="list" allowBlank="1" showInputMessage="1" showErrorMessage="1" sqref="D4">
      <formula1>meta!$A$1:$A$10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zoomScale="250" zoomScaleNormal="250" workbookViewId="0">
      <selection activeCell="C21" sqref="C21"/>
    </sheetView>
  </sheetViews>
  <sheetFormatPr defaultColWidth="9" defaultRowHeight="18" outlineLevelCol="4"/>
  <cols>
    <col min="1" max="1" width="10.875" customWidth="1"/>
    <col min="2" max="2" width="8.875" customWidth="1"/>
    <col min="3" max="3" width="21.25" customWidth="1"/>
    <col min="4" max="4" width="16.625" customWidth="1"/>
    <col min="5" max="5" width="10.125" customWidth="1"/>
  </cols>
  <sheetData>
    <row r="1" spans="1:5">
      <c r="A1" s="1" t="s">
        <v>56</v>
      </c>
      <c r="B1" s="1"/>
      <c r="C1" s="1"/>
      <c r="D1" s="1"/>
      <c r="E1" s="1"/>
    </row>
    <row r="2" spans="1:5">
      <c r="A2" s="1" t="s">
        <v>2</v>
      </c>
      <c r="B2" s="1"/>
      <c r="C2" s="1" t="s">
        <v>3</v>
      </c>
      <c r="D2" s="3"/>
      <c r="E2" s="8"/>
    </row>
    <row r="3" ht="21" customHeight="1" spans="1:5">
      <c r="A3" s="1" t="s">
        <v>4</v>
      </c>
      <c r="B3" s="4"/>
      <c r="C3" s="5"/>
      <c r="D3" s="5"/>
      <c r="E3" s="9"/>
    </row>
    <row r="4" spans="1:5">
      <c r="A4" s="1" t="s">
        <v>57</v>
      </c>
      <c r="B4" s="1" t="s">
        <v>8</v>
      </c>
      <c r="C4" s="1" t="s">
        <v>9</v>
      </c>
      <c r="D4" s="1" t="s">
        <v>10</v>
      </c>
      <c r="E4" s="1" t="s">
        <v>58</v>
      </c>
    </row>
    <row r="5" spans="1:5">
      <c r="A5" s="6" t="s">
        <v>59</v>
      </c>
      <c r="B5" s="6" t="s">
        <v>13</v>
      </c>
      <c r="C5" s="2" t="s">
        <v>14</v>
      </c>
      <c r="D5" s="7"/>
      <c r="E5" s="1"/>
    </row>
    <row r="6" spans="1:5">
      <c r="A6" s="1"/>
      <c r="B6" s="6"/>
      <c r="C6" s="2" t="s">
        <v>15</v>
      </c>
      <c r="D6" s="7"/>
      <c r="E6" s="1"/>
    </row>
    <row r="7" spans="1:5">
      <c r="A7" s="1"/>
      <c r="B7" s="6"/>
      <c r="C7" s="2" t="s">
        <v>16</v>
      </c>
      <c r="D7" s="7"/>
      <c r="E7" s="1"/>
    </row>
    <row r="8" spans="1:5">
      <c r="A8" s="1"/>
      <c r="B8" s="6"/>
      <c r="C8" s="2" t="s">
        <v>60</v>
      </c>
      <c r="D8" s="7"/>
      <c r="E8" s="1"/>
    </row>
    <row r="9" spans="1:5">
      <c r="A9" s="1"/>
      <c r="B9" s="6" t="s">
        <v>18</v>
      </c>
      <c r="C9" s="2" t="s">
        <v>19</v>
      </c>
      <c r="D9" s="7"/>
      <c r="E9" s="1"/>
    </row>
    <row r="10" spans="1:5">
      <c r="A10" s="1"/>
      <c r="B10" s="6"/>
      <c r="C10" s="2" t="s">
        <v>20</v>
      </c>
      <c r="D10" s="7"/>
      <c r="E10" s="1"/>
    </row>
    <row r="11" spans="1:5">
      <c r="A11" s="1"/>
      <c r="B11" s="6"/>
      <c r="C11" s="2" t="s">
        <v>61</v>
      </c>
      <c r="D11" s="7"/>
      <c r="E11" s="1"/>
    </row>
    <row r="12" spans="1:5">
      <c r="A12" s="1"/>
      <c r="B12" s="6"/>
      <c r="C12" s="2" t="s">
        <v>22</v>
      </c>
      <c r="D12" s="7"/>
      <c r="E12" s="1"/>
    </row>
    <row r="13" spans="1:5">
      <c r="A13" s="1"/>
      <c r="B13" s="6" t="s">
        <v>23</v>
      </c>
      <c r="C13" s="2" t="s">
        <v>45</v>
      </c>
      <c r="D13" s="7"/>
      <c r="E13" s="1"/>
    </row>
    <row r="14" customHeight="1" spans="1:5">
      <c r="A14" s="1"/>
      <c r="B14" s="6"/>
      <c r="C14" s="2" t="s">
        <v>25</v>
      </c>
      <c r="D14" s="7"/>
      <c r="E14" s="1"/>
    </row>
    <row r="15" customHeight="1" spans="1:5">
      <c r="A15" s="6" t="s">
        <v>62</v>
      </c>
      <c r="B15" s="6" t="s">
        <v>13</v>
      </c>
      <c r="C15" s="2" t="s">
        <v>14</v>
      </c>
      <c r="D15" s="7"/>
      <c r="E15" s="1"/>
    </row>
    <row r="16" customHeight="1" spans="1:5">
      <c r="A16" s="1"/>
      <c r="B16" s="6"/>
      <c r="C16" s="2" t="s">
        <v>60</v>
      </c>
      <c r="D16" s="7"/>
      <c r="E16" s="1"/>
    </row>
    <row r="17" customHeight="1" spans="1:5">
      <c r="A17" s="1"/>
      <c r="B17" s="6"/>
      <c r="C17" s="2" t="s">
        <v>35</v>
      </c>
      <c r="D17" s="7"/>
      <c r="E17" s="1"/>
    </row>
    <row r="18" customHeight="1" spans="1:5">
      <c r="A18" s="1"/>
      <c r="B18" s="6"/>
      <c r="C18" s="2" t="s">
        <v>63</v>
      </c>
      <c r="D18" s="7"/>
      <c r="E18" s="1"/>
    </row>
    <row r="19" customHeight="1" spans="1:5">
      <c r="A19" s="1"/>
      <c r="B19" s="6" t="s">
        <v>18</v>
      </c>
      <c r="C19" s="2" t="s">
        <v>19</v>
      </c>
      <c r="D19" s="7"/>
      <c r="E19" s="1"/>
    </row>
    <row r="20" customHeight="1" spans="1:5">
      <c r="A20" s="1"/>
      <c r="B20" s="6"/>
      <c r="C20" s="2" t="s">
        <v>64</v>
      </c>
      <c r="D20" s="7"/>
      <c r="E20" s="1"/>
    </row>
    <row r="21" customHeight="1" spans="1:5">
      <c r="A21" s="1"/>
      <c r="B21" s="6"/>
      <c r="C21" s="2" t="s">
        <v>21</v>
      </c>
      <c r="D21" s="7"/>
      <c r="E21" s="1"/>
    </row>
    <row r="22" customHeight="1" spans="1:5">
      <c r="A22" s="1"/>
      <c r="B22" s="6"/>
      <c r="C22" s="2" t="s">
        <v>22</v>
      </c>
      <c r="D22" s="7"/>
      <c r="E22" s="1"/>
    </row>
    <row r="23" customHeight="1" spans="1:5">
      <c r="A23" s="1"/>
      <c r="B23" s="6" t="s">
        <v>23</v>
      </c>
      <c r="C23" s="2" t="s">
        <v>65</v>
      </c>
      <c r="D23" s="7"/>
      <c r="E23" s="1"/>
    </row>
    <row r="24" customHeight="1" spans="1:5">
      <c r="A24" s="1"/>
      <c r="B24" s="6"/>
      <c r="C24" s="2" t="s">
        <v>25</v>
      </c>
      <c r="D24" s="7"/>
      <c r="E24" s="1"/>
    </row>
    <row r="25" spans="1:5">
      <c r="A25" s="2" t="s">
        <v>47</v>
      </c>
      <c r="B25" s="2">
        <v>100</v>
      </c>
      <c r="C25" s="2" t="s">
        <v>48</v>
      </c>
      <c r="D25" s="7">
        <f>SUM(D5:D14)</f>
        <v>0</v>
      </c>
      <c r="E25" s="2"/>
    </row>
  </sheetData>
  <mergeCells count="12">
    <mergeCell ref="A1:E1"/>
    <mergeCell ref="B3:E3"/>
    <mergeCell ref="A5:A14"/>
    <mergeCell ref="A15:A24"/>
    <mergeCell ref="B5:B8"/>
    <mergeCell ref="B9:B12"/>
    <mergeCell ref="B13:B14"/>
    <mergeCell ref="B15:B18"/>
    <mergeCell ref="B19:B22"/>
    <mergeCell ref="B23:B24"/>
    <mergeCell ref="E5:E14"/>
    <mergeCell ref="E15:E24"/>
  </mergeCells>
  <dataValidations count="1">
    <dataValidation type="decimal" operator="between" allowBlank="1" showInputMessage="1" showErrorMessage="1" sqref="D5:D14 D15:D24">
      <formula1>0</formula1>
      <formula2>10</formula2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75" zoomScaleNormal="175" workbookViewId="0">
      <selection activeCell="D7" sqref="D7"/>
    </sheetView>
  </sheetViews>
  <sheetFormatPr defaultColWidth="9" defaultRowHeight="18" outlineLevelRow="5" outlineLevelCol="3"/>
  <cols>
    <col min="1" max="1" width="17.125" customWidth="1"/>
    <col min="3" max="3" width="12.875" customWidth="1"/>
    <col min="4" max="4" width="10.875" customWidth="1"/>
  </cols>
  <sheetData>
    <row r="1" ht="30" customHeight="1" spans="1:4">
      <c r="A1" s="1" t="s">
        <v>66</v>
      </c>
      <c r="B1" s="1"/>
      <c r="C1" s="2"/>
      <c r="D1" s="2"/>
    </row>
    <row r="2" spans="1:4">
      <c r="A2" s="2" t="s">
        <v>67</v>
      </c>
      <c r="B2" s="2" t="s">
        <v>68</v>
      </c>
      <c r="C2" s="2" t="s">
        <v>69</v>
      </c>
      <c r="D2" s="2" t="s">
        <v>70</v>
      </c>
    </row>
    <row r="3" ht="22" customHeight="1" spans="1:4">
      <c r="A3" s="2" t="s">
        <v>71</v>
      </c>
      <c r="B3" s="2">
        <f>实习生及初级工程师面试评估表!B16*0.5</f>
        <v>50</v>
      </c>
      <c r="C3" s="2">
        <f>实习生及初级工程师面试评估表!B16*0.6</f>
        <v>60</v>
      </c>
      <c r="D3" s="2">
        <f>实习生及初级工程师面试评估表!B16*0.8</f>
        <v>80</v>
      </c>
    </row>
    <row r="4" ht="25" customHeight="1" spans="1:4">
      <c r="A4" s="2" t="s">
        <v>72</v>
      </c>
      <c r="B4" s="2">
        <f>中级及以上面试评估表!B32*0.5</f>
        <v>43</v>
      </c>
      <c r="C4" s="2">
        <f>中级及以上面试评估表!B32*0.6</f>
        <v>51.6</v>
      </c>
      <c r="D4" s="2">
        <f>中级及以上面试评估表!B32*0.7</f>
        <v>60.2</v>
      </c>
    </row>
    <row r="5" spans="1:4">
      <c r="A5" s="2" t="s">
        <v>73</v>
      </c>
      <c r="B5" s="2">
        <f>中级及以上面试评估表!B32*0.7</f>
        <v>60.2</v>
      </c>
      <c r="C5" s="2">
        <f>中级及以上面试评估表!B32*0.8</f>
        <v>68.8</v>
      </c>
      <c r="D5" s="2">
        <f>中级及以上面试评估表!B32*0.9</f>
        <v>77.4</v>
      </c>
    </row>
    <row r="6" spans="1:4">
      <c r="A6" s="2" t="s">
        <v>74</v>
      </c>
      <c r="B6" s="2">
        <f>中级及以上面试评估表!B32*0.5*0.65</f>
        <v>27.95</v>
      </c>
      <c r="C6" s="2">
        <f>中级及以上面试评估表!B32*0.6*0.65</f>
        <v>33.54</v>
      </c>
      <c r="D6" s="2">
        <f>中级及以上面试评估表!B32*0.7*0.65</f>
        <v>39.13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7" sqref="A7"/>
    </sheetView>
  </sheetViews>
  <sheetFormatPr defaultColWidth="9" defaultRowHeight="18" outlineLevelRow="6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中级及以上面试评估表</vt:lpstr>
      <vt:lpstr>实习生及初级工程师面试评估表</vt:lpstr>
      <vt:lpstr>初级测试工程师评估表</vt:lpstr>
      <vt:lpstr>项目组互评评估表</vt:lpstr>
      <vt:lpstr>招录标准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2019-05-26T19:15:00Z</dcterms:created>
  <dcterms:modified xsi:type="dcterms:W3CDTF">2019-10-22T16:58:31Z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