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28800" windowHeight="12435" firstSheet="1" activeTab="3"/>
  </bookViews>
  <sheets>
    <sheet name="Arkusz1" sheetId="1" r:id="rId1"/>
    <sheet name="macierze" sheetId="2" r:id="rId2"/>
    <sheet name="Podsumowanie scenariuszy" sheetId="4" r:id="rId3"/>
    <sheet name="Arkusz3" sheetId="3" r:id="rId4"/>
  </sheets>
  <definedNames>
    <definedName name="solver_adj" localSheetId="3" hidden="1">Arkusz3!$B$3:$D$3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Arkusz3!$C$6</definedName>
    <definedName name="solver_lhs2" localSheetId="3" hidden="1">Arkusz3!$C$7</definedName>
    <definedName name="solver_lhs3" localSheetId="3" hidden="1">Arkusz3!$C$8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3</definedName>
    <definedName name="solver_num" localSheetId="1" hidden="1">0</definedName>
    <definedName name="solver_nwt" localSheetId="3" hidden="1">1</definedName>
    <definedName name="solver_opt" localSheetId="3" hidden="1">Arkusz3!$C$9</definedName>
    <definedName name="solver_opt" localSheetId="1" hidden="1">macierze!$I$22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hs1" localSheetId="3" hidden="1">-4</definedName>
    <definedName name="solver_rhs2" localSheetId="3" hidden="1">16</definedName>
    <definedName name="solver_rhs3" localSheetId="3" hidden="1">-6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typ" localSheetId="1" hidden="1">1</definedName>
    <definedName name="solver_val" localSheetId="3" hidden="1">24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6" i="3"/>
  <c r="C7" i="3"/>
  <c r="G9" i="2" a="1"/>
  <c r="G9" i="2" s="1"/>
  <c r="B9" i="2" a="1"/>
  <c r="B9" i="2" s="1"/>
  <c r="C6" i="2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  <c r="C9" i="3" l="1"/>
  <c r="G11" i="2"/>
  <c r="G10" i="2"/>
  <c r="C11" i="2"/>
  <c r="B10" i="2"/>
  <c r="B11" i="2"/>
  <c r="D9" i="2"/>
  <c r="D10" i="2"/>
  <c r="C9" i="2"/>
  <c r="D11" i="2"/>
  <c r="C10" i="2"/>
</calcChain>
</file>

<file path=xl/sharedStrings.xml><?xml version="1.0" encoding="utf-8"?>
<sst xmlns="http://schemas.openxmlformats.org/spreadsheetml/2006/main" count="32" uniqueCount="32">
  <si>
    <t>x</t>
  </si>
  <si>
    <t>y=3,5+0,5x</t>
  </si>
  <si>
    <t>y=0,2-0,6x</t>
  </si>
  <si>
    <t>macierz A</t>
  </si>
  <si>
    <t>macierz B</t>
  </si>
  <si>
    <t>|A|</t>
  </si>
  <si>
    <t>macierz odwrotna</t>
  </si>
  <si>
    <t>macierz iloczynow</t>
  </si>
  <si>
    <t>x1</t>
  </si>
  <si>
    <t>x2</t>
  </si>
  <si>
    <t>x3</t>
  </si>
  <si>
    <t>L1</t>
  </si>
  <si>
    <t>L2</t>
  </si>
  <si>
    <t>L3</t>
  </si>
  <si>
    <t>Suma L1,L2,L3</t>
  </si>
  <si>
    <t>$B$3</t>
  </si>
  <si>
    <t>$C$3</t>
  </si>
  <si>
    <t>$D$3</t>
  </si>
  <si>
    <t>$I$8</t>
  </si>
  <si>
    <t>analiza 2</t>
  </si>
  <si>
    <t>Autor: tworzenie scenariusza analiza 2</t>
  </si>
  <si>
    <t>analiza 3</t>
  </si>
  <si>
    <t>Autor: tworzenie scenariusza analiza 3</t>
  </si>
  <si>
    <t>analiza 4</t>
  </si>
  <si>
    <t>Autor: tworzenie scenariusza analiza 4</t>
  </si>
  <si>
    <t>Podsumowanie scenariuszy</t>
  </si>
  <si>
    <t>Kom. zmieniane:</t>
  </si>
  <si>
    <t>Bieżące wartości:</t>
  </si>
  <si>
    <t>Kom. wynikowe:</t>
  </si>
  <si>
    <t>Notatki: Kolumna bieżących wartości reprezentuje wartości zmienianych komórek w</t>
  </si>
  <si>
    <t>momencie utworzenia raportu Podsumowanie scenariuszy. Zmieniane komórki dla każdego</t>
  </si>
  <si>
    <t>scenariusza są wyróżnione kolorem szarym.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</si>
</sst>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indexed="9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0"/>
      <color indexed="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2" xfId="0" applyBorder="1"/>
    <xf numFmtId="0" fontId="0" fillId="2" borderId="2" xfId="1" applyFont="1" applyBorder="1" applyAlignment="1">
      <alignment horizontal="center" vertical="center"/>
    </xf>
    <xf numFmtId="2" fontId="0" fillId="0" borderId="2" xfId="0" applyNumberFormat="1" applyBorder="1"/>
    <xf numFmtId="0" fontId="0" fillId="2" borderId="2" xfId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4" borderId="5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0" fillId="6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Arkusz1!$A$2</c:f>
              <c:strCache>
                <c:ptCount val="1"/>
                <c:pt idx="0">
                  <c:v>y=3,5+0,5x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Arkusz1!$B$2:$L$2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Arkusz1!$A$3</c:f>
              <c:strCache>
                <c:ptCount val="1"/>
                <c:pt idx="0">
                  <c:v>y=0,2-0,6x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Arkusz1!$B$3:$L$3</c:f>
              <c:numCache>
                <c:formatCode>General</c:formatCode>
                <c:ptCount val="11"/>
                <c:pt idx="0">
                  <c:v>3.2</c:v>
                </c:pt>
                <c:pt idx="1">
                  <c:v>2.6</c:v>
                </c:pt>
                <c:pt idx="2">
                  <c:v>1.9999999999999998</c:v>
                </c:pt>
                <c:pt idx="3">
                  <c:v>1.4</c:v>
                </c:pt>
                <c:pt idx="4">
                  <c:v>0.8</c:v>
                </c:pt>
                <c:pt idx="5">
                  <c:v>0.2</c:v>
                </c:pt>
                <c:pt idx="6">
                  <c:v>-0.39999999999999997</c:v>
                </c:pt>
                <c:pt idx="7">
                  <c:v>-1</c:v>
                </c:pt>
                <c:pt idx="8">
                  <c:v>-1.5999999999999999</c:v>
                </c:pt>
                <c:pt idx="9">
                  <c:v>-2.1999999999999997</c:v>
                </c:pt>
                <c:pt idx="10">
                  <c:v>-2.8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018432"/>
        <c:axId val="489025096"/>
      </c:lineChart>
      <c:catAx>
        <c:axId val="48901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25096"/>
        <c:crosses val="autoZero"/>
        <c:auto val="1"/>
        <c:lblAlgn val="ctr"/>
        <c:lblOffset val="100"/>
        <c:noMultiLvlLbl val="0"/>
      </c:catAx>
      <c:valAx>
        <c:axId val="48902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5</xdr:row>
      <xdr:rowOff>100012</xdr:rowOff>
    </xdr:from>
    <xdr:to>
      <xdr:col>7</xdr:col>
      <xdr:colOff>528637</xdr:colOff>
      <xdr:row>19</xdr:row>
      <xdr:rowOff>176212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:L3"/>
    </sheetView>
  </sheetViews>
  <sheetFormatPr defaultRowHeight="15" x14ac:dyDescent="0.25"/>
  <sheetData>
    <row r="1" spans="1:12" x14ac:dyDescent="0.25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1</v>
      </c>
      <c r="B2">
        <f>3.5+0.5*B1</f>
        <v>1</v>
      </c>
      <c r="C2">
        <f t="shared" ref="C2:L2" si="0">3.5+0.5*C1</f>
        <v>1.5</v>
      </c>
      <c r="D2">
        <f t="shared" si="0"/>
        <v>2</v>
      </c>
      <c r="E2">
        <f t="shared" si="0"/>
        <v>2.5</v>
      </c>
      <c r="F2">
        <f t="shared" si="0"/>
        <v>3</v>
      </c>
      <c r="G2">
        <f t="shared" si="0"/>
        <v>3.5</v>
      </c>
      <c r="H2">
        <f t="shared" si="0"/>
        <v>4</v>
      </c>
      <c r="I2">
        <f t="shared" si="0"/>
        <v>4.5</v>
      </c>
      <c r="J2">
        <f t="shared" si="0"/>
        <v>5</v>
      </c>
      <c r="K2">
        <f t="shared" si="0"/>
        <v>5.5</v>
      </c>
      <c r="L2">
        <f t="shared" si="0"/>
        <v>6</v>
      </c>
    </row>
    <row r="3" spans="1:12" x14ac:dyDescent="0.25">
      <c r="A3" t="s">
        <v>2</v>
      </c>
      <c r="B3">
        <f>0.2-0.6*B1</f>
        <v>3.2</v>
      </c>
      <c r="C3">
        <f t="shared" ref="C3:L3" si="1">0.2-0.6*C1</f>
        <v>2.6</v>
      </c>
      <c r="D3">
        <f t="shared" si="1"/>
        <v>1.9999999999999998</v>
      </c>
      <c r="E3">
        <f t="shared" si="1"/>
        <v>1.4</v>
      </c>
      <c r="F3">
        <f t="shared" si="1"/>
        <v>0.8</v>
      </c>
      <c r="G3">
        <f t="shared" si="1"/>
        <v>0.2</v>
      </c>
      <c r="H3">
        <f t="shared" si="1"/>
        <v>-0.39999999999999997</v>
      </c>
      <c r="I3">
        <f t="shared" si="1"/>
        <v>-1</v>
      </c>
      <c r="J3">
        <f t="shared" si="1"/>
        <v>-1.5999999999999999</v>
      </c>
      <c r="K3">
        <f t="shared" si="1"/>
        <v>-2.1999999999999997</v>
      </c>
      <c r="L3">
        <f t="shared" si="1"/>
        <v>-2.8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2" sqref="I22"/>
    </sheetView>
  </sheetViews>
  <sheetFormatPr defaultRowHeight="15" x14ac:dyDescent="0.25"/>
  <cols>
    <col min="1" max="1" width="17" bestFit="1" customWidth="1"/>
    <col min="2" max="2" width="9.140625" customWidth="1"/>
    <col min="6" max="6" width="10.140625" customWidth="1"/>
  </cols>
  <sheetData>
    <row r="1" spans="1:7" x14ac:dyDescent="0.25">
      <c r="A1" s="2" t="s">
        <v>3</v>
      </c>
      <c r="B1" s="1">
        <v>2</v>
      </c>
      <c r="C1" s="1">
        <v>5</v>
      </c>
      <c r="D1" s="1">
        <v>1</v>
      </c>
      <c r="F1" s="2" t="s">
        <v>4</v>
      </c>
      <c r="G1" s="1">
        <v>-4</v>
      </c>
    </row>
    <row r="2" spans="1:7" x14ac:dyDescent="0.25">
      <c r="A2" s="2"/>
      <c r="B2" s="1">
        <v>4</v>
      </c>
      <c r="C2" s="1">
        <v>1</v>
      </c>
      <c r="D2" s="1">
        <v>-3</v>
      </c>
      <c r="F2" s="2"/>
      <c r="G2" s="1">
        <v>16</v>
      </c>
    </row>
    <row r="3" spans="1:7" x14ac:dyDescent="0.25">
      <c r="A3" s="2"/>
      <c r="B3" s="1">
        <v>6</v>
      </c>
      <c r="C3" s="1">
        <v>6</v>
      </c>
      <c r="D3" s="1">
        <v>4</v>
      </c>
      <c r="F3" s="2"/>
      <c r="G3" s="1">
        <v>-6</v>
      </c>
    </row>
    <row r="6" spans="1:7" x14ac:dyDescent="0.25">
      <c r="B6" t="s">
        <v>5</v>
      </c>
      <c r="C6">
        <f>MDETERM(B1:D3)</f>
        <v>-107.99999999999999</v>
      </c>
    </row>
    <row r="9" spans="1:7" x14ac:dyDescent="0.25">
      <c r="A9" s="2" t="s">
        <v>6</v>
      </c>
      <c r="B9" s="3">
        <f t="array" ref="B9:D11">MINVERSE(B1:D3)</f>
        <v>-0.20370370370370369</v>
      </c>
      <c r="C9" s="3">
        <v>0.12962962962962965</v>
      </c>
      <c r="D9" s="3">
        <v>0.14814814814814814</v>
      </c>
      <c r="F9" s="4" t="s">
        <v>7</v>
      </c>
      <c r="G9" s="1">
        <f t="array" ref="G9:G11">MMULT(B9:D11,G1:G3)</f>
        <v>2.0000000000000004</v>
      </c>
    </row>
    <row r="10" spans="1:7" x14ac:dyDescent="0.25">
      <c r="A10" s="2"/>
      <c r="B10" s="3">
        <v>0.31481481481481483</v>
      </c>
      <c r="C10" s="3">
        <v>-1.8518518518518528E-2</v>
      </c>
      <c r="D10" s="3">
        <v>-9.2592592592592601E-2</v>
      </c>
      <c r="F10" s="4"/>
      <c r="G10" s="1">
        <v>-1.0000000000000002</v>
      </c>
    </row>
    <row r="11" spans="1:7" x14ac:dyDescent="0.25">
      <c r="A11" s="2"/>
      <c r="B11" s="3">
        <v>-0.16666666666666669</v>
      </c>
      <c r="C11" s="3">
        <v>-0.16666666666666669</v>
      </c>
      <c r="D11" s="3">
        <v>0.16666666666666669</v>
      </c>
      <c r="F11" s="4"/>
      <c r="G11" s="1">
        <v>-3</v>
      </c>
    </row>
  </sheetData>
  <mergeCells count="4">
    <mergeCell ref="A1:A3"/>
    <mergeCell ref="F1:F3"/>
    <mergeCell ref="A9:A11"/>
    <mergeCell ref="F9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/>
  </sheetViews>
  <sheetFormatPr defaultRowHeight="15" outlineLevelRow="1" outlineLevelCol="1" x14ac:dyDescent="0.25"/>
  <cols>
    <col min="3" max="3" width="5.28515625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10" t="s">
        <v>25</v>
      </c>
      <c r="C2" s="10"/>
      <c r="D2" s="15"/>
      <c r="E2" s="15"/>
      <c r="F2" s="15"/>
      <c r="G2" s="15"/>
    </row>
    <row r="3" spans="2:7" ht="15.75" collapsed="1" x14ac:dyDescent="0.25">
      <c r="B3" s="9"/>
      <c r="C3" s="9"/>
      <c r="D3" s="16" t="s">
        <v>27</v>
      </c>
      <c r="E3" s="16" t="s">
        <v>19</v>
      </c>
      <c r="F3" s="16" t="s">
        <v>21</v>
      </c>
      <c r="G3" s="16" t="s">
        <v>23</v>
      </c>
    </row>
    <row r="4" spans="2:7" ht="33.75" hidden="1" outlineLevel="1" x14ac:dyDescent="0.25">
      <c r="B4" s="12"/>
      <c r="C4" s="12"/>
      <c r="D4" s="7"/>
      <c r="E4" s="18" t="s">
        <v>20</v>
      </c>
      <c r="F4" s="18" t="s">
        <v>22</v>
      </c>
      <c r="G4" s="18" t="s">
        <v>24</v>
      </c>
    </row>
    <row r="5" spans="2:7" x14ac:dyDescent="0.25">
      <c r="B5" s="13" t="s">
        <v>26</v>
      </c>
      <c r="C5" s="13"/>
      <c r="D5" s="11"/>
      <c r="E5" s="11"/>
      <c r="F5" s="11"/>
      <c r="G5" s="11"/>
    </row>
    <row r="6" spans="2:7" outlineLevel="1" x14ac:dyDescent="0.25">
      <c r="B6" s="12"/>
      <c r="C6" s="12" t="s">
        <v>15</v>
      </c>
      <c r="D6" s="7">
        <v>5</v>
      </c>
      <c r="E6" s="17">
        <v>5</v>
      </c>
      <c r="F6" s="17">
        <v>5</v>
      </c>
      <c r="G6" s="17">
        <v>5</v>
      </c>
    </row>
    <row r="7" spans="2:7" outlineLevel="1" x14ac:dyDescent="0.25">
      <c r="B7" s="12"/>
      <c r="C7" s="12" t="s">
        <v>16</v>
      </c>
      <c r="D7" s="7">
        <v>2</v>
      </c>
      <c r="E7" s="17">
        <v>2</v>
      </c>
      <c r="F7" s="17">
        <v>2</v>
      </c>
      <c r="G7" s="17">
        <v>2</v>
      </c>
    </row>
    <row r="8" spans="2:7" outlineLevel="1" x14ac:dyDescent="0.25">
      <c r="B8" s="12"/>
      <c r="C8" s="12" t="s">
        <v>17</v>
      </c>
      <c r="D8" s="7">
        <v>4</v>
      </c>
      <c r="E8" s="17">
        <v>4</v>
      </c>
      <c r="F8" s="17">
        <v>4</v>
      </c>
      <c r="G8" s="17">
        <v>4</v>
      </c>
    </row>
    <row r="9" spans="2:7" x14ac:dyDescent="0.25">
      <c r="B9" s="13" t="s">
        <v>28</v>
      </c>
      <c r="C9" s="13"/>
      <c r="D9" s="11"/>
      <c r="E9" s="11"/>
      <c r="F9" s="11"/>
      <c r="G9" s="11"/>
    </row>
    <row r="10" spans="2:7" ht="15.75" outlineLevel="1" thickBot="1" x14ac:dyDescent="0.3">
      <c r="B10" s="14"/>
      <c r="C10" s="14" t="s">
        <v>18</v>
      </c>
      <c r="D10" s="8"/>
      <c r="E10" s="8"/>
      <c r="F10" s="8"/>
      <c r="G10" s="8"/>
    </row>
    <row r="11" spans="2:7" x14ac:dyDescent="0.25">
      <c r="B11" t="s">
        <v>29</v>
      </c>
    </row>
    <row r="12" spans="2:7" x14ac:dyDescent="0.25">
      <c r="B12" t="s">
        <v>30</v>
      </c>
    </row>
    <row r="13" spans="2:7" x14ac:dyDescent="0.25">
      <c r="B1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3" sqref="B3"/>
    </sheetView>
  </sheetViews>
  <sheetFormatPr defaultRowHeight="15" x14ac:dyDescent="0.25"/>
  <cols>
    <col min="2" max="2" width="13.140625" bestFit="1" customWidth="1"/>
  </cols>
  <sheetData>
    <row r="2" spans="2:4" x14ac:dyDescent="0.25">
      <c r="B2" s="5" t="s">
        <v>8</v>
      </c>
      <c r="C2" s="5" t="s">
        <v>9</v>
      </c>
      <c r="D2" s="5" t="s">
        <v>10</v>
      </c>
    </row>
    <row r="3" spans="2:4" x14ac:dyDescent="0.25">
      <c r="B3" s="1">
        <v>2</v>
      </c>
      <c r="C3" s="1">
        <v>0</v>
      </c>
      <c r="D3" s="1">
        <v>0</v>
      </c>
    </row>
    <row r="6" spans="2:4" x14ac:dyDescent="0.25">
      <c r="B6" s="6" t="s">
        <v>11</v>
      </c>
      <c r="C6" s="1">
        <f>2*B3+5*C3+D3</f>
        <v>4</v>
      </c>
    </row>
    <row r="7" spans="2:4" x14ac:dyDescent="0.25">
      <c r="B7" s="6" t="s">
        <v>12</v>
      </c>
      <c r="C7" s="1">
        <f>4*B3+1*C3-3*D3</f>
        <v>8</v>
      </c>
    </row>
    <row r="8" spans="2:4" x14ac:dyDescent="0.25">
      <c r="B8" s="6" t="s">
        <v>13</v>
      </c>
      <c r="C8" s="1">
        <f>6*B3+6*C3+4*D3</f>
        <v>12</v>
      </c>
    </row>
    <row r="9" spans="2:4" x14ac:dyDescent="0.25">
      <c r="B9" s="6" t="s">
        <v>14</v>
      </c>
      <c r="C9" s="1">
        <f>SUM(C6:C8)</f>
        <v>24</v>
      </c>
    </row>
  </sheetData>
  <scenarios current="1" show="1" sqref="I8">
    <scenario name="analiza 2" locked="1" count="3" user="stan5" comment="Autor: tworzenie scenariusza analiza 2">
      <inputCells r="B3" val="5"/>
      <inputCells r="C3" val="2"/>
      <inputCells r="D3" val="4"/>
    </scenario>
    <scenario name="analiza 3" locked="1" count="3" user="stan5" comment="Autor: tworzenie scenariusza analiza 3_x000a_Zmiany: stan5 dn. 08.12.2022">
      <inputCells r="B3" val="2"/>
      <inputCells r="C3" val="-4"/>
      <inputCells r="D3" val="2"/>
    </scenario>
    <scenario name="analiza 4" locked="1" count="3" user="stan5" comment="Autor: tworzenie scenariusza analiza 4">
      <inputCells r="B3" val="5"/>
      <inputCells r="C3" val="2"/>
      <inputCells r="D3" val="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macierze</vt:lpstr>
      <vt:lpstr>Podsumowanie scenariuszy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stan5</dc:creator>
  <cp:lastModifiedBy>stan5</cp:lastModifiedBy>
  <dcterms:created xsi:type="dcterms:W3CDTF">2022-12-08T13:23:34Z</dcterms:created>
  <dcterms:modified xsi:type="dcterms:W3CDTF">2022-12-08T14:21:15Z</dcterms:modified>
</cp:coreProperties>
</file>