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vellner\Downloads\"/>
    </mc:Choice>
  </mc:AlternateContent>
  <xr:revisionPtr revIDLastSave="0" documentId="8_{1C734A3C-A7A0-4308-84DB-9CBAB531FB91}" xr6:coauthVersionLast="47" xr6:coauthVersionMax="47" xr10:uidLastSave="{00000000-0000-0000-0000-000000000000}"/>
  <bookViews>
    <workbookView xWindow="-108" yWindow="-108" windowWidth="23256" windowHeight="12576" xr2:uid="{63CE9DF7-C721-4A06-ADB3-0090B0403EB3}"/>
  </bookViews>
  <sheets>
    <sheet name="Sheet1" sheetId="1" r:id="rId1"/>
  </sheets>
  <externalReferences>
    <externalReference r:id="rId2"/>
  </externalReferences>
  <definedNames>
    <definedName name="Mansad">[1]Koosseisud!$A$1:$A$8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3" i="1" l="1"/>
  <c r="T23" i="1"/>
  <c r="S22" i="1"/>
  <c r="T22" i="1" s="1"/>
  <c r="S21" i="1"/>
  <c r="T21" i="1" s="1"/>
  <c r="S20" i="1"/>
  <c r="V20" i="1" s="1"/>
  <c r="S19" i="1"/>
  <c r="V19" i="1" s="1"/>
  <c r="S18" i="1"/>
  <c r="V18" i="1" s="1"/>
  <c r="S17" i="1"/>
  <c r="V17" i="1" s="1"/>
  <c r="S16" i="1"/>
  <c r="V16" i="1" s="1"/>
  <c r="V13" i="1"/>
  <c r="J13" i="1"/>
  <c r="T17" i="1" l="1"/>
  <c r="V21" i="1"/>
  <c r="T18" i="1"/>
  <c r="V22" i="1"/>
  <c r="T19" i="1"/>
  <c r="T16" i="1"/>
  <c r="T20" i="1"/>
</calcChain>
</file>

<file path=xl/sharedStrings.xml><?xml version="1.0" encoding="utf-8"?>
<sst xmlns="http://schemas.openxmlformats.org/spreadsheetml/2006/main" count="45" uniqueCount="45">
  <si>
    <t>ELTL</t>
  </si>
  <si>
    <t>Eesti võistkondlikud meistrivõistlused 2024/2025</t>
  </si>
  <si>
    <t>LIIGA:</t>
  </si>
  <si>
    <t>Meistriliiga</t>
  </si>
  <si>
    <t>(Võistluse nimetus)</t>
  </si>
  <si>
    <t>Kuupäev:</t>
  </si>
  <si>
    <t>Kell:</t>
  </si>
  <si>
    <t>10.00</t>
  </si>
  <si>
    <t>Voor:</t>
  </si>
  <si>
    <t>I</t>
  </si>
  <si>
    <t>Laud:</t>
  </si>
  <si>
    <t>Võistkond ABC</t>
  </si>
  <si>
    <t>Võistkond XYZ</t>
  </si>
  <si>
    <t>A</t>
  </si>
  <si>
    <t>X</t>
  </si>
  <si>
    <t>B</t>
  </si>
  <si>
    <t>Y</t>
  </si>
  <si>
    <t>C</t>
  </si>
  <si>
    <t>Z</t>
  </si>
  <si>
    <t>D</t>
  </si>
  <si>
    <t>Q</t>
  </si>
  <si>
    <t>E</t>
  </si>
  <si>
    <t>W</t>
  </si>
  <si>
    <t>Mängude</t>
  </si>
  <si>
    <t>1. sett</t>
  </si>
  <si>
    <t>2. sett</t>
  </si>
  <si>
    <t>3. sett</t>
  </si>
  <si>
    <t>4. sett</t>
  </si>
  <si>
    <t>5.sett</t>
  </si>
  <si>
    <t>Setid</t>
  </si>
  <si>
    <t>Skoor</t>
  </si>
  <si>
    <t>järjekord</t>
  </si>
  <si>
    <t>ABC</t>
  </si>
  <si>
    <t>XYZ</t>
  </si>
  <si>
    <t>A-Y</t>
  </si>
  <si>
    <t>B-X</t>
  </si>
  <si>
    <t>C-Z</t>
  </si>
  <si>
    <t>A-X</t>
  </si>
  <si>
    <t>C-Y</t>
  </si>
  <si>
    <t>B-Z</t>
  </si>
  <si>
    <t>VÕITJA:</t>
  </si>
  <si>
    <t>Märkused:</t>
  </si>
  <si>
    <t>Kapten ABC:</t>
  </si>
  <si>
    <t>Peakohtunik:</t>
  </si>
  <si>
    <t>Kapten XYZ: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</si>
</sst>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charset val="186"/>
      <scheme val="minor"/>
    </font>
    <font>
      <sz val="10"/>
      <name val="Arial"/>
      <family val="2"/>
      <charset val="186"/>
    </font>
    <font>
      <b/>
      <i/>
      <u/>
      <sz val="10"/>
      <name val="Verdana"/>
      <family val="2"/>
      <charset val="186"/>
    </font>
    <font>
      <sz val="10"/>
      <name val="Verdana"/>
      <family val="2"/>
    </font>
    <font>
      <b/>
      <sz val="10"/>
      <name val="Verdana"/>
      <family val="2"/>
    </font>
    <font>
      <sz val="8"/>
      <name val="Arial Narrow"/>
      <family val="2"/>
    </font>
    <font>
      <sz val="10"/>
      <color theme="0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4">
    <xf numFmtId="0" fontId="0" fillId="0" borderId="0" xfId="0"/>
    <xf numFmtId="0" fontId="2" fillId="0" borderId="0" xfId="1" applyFont="1" applyAlignment="1">
      <alignment horizontal="left"/>
    </xf>
    <xf numFmtId="0" fontId="3" fillId="0" borderId="0" xfId="1" applyFont="1"/>
    <xf numFmtId="0" fontId="4" fillId="0" borderId="1" xfId="1" applyFont="1" applyBorder="1" applyAlignment="1">
      <alignment horizontal="center"/>
    </xf>
    <xf numFmtId="0" fontId="4" fillId="0" borderId="0" xfId="1" applyFont="1"/>
    <xf numFmtId="0" fontId="4" fillId="0" borderId="0" xfId="1" applyFont="1" applyAlignment="1">
      <alignment horizontal="left"/>
    </xf>
    <xf numFmtId="0" fontId="5" fillId="0" borderId="2" xfId="1" applyFont="1" applyBorder="1" applyAlignment="1">
      <alignment horizontal="center"/>
    </xf>
    <xf numFmtId="14" fontId="4" fillId="0" borderId="0" xfId="1" applyNumberFormat="1" applyFont="1" applyAlignment="1">
      <alignment horizontal="left"/>
    </xf>
    <xf numFmtId="20" fontId="4" fillId="0" borderId="0" xfId="1" applyNumberFormat="1" applyFont="1" applyAlignment="1">
      <alignment horizontal="left"/>
    </xf>
    <xf numFmtId="0" fontId="4" fillId="0" borderId="0" xfId="1" applyFont="1" applyAlignment="1">
      <alignment horizontal="left"/>
    </xf>
    <xf numFmtId="0" fontId="3" fillId="0" borderId="1" xfId="1" applyFont="1" applyBorder="1"/>
    <xf numFmtId="0" fontId="4" fillId="0" borderId="1" xfId="1" applyFont="1" applyBorder="1" applyAlignment="1">
      <alignment horizontal="left"/>
    </xf>
    <xf numFmtId="0" fontId="4" fillId="2" borderId="1" xfId="1" applyFont="1" applyFill="1" applyBorder="1" applyAlignment="1">
      <alignment horizontal="left"/>
    </xf>
    <xf numFmtId="0" fontId="4" fillId="0" borderId="3" xfId="1" applyFont="1" applyBorder="1" applyAlignment="1">
      <alignment horizontal="center" vertical="center"/>
    </xf>
    <xf numFmtId="0" fontId="3" fillId="0" borderId="4" xfId="1" applyFont="1" applyBorder="1" applyAlignment="1">
      <alignment horizontal="left" vertical="center"/>
    </xf>
    <xf numFmtId="0" fontId="3" fillId="0" borderId="5" xfId="1" applyFont="1" applyBorder="1" applyAlignment="1">
      <alignment horizontal="left" vertical="center"/>
    </xf>
    <xf numFmtId="0" fontId="3" fillId="0" borderId="6" xfId="1" applyFont="1" applyBorder="1" applyAlignment="1">
      <alignment horizontal="left" vertical="center"/>
    </xf>
    <xf numFmtId="0" fontId="3" fillId="0" borderId="6" xfId="1" applyFont="1" applyBorder="1" applyAlignment="1">
      <alignment vertical="center"/>
    </xf>
    <xf numFmtId="0" fontId="4" fillId="0" borderId="7" xfId="1" applyFont="1" applyBorder="1" applyAlignment="1">
      <alignment horizontal="center" vertical="center"/>
    </xf>
    <xf numFmtId="0" fontId="3" fillId="0" borderId="8" xfId="1" applyFont="1" applyBorder="1" applyAlignment="1">
      <alignment vertical="center"/>
    </xf>
    <xf numFmtId="0" fontId="6" fillId="0" borderId="5" xfId="1" applyFont="1" applyBorder="1" applyAlignment="1">
      <alignment vertical="center"/>
    </xf>
    <xf numFmtId="0" fontId="3" fillId="0" borderId="9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3" fillId="0" borderId="1" xfId="1" applyFont="1" applyBorder="1" applyAlignment="1">
      <alignment vertical="center"/>
    </xf>
    <xf numFmtId="0" fontId="7" fillId="0" borderId="1" xfId="1" applyFont="1" applyBorder="1" applyAlignment="1">
      <alignment vertical="center"/>
    </xf>
    <xf numFmtId="0" fontId="4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49" fontId="3" fillId="0" borderId="4" xfId="1" applyNumberFormat="1" applyFont="1" applyBorder="1" applyAlignment="1">
      <alignment horizontal="center" vertical="center"/>
    </xf>
    <xf numFmtId="49" fontId="3" fillId="0" borderId="5" xfId="1" applyNumberFormat="1" applyFont="1" applyBorder="1" applyAlignment="1">
      <alignment horizontal="center" vertical="center"/>
    </xf>
    <xf numFmtId="49" fontId="3" fillId="0" borderId="6" xfId="1" applyNumberFormat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2" xfId="1" applyFont="1" applyBorder="1" applyAlignment="1">
      <alignment horizontal="right"/>
    </xf>
    <xf numFmtId="0" fontId="3" fillId="0" borderId="12" xfId="1" applyFont="1" applyBorder="1"/>
    <xf numFmtId="0" fontId="3" fillId="0" borderId="4" xfId="1" applyFont="1" applyBorder="1" applyAlignment="1">
      <alignment horizontal="center"/>
    </xf>
    <xf numFmtId="0" fontId="3" fillId="0" borderId="6" xfId="1" applyFont="1" applyBorder="1" applyAlignment="1">
      <alignment horizontal="center"/>
    </xf>
    <xf numFmtId="0" fontId="4" fillId="0" borderId="0" xfId="1" applyFont="1" applyAlignment="1">
      <alignment horizontal="right"/>
    </xf>
    <xf numFmtId="0" fontId="3" fillId="0" borderId="9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2" xfId="1" applyFont="1" applyBorder="1"/>
    <xf numFmtId="0" fontId="3" fillId="0" borderId="2" xfId="1" applyFont="1" applyBorder="1" applyAlignment="1">
      <alignment horizontal="center"/>
    </xf>
    <xf numFmtId="0" fontId="3" fillId="0" borderId="10" xfId="1" applyFont="1" applyBorder="1"/>
    <xf numFmtId="0" fontId="3" fillId="0" borderId="11" xfId="1" applyFont="1" applyBorder="1"/>
    <xf numFmtId="0" fontId="3" fillId="0" borderId="8" xfId="1" applyFont="1" applyBorder="1"/>
    <xf numFmtId="0" fontId="3" fillId="0" borderId="0" xfId="1" applyFont="1" applyAlignment="1">
      <alignment horizontal="center"/>
    </xf>
  </cellXfs>
  <cellStyles count="2">
    <cellStyle name="Normal" xfId="0" builtinId="0"/>
    <cellStyle name="Normal_Protokoll" xfId="1" xr:uid="{BE0FE076-4E79-47F0-B53D-9DA349E65951}"/>
  </cellStyles>
  <dxfs count="1"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vellner\Downloads\Allar\Lauatennis\V&#245;istkondlikud%20meistriv&#245;istlused%20Meistriliiga%20-%202024_2025\Meistriliiga%20tabel_2024_2025.xlsm" TargetMode="External"/><Relationship Id="rId1" Type="http://schemas.openxmlformats.org/officeDocument/2006/relationships/externalLinkPath" Target="Allar/Lauatennis/V&#245;istkondlikud%20meistriv&#245;istlused%20Meistriliiga%20-%202024_2025/Meistriliiga%20tabel_2024_202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Üldtabel"/>
      <sheetName val="Loosileht"/>
      <sheetName val="I_voor_1p"/>
      <sheetName val="II_voor_1p"/>
      <sheetName val="III_voor_1p"/>
      <sheetName val="I_voor_2p"/>
      <sheetName val="II_voor_2p"/>
      <sheetName val="III_voor_2p"/>
      <sheetName val="I_voor_3p"/>
      <sheetName val="II_voor_3p"/>
      <sheetName val="I_voor_4p"/>
      <sheetName val="II_voor_4p"/>
      <sheetName val="III_voor_4p"/>
      <sheetName val="I_voor_5p"/>
      <sheetName val="II_voor_5p"/>
      <sheetName val="III_voor_5p"/>
      <sheetName val="Protokoll_1p"/>
      <sheetName val="Protokoll_2p"/>
      <sheetName val="Protokoll_3p"/>
      <sheetName val="Protokoll_4p"/>
      <sheetName val="Protokoll_5p"/>
      <sheetName val="Koosseisud"/>
      <sheetName val="Reitinguks"/>
      <sheetName val="Abitabel"/>
      <sheetName val="Abitabel2"/>
      <sheetName val="Abitabel3"/>
      <sheetName val="Abitabel4"/>
      <sheetName val="Abitabel5"/>
      <sheetName val="Abitabel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A1" t="str">
            <v>Tiim FORUS - Maardu LTK</v>
          </cell>
        </row>
        <row r="2">
          <cell r="A2" t="str">
            <v>Viimsi PINX</v>
          </cell>
        </row>
        <row r="3">
          <cell r="A3" t="str">
            <v>TalTech Spordiklubi</v>
          </cell>
        </row>
        <row r="4">
          <cell r="A4" t="str">
            <v>Tartu SS Kalev</v>
          </cell>
        </row>
        <row r="5">
          <cell r="A5" t="str">
            <v>Viljandi LTK Sakala</v>
          </cell>
        </row>
        <row r="6">
          <cell r="A6" t="str">
            <v>SPINMASTER</v>
          </cell>
        </row>
        <row r="7">
          <cell r="A7" t="str">
            <v>Viimsi LTK/EM-SERV</v>
          </cell>
        </row>
        <row r="8">
          <cell r="A8" t="str">
            <v>LTK Kalev/Radiaatorikeskus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18412-BEB4-4EC3-AA1B-11A0ADE7FC30}">
  <dimension ref="A1:W29"/>
  <sheetViews>
    <sheetView tabSelected="1" workbookViewId="0">
      <selection activeCell="O6" sqref="O6"/>
    </sheetView>
  </sheetViews>
  <sheetFormatPr defaultRowHeight="14.4" x14ac:dyDescent="0.3"/>
  <cols>
    <col min="1" max="1" width="4.44140625" customWidth="1"/>
    <col min="2" max="2" width="4.21875" customWidth="1"/>
    <col min="3" max="3" width="4.33203125" customWidth="1"/>
    <col min="4" max="4" width="3.44140625" customWidth="1"/>
    <col min="6" max="6" width="3.77734375" customWidth="1"/>
    <col min="9" max="9" width="1.88671875" customWidth="1"/>
    <col min="10" max="10" width="7" bestFit="1" customWidth="1"/>
    <col min="11" max="11" width="5.44140625" customWidth="1"/>
    <col min="12" max="12" width="3.109375" bestFit="1" customWidth="1"/>
    <col min="13" max="13" width="6.77734375" bestFit="1" customWidth="1"/>
    <col min="14" max="14" width="2.33203125" customWidth="1"/>
    <col min="15" max="15" width="5.44140625" customWidth="1"/>
    <col min="16" max="16" width="5.21875" customWidth="1"/>
    <col min="17" max="17" width="6" customWidth="1"/>
    <col min="18" max="18" width="6.88671875" bestFit="1" customWidth="1"/>
    <col min="19" max="19" width="6" bestFit="1" customWidth="1"/>
    <col min="21" max="21" width="2.33203125" bestFit="1" customWidth="1"/>
    <col min="22" max="22" width="7" bestFit="1" customWidth="1"/>
  </cols>
  <sheetData>
    <row r="1" spans="1:23" x14ac:dyDescent="0.3">
      <c r="A1" s="1" t="s">
        <v>0</v>
      </c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x14ac:dyDescent="0.3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  <c r="P3" s="4" t="s">
        <v>2</v>
      </c>
      <c r="Q3" s="4"/>
      <c r="R3" s="5" t="s">
        <v>3</v>
      </c>
      <c r="S3" s="5"/>
      <c r="T3" s="5"/>
      <c r="U3" s="5"/>
      <c r="V3" s="5"/>
      <c r="W3" s="4"/>
    </row>
    <row r="4" spans="1:23" x14ac:dyDescent="0.3">
      <c r="A4" s="6" t="s">
        <v>4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2"/>
      <c r="P4" s="2"/>
      <c r="Q4" s="2"/>
      <c r="R4" s="2"/>
      <c r="S4" s="2"/>
      <c r="T4" s="2"/>
      <c r="U4" s="2"/>
      <c r="V4" s="2"/>
      <c r="W4" s="2"/>
    </row>
    <row r="5" spans="1:23" x14ac:dyDescent="0.3">
      <c r="A5" s="4" t="s">
        <v>5</v>
      </c>
      <c r="B5" s="4"/>
      <c r="C5" s="4"/>
      <c r="D5" s="7">
        <v>45591</v>
      </c>
      <c r="E5" s="5"/>
      <c r="F5" s="5"/>
      <c r="G5" s="5"/>
      <c r="H5" s="5"/>
      <c r="I5" s="4" t="s">
        <v>6</v>
      </c>
      <c r="J5" s="4"/>
      <c r="K5" s="8" t="s">
        <v>7</v>
      </c>
      <c r="L5" s="8"/>
      <c r="M5" s="4" t="s">
        <v>8</v>
      </c>
      <c r="N5" s="4"/>
      <c r="O5" s="4" t="s">
        <v>9</v>
      </c>
      <c r="P5" s="4"/>
      <c r="Q5" s="4"/>
      <c r="R5" s="4" t="s">
        <v>10</v>
      </c>
      <c r="S5" s="4"/>
      <c r="T5" s="4"/>
      <c r="U5" s="9"/>
      <c r="V5" s="4"/>
      <c r="W5" s="4"/>
    </row>
    <row r="6" spans="1:23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x14ac:dyDescent="0.3">
      <c r="A7" s="10"/>
      <c r="B7" s="3" t="s">
        <v>11</v>
      </c>
      <c r="C7" s="3"/>
      <c r="D7" s="3"/>
      <c r="E7" s="3"/>
      <c r="F7" s="11"/>
      <c r="G7" s="11"/>
      <c r="H7" s="11"/>
      <c r="I7" s="11"/>
      <c r="J7" s="11"/>
      <c r="K7" s="11"/>
      <c r="L7" s="2"/>
      <c r="M7" s="3" t="s">
        <v>12</v>
      </c>
      <c r="N7" s="3"/>
      <c r="O7" s="3"/>
      <c r="P7" s="3"/>
      <c r="Q7" s="12"/>
      <c r="R7" s="12"/>
      <c r="S7" s="12"/>
      <c r="T7" s="12"/>
      <c r="U7" s="12"/>
      <c r="V7" s="12"/>
      <c r="W7" s="12"/>
    </row>
    <row r="8" spans="1:23" x14ac:dyDescent="0.3">
      <c r="A8" s="13" t="s">
        <v>13</v>
      </c>
      <c r="B8" s="14"/>
      <c r="C8" s="15"/>
      <c r="D8" s="15"/>
      <c r="E8" s="15"/>
      <c r="F8" s="15"/>
      <c r="G8" s="15"/>
      <c r="H8" s="15"/>
      <c r="I8" s="15"/>
      <c r="J8" s="15"/>
      <c r="L8" s="13" t="s">
        <v>14</v>
      </c>
      <c r="M8" s="14"/>
      <c r="N8" s="15"/>
      <c r="O8" s="15"/>
      <c r="P8" s="15"/>
      <c r="Q8" s="15"/>
      <c r="R8" s="15"/>
      <c r="S8" s="15"/>
      <c r="T8" s="15"/>
      <c r="U8" s="15"/>
      <c r="V8" s="15"/>
      <c r="W8" s="16"/>
    </row>
    <row r="9" spans="1:23" x14ac:dyDescent="0.3">
      <c r="A9" s="13" t="s">
        <v>15</v>
      </c>
      <c r="B9" s="14"/>
      <c r="C9" s="15"/>
      <c r="D9" s="15"/>
      <c r="E9" s="15"/>
      <c r="F9" s="15"/>
      <c r="G9" s="15"/>
      <c r="H9" s="15"/>
      <c r="I9" s="15"/>
      <c r="J9" s="15"/>
      <c r="K9" s="17"/>
      <c r="L9" s="13" t="s">
        <v>16</v>
      </c>
      <c r="M9" s="14"/>
      <c r="N9" s="15"/>
      <c r="O9" s="15"/>
      <c r="P9" s="15"/>
      <c r="Q9" s="15"/>
      <c r="R9" s="15"/>
      <c r="S9" s="15"/>
      <c r="T9" s="15"/>
      <c r="U9" s="15"/>
      <c r="V9" s="15"/>
      <c r="W9" s="16"/>
    </row>
    <row r="10" spans="1:23" x14ac:dyDescent="0.3">
      <c r="A10" s="18" t="s">
        <v>17</v>
      </c>
      <c r="B10" s="14"/>
      <c r="C10" s="15"/>
      <c r="D10" s="15"/>
      <c r="E10" s="15"/>
      <c r="F10" s="15"/>
      <c r="G10" s="15"/>
      <c r="H10" s="15"/>
      <c r="I10" s="15"/>
      <c r="J10" s="15"/>
      <c r="K10" s="19"/>
      <c r="L10" s="18" t="s">
        <v>18</v>
      </c>
      <c r="M10" s="14"/>
      <c r="N10" s="15"/>
      <c r="O10" s="15"/>
      <c r="P10" s="15"/>
      <c r="Q10" s="15"/>
      <c r="R10" s="15"/>
      <c r="S10" s="15"/>
      <c r="T10" s="15"/>
      <c r="U10" s="15"/>
      <c r="V10" s="15"/>
      <c r="W10" s="16"/>
    </row>
    <row r="11" spans="1:23" x14ac:dyDescent="0.3">
      <c r="A11" s="18" t="s">
        <v>19</v>
      </c>
      <c r="B11" s="14"/>
      <c r="C11" s="15"/>
      <c r="D11" s="15"/>
      <c r="E11" s="15"/>
      <c r="F11" s="15"/>
      <c r="G11" s="15"/>
      <c r="H11" s="15"/>
      <c r="I11" s="15"/>
      <c r="J11" s="15"/>
      <c r="K11" s="19"/>
      <c r="L11" s="18" t="s">
        <v>20</v>
      </c>
      <c r="M11" s="14"/>
      <c r="N11" s="15"/>
      <c r="O11" s="15"/>
      <c r="P11" s="15"/>
      <c r="Q11" s="15"/>
      <c r="R11" s="15"/>
      <c r="S11" s="15"/>
      <c r="T11" s="15"/>
      <c r="U11" s="15"/>
      <c r="V11" s="15"/>
      <c r="W11" s="16"/>
    </row>
    <row r="12" spans="1:23" x14ac:dyDescent="0.3">
      <c r="A12" s="18" t="s">
        <v>21</v>
      </c>
      <c r="B12" s="14"/>
      <c r="C12" s="15"/>
      <c r="D12" s="15"/>
      <c r="E12" s="15"/>
      <c r="F12" s="15"/>
      <c r="G12" s="15"/>
      <c r="H12" s="15"/>
      <c r="I12" s="15"/>
      <c r="J12" s="15"/>
      <c r="K12" s="19"/>
      <c r="L12" s="18" t="s">
        <v>22</v>
      </c>
      <c r="M12" s="14"/>
      <c r="N12" s="15"/>
      <c r="O12" s="15"/>
      <c r="P12" s="15"/>
      <c r="Q12" s="15"/>
      <c r="R12" s="15"/>
      <c r="S12" s="15"/>
      <c r="T12" s="15"/>
      <c r="U12" s="15"/>
      <c r="V12" s="15"/>
      <c r="W12" s="16"/>
    </row>
    <row r="13" spans="1:23" x14ac:dyDescent="0.3">
      <c r="A13" s="2"/>
      <c r="B13" s="2"/>
      <c r="C13" s="2"/>
      <c r="D13" s="2"/>
      <c r="E13" s="2"/>
      <c r="F13" s="2"/>
      <c r="G13" s="2"/>
      <c r="H13" s="2"/>
      <c r="I13" s="2"/>
      <c r="J13" s="20" t="e">
        <f>VLOOKUP(F7,[1]Koosseisud!#REF!,2,FALSE)</f>
        <v>#REF!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0" t="e">
        <f>VLOOKUP(Q7,[1]Koosseisud!#REF!,2,FALSE)</f>
        <v>#REF!</v>
      </c>
      <c r="W13" s="2"/>
    </row>
    <row r="14" spans="1:23" x14ac:dyDescent="0.3">
      <c r="A14" s="21" t="s">
        <v>23</v>
      </c>
      <c r="B14" s="22"/>
      <c r="C14" s="23"/>
      <c r="D14" s="22" t="s">
        <v>24</v>
      </c>
      <c r="E14" s="22"/>
      <c r="F14" s="23"/>
      <c r="G14" s="22" t="s">
        <v>25</v>
      </c>
      <c r="H14" s="22"/>
      <c r="I14" s="23"/>
      <c r="J14" s="22" t="s">
        <v>26</v>
      </c>
      <c r="K14" s="22"/>
      <c r="L14" s="23"/>
      <c r="M14" s="22" t="s">
        <v>27</v>
      </c>
      <c r="N14" s="22"/>
      <c r="O14" s="23"/>
      <c r="P14" s="22" t="s">
        <v>28</v>
      </c>
      <c r="Q14" s="22"/>
      <c r="R14" s="23"/>
      <c r="S14" s="21" t="s">
        <v>29</v>
      </c>
      <c r="T14" s="24" t="s">
        <v>30</v>
      </c>
      <c r="U14" s="25"/>
      <c r="V14" s="25"/>
      <c r="W14" s="26"/>
    </row>
    <row r="15" spans="1:23" x14ac:dyDescent="0.3">
      <c r="A15" s="27" t="s">
        <v>31</v>
      </c>
      <c r="B15" s="28"/>
      <c r="C15" s="29"/>
      <c r="D15" s="30"/>
      <c r="E15" s="30"/>
      <c r="F15" s="19"/>
      <c r="G15" s="30"/>
      <c r="H15" s="30"/>
      <c r="I15" s="19"/>
      <c r="J15" s="30"/>
      <c r="K15" s="31"/>
      <c r="L15" s="19"/>
      <c r="M15" s="30"/>
      <c r="N15" s="30"/>
      <c r="O15" s="19"/>
      <c r="P15" s="30"/>
      <c r="Q15" s="30"/>
      <c r="R15" s="19"/>
      <c r="S15" s="27"/>
      <c r="T15" s="25" t="s">
        <v>32</v>
      </c>
      <c r="U15" s="26"/>
      <c r="V15" s="28" t="s">
        <v>33</v>
      </c>
      <c r="W15" s="29"/>
    </row>
    <row r="16" spans="1:23" x14ac:dyDescent="0.3">
      <c r="A16" s="13">
        <v>1</v>
      </c>
      <c r="B16" s="32" t="s">
        <v>34</v>
      </c>
      <c r="C16" s="33"/>
      <c r="D16" s="34"/>
      <c r="E16" s="35"/>
      <c r="F16" s="36"/>
      <c r="G16" s="34"/>
      <c r="H16" s="35"/>
      <c r="I16" s="36"/>
      <c r="J16" s="34"/>
      <c r="K16" s="35"/>
      <c r="L16" s="36"/>
      <c r="M16" s="34"/>
      <c r="N16" s="35"/>
      <c r="O16" s="36"/>
      <c r="P16" s="34"/>
      <c r="Q16" s="35"/>
      <c r="R16" s="36"/>
      <c r="S16" s="37" t="str">
        <f>IF(ISBLANK(D16)=TRUE,"",VALUE(X16)&amp;":"&amp;VALUE(Y16))</f>
        <v/>
      </c>
      <c r="T16" s="24" t="str">
        <f>IF(TYPE(IF(VALUE(LEFT(S16,1))&gt;VALUE(RIGHT(S16,1)),1,0))=1,IF(VALUE(LEFT(S16,1))&gt;VALUE(RIGHT(S16,1)),1,0),"")</f>
        <v/>
      </c>
      <c r="U16" s="26"/>
      <c r="V16" s="24" t="str">
        <f>IF(TYPE(IF(VALUE(LEFT(S16,1))&lt;VALUE(RIGHT(S16,1)),1,0))=1,IF(VALUE(LEFT(S16,1))&lt;VALUE(RIGHT(S16,1)),1,0),"")</f>
        <v/>
      </c>
      <c r="W16" s="26"/>
    </row>
    <row r="17" spans="1:23" x14ac:dyDescent="0.3">
      <c r="A17" s="13">
        <v>2</v>
      </c>
      <c r="B17" s="32" t="s">
        <v>35</v>
      </c>
      <c r="C17" s="33"/>
      <c r="D17" s="34"/>
      <c r="E17" s="35"/>
      <c r="F17" s="36"/>
      <c r="G17" s="34"/>
      <c r="H17" s="35"/>
      <c r="I17" s="36"/>
      <c r="J17" s="34"/>
      <c r="K17" s="35"/>
      <c r="L17" s="36"/>
      <c r="M17" s="34"/>
      <c r="N17" s="35"/>
      <c r="O17" s="36"/>
      <c r="P17" s="34"/>
      <c r="Q17" s="35"/>
      <c r="R17" s="36"/>
      <c r="S17" s="37" t="str">
        <f t="shared" ref="S17:S22" si="0">IF(ISBLANK(D17)=TRUE,"",VALUE(X17)&amp;":"&amp;VALUE(Y17))</f>
        <v/>
      </c>
      <c r="T17" s="24" t="str">
        <f t="shared" ref="T17:T22" si="1">IF(TYPE(IF(VALUE(LEFT(S17,1))&gt;VALUE(RIGHT(S17,1)),1,0))=1,IF(VALUE(LEFT(S17,1))&gt;VALUE(RIGHT(S17,1)),1,0),"")</f>
        <v/>
      </c>
      <c r="U17" s="26"/>
      <c r="V17" s="24" t="str">
        <f t="shared" ref="V17:V22" si="2">IF(TYPE(IF(VALUE(LEFT(S17,1))&lt;VALUE(RIGHT(S17,1)),1,0))=1,IF(VALUE(LEFT(S17,1))&lt;VALUE(RIGHT(S17,1)),1,0),"")</f>
        <v/>
      </c>
      <c r="W17" s="26"/>
    </row>
    <row r="18" spans="1:23" x14ac:dyDescent="0.3">
      <c r="A18" s="13">
        <v>3</v>
      </c>
      <c r="B18" s="32" t="s">
        <v>36</v>
      </c>
      <c r="C18" s="33"/>
      <c r="D18" s="34"/>
      <c r="E18" s="35"/>
      <c r="F18" s="36"/>
      <c r="G18" s="34"/>
      <c r="H18" s="35"/>
      <c r="I18" s="36"/>
      <c r="J18" s="34"/>
      <c r="K18" s="35"/>
      <c r="L18" s="36"/>
      <c r="M18" s="34"/>
      <c r="N18" s="35"/>
      <c r="O18" s="36"/>
      <c r="P18" s="34"/>
      <c r="Q18" s="35"/>
      <c r="R18" s="36"/>
      <c r="S18" s="37" t="str">
        <f t="shared" si="0"/>
        <v/>
      </c>
      <c r="T18" s="24" t="str">
        <f t="shared" si="1"/>
        <v/>
      </c>
      <c r="U18" s="26"/>
      <c r="V18" s="24" t="str">
        <f t="shared" si="2"/>
        <v/>
      </c>
      <c r="W18" s="26"/>
    </row>
    <row r="19" spans="1:23" x14ac:dyDescent="0.3">
      <c r="A19" s="13">
        <v>4</v>
      </c>
      <c r="B19" s="32"/>
      <c r="C19" s="33"/>
      <c r="D19" s="34"/>
      <c r="E19" s="35"/>
      <c r="F19" s="36"/>
      <c r="G19" s="34"/>
      <c r="H19" s="35"/>
      <c r="I19" s="36"/>
      <c r="J19" s="34"/>
      <c r="K19" s="35"/>
      <c r="L19" s="36"/>
      <c r="M19" s="34"/>
      <c r="N19" s="35"/>
      <c r="O19" s="36"/>
      <c r="P19" s="34"/>
      <c r="Q19" s="35"/>
      <c r="R19" s="36"/>
      <c r="S19" s="37" t="str">
        <f t="shared" si="0"/>
        <v/>
      </c>
      <c r="T19" s="24" t="str">
        <f t="shared" si="1"/>
        <v/>
      </c>
      <c r="U19" s="26"/>
      <c r="V19" s="24" t="str">
        <f t="shared" si="2"/>
        <v/>
      </c>
      <c r="W19" s="26"/>
    </row>
    <row r="20" spans="1:23" x14ac:dyDescent="0.3">
      <c r="A20" s="18">
        <v>5</v>
      </c>
      <c r="B20" s="38" t="s">
        <v>37</v>
      </c>
      <c r="C20" s="33"/>
      <c r="D20" s="34"/>
      <c r="E20" s="35"/>
      <c r="F20" s="36"/>
      <c r="G20" s="34"/>
      <c r="H20" s="35"/>
      <c r="I20" s="36"/>
      <c r="J20" s="34"/>
      <c r="K20" s="35"/>
      <c r="L20" s="36"/>
      <c r="M20" s="34"/>
      <c r="N20" s="35"/>
      <c r="O20" s="36"/>
      <c r="P20" s="34"/>
      <c r="Q20" s="35"/>
      <c r="R20" s="36"/>
      <c r="S20" s="37" t="str">
        <f t="shared" si="0"/>
        <v/>
      </c>
      <c r="T20" s="24" t="str">
        <f t="shared" si="1"/>
        <v/>
      </c>
      <c r="U20" s="26"/>
      <c r="V20" s="24" t="str">
        <f t="shared" si="2"/>
        <v/>
      </c>
      <c r="W20" s="26"/>
    </row>
    <row r="21" spans="1:23" x14ac:dyDescent="0.3">
      <c r="A21" s="18">
        <v>6</v>
      </c>
      <c r="B21" s="38" t="s">
        <v>38</v>
      </c>
      <c r="C21" s="33"/>
      <c r="D21" s="34"/>
      <c r="E21" s="35"/>
      <c r="F21" s="36"/>
      <c r="G21" s="34"/>
      <c r="H21" s="35"/>
      <c r="I21" s="36"/>
      <c r="J21" s="34"/>
      <c r="K21" s="35"/>
      <c r="L21" s="36"/>
      <c r="M21" s="34"/>
      <c r="N21" s="35"/>
      <c r="O21" s="36"/>
      <c r="P21" s="34"/>
      <c r="Q21" s="35"/>
      <c r="R21" s="36"/>
      <c r="S21" s="37" t="str">
        <f t="shared" si="0"/>
        <v/>
      </c>
      <c r="T21" s="24" t="str">
        <f t="shared" si="1"/>
        <v/>
      </c>
      <c r="U21" s="26"/>
      <c r="V21" s="24" t="str">
        <f t="shared" si="2"/>
        <v/>
      </c>
      <c r="W21" s="26"/>
    </row>
    <row r="22" spans="1:23" x14ac:dyDescent="0.3">
      <c r="A22" s="18">
        <v>7</v>
      </c>
      <c r="B22" s="39" t="s">
        <v>39</v>
      </c>
      <c r="C22" s="40"/>
      <c r="D22" s="34"/>
      <c r="E22" s="35"/>
      <c r="F22" s="36"/>
      <c r="G22" s="34"/>
      <c r="H22" s="35"/>
      <c r="I22" s="36"/>
      <c r="J22" s="34"/>
      <c r="K22" s="35"/>
      <c r="L22" s="36"/>
      <c r="M22" s="34"/>
      <c r="N22" s="35"/>
      <c r="O22" s="36"/>
      <c r="P22" s="34"/>
      <c r="Q22" s="35"/>
      <c r="R22" s="36"/>
      <c r="S22" s="37" t="str">
        <f t="shared" si="0"/>
        <v/>
      </c>
      <c r="T22" s="24" t="str">
        <f t="shared" si="1"/>
        <v/>
      </c>
      <c r="U22" s="26"/>
      <c r="V22" s="24" t="str">
        <f t="shared" si="2"/>
        <v/>
      </c>
      <c r="W22" s="26"/>
    </row>
    <row r="23" spans="1:23" x14ac:dyDescent="0.3">
      <c r="A23" s="2"/>
      <c r="B23" s="2"/>
      <c r="C23" s="2"/>
      <c r="D23" s="41" t="s">
        <v>40</v>
      </c>
      <c r="E23" s="41"/>
      <c r="F23" s="41"/>
      <c r="G23" s="2"/>
      <c r="H23" s="42"/>
      <c r="I23" s="42"/>
      <c r="J23" s="42"/>
      <c r="K23" s="42"/>
      <c r="L23" s="42"/>
      <c r="M23" s="42"/>
      <c r="N23" s="42"/>
      <c r="O23" s="42"/>
      <c r="P23" s="42"/>
      <c r="Q23" s="2"/>
      <c r="R23" s="2"/>
      <c r="S23" s="2"/>
      <c r="T23" s="43" t="str">
        <f>IF(ISBLANK(D16)=TRUE,"",SUM(T16:T22))</f>
        <v/>
      </c>
      <c r="U23" s="44"/>
      <c r="V23" s="43" t="str">
        <f>IF(ISBLANK(D16)=TRUE,"",SUM(V16:V22))</f>
        <v/>
      </c>
      <c r="W23" s="44"/>
    </row>
    <row r="24" spans="1:23" x14ac:dyDescent="0.3">
      <c r="A24" s="2"/>
      <c r="B24" s="2"/>
      <c r="C24" s="2"/>
      <c r="D24" s="45"/>
      <c r="E24" s="45"/>
      <c r="F24" s="45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x14ac:dyDescent="0.3">
      <c r="A25" s="46" t="s">
        <v>41</v>
      </c>
      <c r="B25" s="47"/>
      <c r="C25" s="47"/>
      <c r="D25" s="48"/>
      <c r="E25" s="48"/>
      <c r="F25" s="48"/>
      <c r="G25" s="48"/>
      <c r="H25" s="48"/>
      <c r="I25" s="47"/>
      <c r="J25" s="47"/>
      <c r="K25" s="47"/>
      <c r="L25" s="48"/>
      <c r="M25" s="48"/>
      <c r="N25" s="48"/>
      <c r="O25" s="48"/>
      <c r="P25" s="47"/>
      <c r="Q25" s="47"/>
      <c r="R25" s="47"/>
      <c r="S25" s="49"/>
      <c r="T25" s="48"/>
      <c r="U25" s="48"/>
      <c r="V25" s="48"/>
      <c r="W25" s="50"/>
    </row>
    <row r="26" spans="1:23" x14ac:dyDescent="0.3">
      <c r="A26" s="51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52"/>
    </row>
    <row r="27" spans="1:23" x14ac:dyDescent="0.3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</row>
    <row r="28" spans="1:23" x14ac:dyDescent="0.3">
      <c r="A28" s="46" t="s">
        <v>42</v>
      </c>
      <c r="B28" s="47"/>
      <c r="C28" s="47"/>
      <c r="D28" s="2"/>
      <c r="E28" s="2"/>
      <c r="F28" s="2"/>
      <c r="G28" s="2"/>
      <c r="H28" s="2"/>
      <c r="I28" s="47" t="s">
        <v>43</v>
      </c>
      <c r="J28" s="47"/>
      <c r="K28" s="47"/>
      <c r="L28" s="2"/>
      <c r="M28" s="2"/>
      <c r="N28" s="2"/>
      <c r="O28" s="2"/>
      <c r="P28" s="47" t="s">
        <v>44</v>
      </c>
      <c r="Q28" s="47"/>
      <c r="R28" s="47"/>
      <c r="S28" s="53"/>
      <c r="T28" s="2"/>
      <c r="U28" s="2"/>
      <c r="V28" s="2"/>
      <c r="W28" s="50"/>
    </row>
    <row r="29" spans="1:23" x14ac:dyDescent="0.3">
      <c r="A29" s="51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52"/>
    </row>
  </sheetData>
  <mergeCells count="96">
    <mergeCell ref="A28:C28"/>
    <mergeCell ref="I28:K28"/>
    <mergeCell ref="P28:R28"/>
    <mergeCell ref="T22:U22"/>
    <mergeCell ref="V22:W22"/>
    <mergeCell ref="D23:F23"/>
    <mergeCell ref="T23:U23"/>
    <mergeCell ref="V23:W23"/>
    <mergeCell ref="A25:C25"/>
    <mergeCell ref="I25:K25"/>
    <mergeCell ref="P25:R25"/>
    <mergeCell ref="B22:C22"/>
    <mergeCell ref="D22:F22"/>
    <mergeCell ref="G22:I22"/>
    <mergeCell ref="J22:L22"/>
    <mergeCell ref="M22:O22"/>
    <mergeCell ref="P22:R22"/>
    <mergeCell ref="T20:U20"/>
    <mergeCell ref="V20:W20"/>
    <mergeCell ref="B21:C21"/>
    <mergeCell ref="D21:F21"/>
    <mergeCell ref="G21:I21"/>
    <mergeCell ref="J21:L21"/>
    <mergeCell ref="M21:O21"/>
    <mergeCell ref="P21:R21"/>
    <mergeCell ref="T21:U21"/>
    <mergeCell ref="V21:W21"/>
    <mergeCell ref="B20:C20"/>
    <mergeCell ref="D20:F20"/>
    <mergeCell ref="G20:I20"/>
    <mergeCell ref="J20:L20"/>
    <mergeCell ref="M20:O20"/>
    <mergeCell ref="P20:R20"/>
    <mergeCell ref="T18:U18"/>
    <mergeCell ref="V18:W18"/>
    <mergeCell ref="B19:C19"/>
    <mergeCell ref="D19:F19"/>
    <mergeCell ref="G19:I19"/>
    <mergeCell ref="J19:L19"/>
    <mergeCell ref="M19:O19"/>
    <mergeCell ref="P19:R19"/>
    <mergeCell ref="T19:U19"/>
    <mergeCell ref="V19:W19"/>
    <mergeCell ref="B18:C18"/>
    <mergeCell ref="D18:F18"/>
    <mergeCell ref="G18:I18"/>
    <mergeCell ref="J18:L18"/>
    <mergeCell ref="M18:O18"/>
    <mergeCell ref="P18:R18"/>
    <mergeCell ref="V16:W16"/>
    <mergeCell ref="B17:C17"/>
    <mergeCell ref="D17:F17"/>
    <mergeCell ref="G17:I17"/>
    <mergeCell ref="J17:L17"/>
    <mergeCell ref="M17:O17"/>
    <mergeCell ref="P17:R17"/>
    <mergeCell ref="T17:U17"/>
    <mergeCell ref="V17:W17"/>
    <mergeCell ref="A15:C15"/>
    <mergeCell ref="T15:U15"/>
    <mergeCell ref="V15:W15"/>
    <mergeCell ref="B16:C16"/>
    <mergeCell ref="D16:F16"/>
    <mergeCell ref="G16:I16"/>
    <mergeCell ref="J16:L16"/>
    <mergeCell ref="M16:O16"/>
    <mergeCell ref="P16:R16"/>
    <mergeCell ref="T16:U16"/>
    <mergeCell ref="B12:J12"/>
    <mergeCell ref="M12:W12"/>
    <mergeCell ref="A14:C14"/>
    <mergeCell ref="D14:F14"/>
    <mergeCell ref="G14:I14"/>
    <mergeCell ref="J14:L14"/>
    <mergeCell ref="M14:O14"/>
    <mergeCell ref="P14:R14"/>
    <mergeCell ref="S14:S15"/>
    <mergeCell ref="T14:W14"/>
    <mergeCell ref="B9:J9"/>
    <mergeCell ref="M9:W9"/>
    <mergeCell ref="B10:J10"/>
    <mergeCell ref="M10:W10"/>
    <mergeCell ref="B11:J11"/>
    <mergeCell ref="M11:W11"/>
    <mergeCell ref="B7:E7"/>
    <mergeCell ref="F7:K7"/>
    <mergeCell ref="M7:P7"/>
    <mergeCell ref="Q7:W7"/>
    <mergeCell ref="B8:J8"/>
    <mergeCell ref="M8:W8"/>
    <mergeCell ref="A1:F1"/>
    <mergeCell ref="A3:N3"/>
    <mergeCell ref="R3:V3"/>
    <mergeCell ref="A4:N4"/>
    <mergeCell ref="D5:H5"/>
    <mergeCell ref="K5:L5"/>
  </mergeCells>
  <conditionalFormatting sqref="B8:J12 M8:M12">
    <cfRule type="expression" dxfId="0" priority="1" stopIfTrue="1">
      <formula>ISNA(B8)</formula>
    </cfRule>
  </conditionalFormatting>
  <dataValidations count="3">
    <dataValidation type="list" allowBlank="1" showInputMessage="1" showErrorMessage="1" sqref="B8:J12" xr:uid="{C1343A58-D348-4F4D-99CE-06C539FF2FB0}">
      <formula1>INDIRECT($K$13)</formula1>
    </dataValidation>
    <dataValidation type="list" allowBlank="1" showInputMessage="1" showErrorMessage="1" sqref="M8:M12" xr:uid="{90820DE0-5B4C-4ACA-A0DE-7E2A625F6047}">
      <formula1>INDIRECT($W$13)</formula1>
    </dataValidation>
    <dataValidation type="list" allowBlank="1" showInputMessage="1" showErrorMessage="1" sqref="Q7:W7 F7:K7" xr:uid="{87825E37-7419-4F9C-8559-D5A657ECF710}">
      <formula1>Mansad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Maaeluministeerium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Allar Vellner</dc:creator>
  <cp:lastModifiedBy>Allar Vellner</cp:lastModifiedBy>
  <dcterms:created xsi:type="dcterms:W3CDTF">2024-10-26T08:05:29Z</dcterms:created>
  <dcterms:modified xsi:type="dcterms:W3CDTF">2024-10-26T08:06:34Z</dcterms:modified>
</cp:coreProperties>
</file>